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codeName="{8C4F1C90-05EB-6A55-5F09-09C24B55AC0B}"/>
  <workbookPr codeName="ThisWorkbook" defaultThemeVersion="124226"/>
  <mc:AlternateContent xmlns:mc="http://schemas.openxmlformats.org/markup-compatibility/2006">
    <mc:Choice Requires="x15">
      <x15ac:absPath xmlns:x15ac="http://schemas.microsoft.com/office/spreadsheetml/2010/11/ac" url="https://federationfranca-my.sharepoint.com/personal/nataly_dormant_ffgym_fr/Documents/Bureau/"/>
    </mc:Choice>
  </mc:AlternateContent>
  <xr:revisionPtr revIDLastSave="0" documentId="8_{5BA17289-BC3D-400E-82A4-F863558B29D9}" xr6:coauthVersionLast="47" xr6:coauthVersionMax="47" xr10:uidLastSave="{00000000-0000-0000-0000-000000000000}"/>
  <bookViews>
    <workbookView xWindow="28680" yWindow="-120" windowWidth="29040" windowHeight="15720" tabRatio="824" firstSheet="9" activeTab="9" xr2:uid="{510E3F56-A26E-4FF2-8FC4-351F5227D3B8}"/>
  </bookViews>
  <sheets>
    <sheet name="Ecarts D&amp;G" sheetId="28" state="hidden" r:id="rId1"/>
    <sheet name="Ecart facial" sheetId="29" state="hidden" r:id="rId2"/>
    <sheet name="Fermeture TJ" sheetId="30" state="hidden" r:id="rId3"/>
    <sheet name="Détente" sheetId="32" state="hidden" r:id="rId4"/>
    <sheet name="Sautillers" sheetId="33" state="hidden" r:id="rId5"/>
    <sheet name="Course 20 m" sheetId="34" state="hidden" r:id="rId6"/>
    <sheet name="Pont" sheetId="43" state="hidden" r:id="rId7"/>
    <sheet name="pointe de pieds" sheetId="46" state="hidden" r:id="rId8"/>
    <sheet name="Epaules" sheetId="45" state="hidden" r:id="rId9"/>
    <sheet name="Accueil" sheetId="27" r:id="rId10"/>
    <sheet name="CF4 TestsPhys" sheetId="41" r:id="rId11"/>
    <sheet name="CR CF4" sheetId="6" r:id="rId12"/>
    <sheet name="CF4 Eval" sheetId="42" r:id="rId13"/>
    <sheet name="CF4 Résultats" sheetId="4" r:id="rId14"/>
  </sheets>
  <externalReferences>
    <externalReference r:id="rId15"/>
    <externalReference r:id="rId16"/>
    <externalReference r:id="rId17"/>
    <externalReference r:id="rId18"/>
    <externalReference r:id="rId19"/>
    <externalReference r:id="rId20"/>
    <externalReference r:id="rId21"/>
  </externalReferences>
  <definedNames>
    <definedName name="Avis" localSheetId="8">'[5]Résultats Gym Eval'!$X$4:$X$7</definedName>
    <definedName name="Avis" localSheetId="7">'[5]Résultats Gym Eval'!$X$4:$X$7</definedName>
    <definedName name="Avis">'[3]Résultats Gym Eval'!$X$4:$X$7</definedName>
    <definedName name="_G70954" localSheetId="8">'[6]Saisie CF4'!#REF!</definedName>
    <definedName name="_G70954" localSheetId="7">'[6]Saisie CF4'!#REF!</definedName>
    <definedName name="_G70954">'[4]Saisie CF4'!#REF!</definedName>
    <definedName name="_xlnm.Print_Titles" localSheetId="12">'CF4 Eval'!$C:$D,'CF4 Eval'!$1:$3</definedName>
    <definedName name="_xlnm.Print_Titles" localSheetId="13">'CF4 Résultats'!$1:$3</definedName>
    <definedName name="_xlnm.Print_Titles" localSheetId="10">'CF4 TestsPhys'!$B:$D,'CF4 TestsPhys'!$1:$3</definedName>
    <definedName name="_xlnm.Print_Titles" localSheetId="5">'Course 20 m'!$1:$1</definedName>
    <definedName name="_xlnm.Print_Titles" localSheetId="11">'CR CF4'!$B:$B,'CR CF4'!$1:$3</definedName>
    <definedName name="_xlnm.Print_Titles" localSheetId="3">Détente!$1:$1</definedName>
    <definedName name="_xlnm.Print_Titles" localSheetId="1">'Ecart facial'!$1:$1</definedName>
    <definedName name="_xlnm.Print_Titles" localSheetId="0">'Ecarts D&amp;G'!$1:$1</definedName>
    <definedName name="_xlnm.Print_Titles" localSheetId="2">'Fermeture TJ'!$1:$1</definedName>
    <definedName name="_xlnm.Print_Titles" localSheetId="4">Sautillers!$1:$1</definedName>
    <definedName name="IntegEff">#REF!</definedName>
    <definedName name="Intégr" localSheetId="8">'[5]Résultats Gym Eval'!$Y$4:$Y$6</definedName>
    <definedName name="Intégr" localSheetId="7">'[5]Résultats Gym Eval'!$Y$4:$Y$6</definedName>
    <definedName name="Intégr">'[3]Résultats Gym Eval'!$Y$4:$Y$6</definedName>
    <definedName name="Région" localSheetId="8">#REF!</definedName>
    <definedName name="Région" localSheetId="7">#REF!</definedName>
    <definedName name="Région">'[2]Liste dépts'!$A$1:$A$27</definedName>
    <definedName name="Région2" localSheetId="12">'[2]Liste dépts'!#REF!</definedName>
    <definedName name="Région2" localSheetId="10">'[2]Liste dépts'!#REF!</definedName>
    <definedName name="Région2" localSheetId="8">#REF!</definedName>
    <definedName name="Région2" localSheetId="7">#REF!</definedName>
    <definedName name="Région2" localSheetId="6">'[1]Liste dépts'!#REF!</definedName>
    <definedName name="Région2">'[2]Liste dépts'!#REF!</definedName>
    <definedName name="Zone">[5]Accueil!$L$17:$L$23</definedName>
    <definedName name="_xlnm.Print_Area" localSheetId="12">'CF4 Eval'!$A$1:$AP$103</definedName>
    <definedName name="_xlnm.Print_Area" localSheetId="13">'CF4 Résultats'!$A$1:$L$103</definedName>
    <definedName name="_xlnm.Print_Area" localSheetId="10">'CF4 TestsPhys'!$A$1:$AC$103</definedName>
    <definedName name="_xlnm.Print_Area" localSheetId="5">'Course 20 m'!$A$1:$BD$373</definedName>
    <definedName name="_xlnm.Print_Area" localSheetId="11">'CR CF4'!$A$1:$AA$103</definedName>
    <definedName name="_xlnm.Print_Area" localSheetId="3">Détente!$A$1:$AH$289</definedName>
    <definedName name="_xlnm.Print_Area" localSheetId="1">'Ecart facial'!$A$1:$BD$143</definedName>
    <definedName name="_xlnm.Print_Area" localSheetId="0">'Ecarts D&amp;G'!$A$1:$BD$147</definedName>
    <definedName name="_xlnm.Print_Area" localSheetId="2">'Fermeture TJ'!$A$1:$BD$372</definedName>
    <definedName name="_xlnm.Print_Area" localSheetId="6">Pont!$A$1:$BD$340</definedName>
    <definedName name="_xlnm.Print_Area" localSheetId="4">Sautillers!$A$1:$BD$342</definedName>
  </definedNames>
  <calcPr calcId="191029" fullCalcOnLoad="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3" i="6" l="1"/>
  <c r="D103" i="42"/>
  <c r="C103" i="6"/>
  <c r="E103" i="42"/>
  <c r="F103" i="42"/>
  <c r="AP103" i="42"/>
  <c r="J103" i="4"/>
  <c r="AL103" i="42"/>
  <c r="I103" i="4"/>
  <c r="AF103" i="42"/>
  <c r="H103" i="4"/>
  <c r="F103" i="6"/>
  <c r="H103" i="42"/>
  <c r="I103" i="42"/>
  <c r="H103" i="6"/>
  <c r="J103" i="42"/>
  <c r="K103" i="42"/>
  <c r="J103" i="6"/>
  <c r="L103" i="42"/>
  <c r="M103" i="42"/>
  <c r="L103" i="6"/>
  <c r="N103" i="42"/>
  <c r="O103" i="42"/>
  <c r="N103" i="6"/>
  <c r="P103" i="42"/>
  <c r="Q103" i="42"/>
  <c r="P103" i="6"/>
  <c r="R103" i="42"/>
  <c r="S103" i="42"/>
  <c r="R103" i="6"/>
  <c r="T103" i="42"/>
  <c r="U103" i="42"/>
  <c r="T103" i="6"/>
  <c r="V103" i="42"/>
  <c r="W103" i="42"/>
  <c r="V103" i="6"/>
  <c r="X103" i="42"/>
  <c r="Y103" i="42"/>
  <c r="X103" i="6"/>
  <c r="Z103" i="42"/>
  <c r="AA103" i="42"/>
  <c r="AC103" i="42"/>
  <c r="G103" i="4"/>
  <c r="B102" i="6"/>
  <c r="D102" i="42"/>
  <c r="C102" i="6"/>
  <c r="E102" i="42"/>
  <c r="F102" i="42"/>
  <c r="AP102" i="42"/>
  <c r="J102" i="4"/>
  <c r="AL102" i="42"/>
  <c r="I102" i="4"/>
  <c r="AF102" i="42"/>
  <c r="H102" i="4"/>
  <c r="F102" i="6"/>
  <c r="H102" i="42"/>
  <c r="I102" i="42"/>
  <c r="H102" i="6"/>
  <c r="J102" i="42"/>
  <c r="K102" i="42"/>
  <c r="J102" i="6"/>
  <c r="L102" i="42"/>
  <c r="M102" i="42"/>
  <c r="L102" i="6"/>
  <c r="N102" i="42"/>
  <c r="O102" i="42"/>
  <c r="N102" i="6"/>
  <c r="P102" i="42"/>
  <c r="Q102" i="42"/>
  <c r="P102" i="6"/>
  <c r="R102" i="42"/>
  <c r="S102" i="42"/>
  <c r="R102" i="6"/>
  <c r="T102" i="42"/>
  <c r="U102" i="42"/>
  <c r="T102" i="6"/>
  <c r="V102" i="42"/>
  <c r="W102" i="42"/>
  <c r="V102" i="6"/>
  <c r="X102" i="42"/>
  <c r="Y102" i="42"/>
  <c r="X102" i="6"/>
  <c r="Z102" i="42"/>
  <c r="AA102" i="42"/>
  <c r="AC102" i="42"/>
  <c r="G102" i="4"/>
  <c r="B101" i="6"/>
  <c r="D101" i="42"/>
  <c r="C101" i="6"/>
  <c r="E101" i="42"/>
  <c r="F101" i="42"/>
  <c r="AP101" i="42"/>
  <c r="J101" i="4"/>
  <c r="AL101" i="42"/>
  <c r="I101" i="4"/>
  <c r="AF101" i="42"/>
  <c r="H101" i="4"/>
  <c r="F101" i="6"/>
  <c r="H101" i="42"/>
  <c r="I101" i="42"/>
  <c r="H101" i="6"/>
  <c r="J101" i="42"/>
  <c r="K101" i="42"/>
  <c r="J101" i="6"/>
  <c r="L101" i="42"/>
  <c r="M101" i="42"/>
  <c r="L101" i="6"/>
  <c r="N101" i="42"/>
  <c r="O101" i="42"/>
  <c r="N101" i="6"/>
  <c r="P101" i="42"/>
  <c r="Q101" i="42"/>
  <c r="P101" i="6"/>
  <c r="R101" i="42"/>
  <c r="S101" i="42"/>
  <c r="R101" i="6"/>
  <c r="T101" i="42"/>
  <c r="U101" i="42"/>
  <c r="T101" i="6"/>
  <c r="V101" i="42"/>
  <c r="W101" i="42"/>
  <c r="V101" i="6"/>
  <c r="X101" i="42"/>
  <c r="Y101" i="42"/>
  <c r="X101" i="6"/>
  <c r="Z101" i="42"/>
  <c r="AA101" i="42"/>
  <c r="AC101" i="42"/>
  <c r="G101" i="4"/>
  <c r="B100" i="6"/>
  <c r="D100" i="42"/>
  <c r="C100" i="6"/>
  <c r="E100" i="42"/>
  <c r="F100" i="42"/>
  <c r="AP100" i="42"/>
  <c r="J100" i="4"/>
  <c r="AL100" i="42"/>
  <c r="I100" i="4"/>
  <c r="AF100" i="42"/>
  <c r="H100" i="4"/>
  <c r="F100" i="6"/>
  <c r="H100" i="42"/>
  <c r="I100" i="42"/>
  <c r="H100" i="6"/>
  <c r="J100" i="42"/>
  <c r="K100" i="42"/>
  <c r="J100" i="6"/>
  <c r="L100" i="42"/>
  <c r="M100" i="42"/>
  <c r="L100" i="6"/>
  <c r="N100" i="42"/>
  <c r="O100" i="42"/>
  <c r="N100" i="6"/>
  <c r="P100" i="42"/>
  <c r="Q100" i="42"/>
  <c r="P100" i="6"/>
  <c r="R100" i="42"/>
  <c r="S100" i="42"/>
  <c r="R100" i="6"/>
  <c r="T100" i="42"/>
  <c r="U100" i="42"/>
  <c r="T100" i="6"/>
  <c r="V100" i="42"/>
  <c r="W100" i="42"/>
  <c r="V100" i="6"/>
  <c r="X100" i="42"/>
  <c r="Y100" i="42"/>
  <c r="X100" i="6"/>
  <c r="Z100" i="42"/>
  <c r="AA100" i="42"/>
  <c r="AC100" i="42"/>
  <c r="G100" i="4"/>
  <c r="B99" i="6"/>
  <c r="D99" i="42"/>
  <c r="C99" i="6"/>
  <c r="E99" i="42"/>
  <c r="F99" i="42"/>
  <c r="AP99" i="42"/>
  <c r="J99" i="4"/>
  <c r="AL99" i="42"/>
  <c r="I99" i="4"/>
  <c r="AF99" i="42"/>
  <c r="H99" i="4"/>
  <c r="F99" i="6"/>
  <c r="H99" i="42"/>
  <c r="I99" i="42"/>
  <c r="H99" i="6"/>
  <c r="J99" i="42"/>
  <c r="K99" i="42"/>
  <c r="J99" i="6"/>
  <c r="L99" i="42"/>
  <c r="M99" i="42"/>
  <c r="L99" i="6"/>
  <c r="N99" i="42"/>
  <c r="O99" i="42"/>
  <c r="N99" i="6"/>
  <c r="P99" i="42"/>
  <c r="Q99" i="42"/>
  <c r="P99" i="6"/>
  <c r="R99" i="42"/>
  <c r="S99" i="42"/>
  <c r="R99" i="6"/>
  <c r="T99" i="42"/>
  <c r="U99" i="42"/>
  <c r="T99" i="6"/>
  <c r="V99" i="42"/>
  <c r="W99" i="42"/>
  <c r="V99" i="6"/>
  <c r="X99" i="42"/>
  <c r="Y99" i="42"/>
  <c r="X99" i="6"/>
  <c r="Z99" i="42"/>
  <c r="AA99" i="42"/>
  <c r="AC99" i="42"/>
  <c r="G99" i="4"/>
  <c r="B98" i="6"/>
  <c r="D98" i="42"/>
  <c r="C98" i="6"/>
  <c r="E98" i="42"/>
  <c r="F98" i="42"/>
  <c r="AP98" i="42"/>
  <c r="J98" i="4"/>
  <c r="AL98" i="42"/>
  <c r="I98" i="4"/>
  <c r="AF98" i="42"/>
  <c r="H98" i="4"/>
  <c r="F98" i="6"/>
  <c r="H98" i="42"/>
  <c r="I98" i="42"/>
  <c r="H98" i="6"/>
  <c r="J98" i="42"/>
  <c r="K98" i="42"/>
  <c r="J98" i="6"/>
  <c r="L98" i="42"/>
  <c r="M98" i="42"/>
  <c r="L98" i="6"/>
  <c r="N98" i="42"/>
  <c r="O98" i="42"/>
  <c r="N98" i="6"/>
  <c r="P98" i="42"/>
  <c r="Q98" i="42"/>
  <c r="P98" i="6"/>
  <c r="R98" i="42"/>
  <c r="S98" i="42"/>
  <c r="R98" i="6"/>
  <c r="T98" i="42"/>
  <c r="U98" i="42"/>
  <c r="T98" i="6"/>
  <c r="V98" i="42"/>
  <c r="W98" i="42"/>
  <c r="V98" i="6"/>
  <c r="X98" i="42"/>
  <c r="Y98" i="42"/>
  <c r="X98" i="6"/>
  <c r="Z98" i="42"/>
  <c r="AA98" i="42"/>
  <c r="AC98" i="42"/>
  <c r="G98" i="4"/>
  <c r="B97" i="6"/>
  <c r="D97" i="42"/>
  <c r="C97" i="6"/>
  <c r="E97" i="42"/>
  <c r="F97" i="42"/>
  <c r="AP97" i="42"/>
  <c r="J97" i="4"/>
  <c r="AL97" i="42"/>
  <c r="I97" i="4"/>
  <c r="AF97" i="42"/>
  <c r="H97" i="4"/>
  <c r="F97" i="6"/>
  <c r="H97" i="42"/>
  <c r="I97" i="42"/>
  <c r="H97" i="6"/>
  <c r="J97" i="42"/>
  <c r="K97" i="42"/>
  <c r="J97" i="6"/>
  <c r="L97" i="42"/>
  <c r="M97" i="42"/>
  <c r="L97" i="6"/>
  <c r="N97" i="42"/>
  <c r="O97" i="42"/>
  <c r="N97" i="6"/>
  <c r="P97" i="42"/>
  <c r="Q97" i="42"/>
  <c r="P97" i="6"/>
  <c r="R97" i="42"/>
  <c r="S97" i="42"/>
  <c r="R97" i="6"/>
  <c r="T97" i="42"/>
  <c r="U97" i="42"/>
  <c r="T97" i="6"/>
  <c r="V97" i="42"/>
  <c r="W97" i="42"/>
  <c r="V97" i="6"/>
  <c r="X97" i="42"/>
  <c r="Y97" i="42"/>
  <c r="X97" i="6"/>
  <c r="Z97" i="42"/>
  <c r="AA97" i="42"/>
  <c r="AC97" i="42"/>
  <c r="G97" i="4"/>
  <c r="B96" i="6"/>
  <c r="D96" i="42"/>
  <c r="C96" i="6"/>
  <c r="E96" i="42"/>
  <c r="F96" i="42"/>
  <c r="AP96" i="42"/>
  <c r="J96" i="4"/>
  <c r="AL96" i="42"/>
  <c r="I96" i="4"/>
  <c r="AF96" i="42"/>
  <c r="H96" i="4"/>
  <c r="F96" i="6"/>
  <c r="H96" i="42"/>
  <c r="I96" i="42"/>
  <c r="H96" i="6"/>
  <c r="J96" i="42"/>
  <c r="K96" i="42"/>
  <c r="J96" i="6"/>
  <c r="L96" i="42"/>
  <c r="M96" i="42"/>
  <c r="L96" i="6"/>
  <c r="N96" i="42"/>
  <c r="O96" i="42"/>
  <c r="N96" i="6"/>
  <c r="P96" i="42"/>
  <c r="Q96" i="42"/>
  <c r="P96" i="6"/>
  <c r="R96" i="42"/>
  <c r="S96" i="42"/>
  <c r="R96" i="6"/>
  <c r="T96" i="42"/>
  <c r="U96" i="42"/>
  <c r="T96" i="6"/>
  <c r="V96" i="42"/>
  <c r="W96" i="42"/>
  <c r="V96" i="6"/>
  <c r="X96" i="42"/>
  <c r="Y96" i="42"/>
  <c r="X96" i="6"/>
  <c r="Z96" i="42"/>
  <c r="AA96" i="42"/>
  <c r="AC96" i="42"/>
  <c r="G96" i="4"/>
  <c r="B95" i="6"/>
  <c r="D95" i="42"/>
  <c r="C95" i="6"/>
  <c r="E95" i="42"/>
  <c r="F95" i="42"/>
  <c r="AP95" i="42"/>
  <c r="J95" i="4"/>
  <c r="AL95" i="42"/>
  <c r="I95" i="4"/>
  <c r="AF95" i="42"/>
  <c r="H95" i="4"/>
  <c r="F95" i="6"/>
  <c r="H95" i="42"/>
  <c r="I95" i="42"/>
  <c r="H95" i="6"/>
  <c r="J95" i="42"/>
  <c r="K95" i="42"/>
  <c r="J95" i="6"/>
  <c r="L95" i="42"/>
  <c r="M95" i="42"/>
  <c r="L95" i="6"/>
  <c r="N95" i="42"/>
  <c r="O95" i="42"/>
  <c r="N95" i="6"/>
  <c r="P95" i="42"/>
  <c r="Q95" i="42"/>
  <c r="P95" i="6"/>
  <c r="R95" i="42"/>
  <c r="S95" i="42"/>
  <c r="R95" i="6"/>
  <c r="T95" i="42"/>
  <c r="U95" i="42"/>
  <c r="T95" i="6"/>
  <c r="V95" i="42"/>
  <c r="W95" i="42"/>
  <c r="V95" i="6"/>
  <c r="X95" i="42"/>
  <c r="Y95" i="42"/>
  <c r="X95" i="6"/>
  <c r="Z95" i="42"/>
  <c r="AA95" i="42"/>
  <c r="AC95" i="42"/>
  <c r="G95" i="4"/>
  <c r="B94" i="6"/>
  <c r="D94" i="42"/>
  <c r="C94" i="6"/>
  <c r="E94" i="42"/>
  <c r="F94" i="42"/>
  <c r="AP94" i="42"/>
  <c r="J94" i="4"/>
  <c r="AL94" i="42"/>
  <c r="I94" i="4"/>
  <c r="AF94" i="42"/>
  <c r="H94" i="4"/>
  <c r="F94" i="6"/>
  <c r="H94" i="42"/>
  <c r="I94" i="42"/>
  <c r="H94" i="6"/>
  <c r="J94" i="42"/>
  <c r="K94" i="42"/>
  <c r="J94" i="6"/>
  <c r="L94" i="42"/>
  <c r="M94" i="42"/>
  <c r="L94" i="6"/>
  <c r="N94" i="42"/>
  <c r="O94" i="42"/>
  <c r="N94" i="6"/>
  <c r="P94" i="42"/>
  <c r="Q94" i="42"/>
  <c r="P94" i="6"/>
  <c r="R94" i="42"/>
  <c r="S94" i="42"/>
  <c r="R94" i="6"/>
  <c r="T94" i="42"/>
  <c r="U94" i="42"/>
  <c r="T94" i="6"/>
  <c r="V94" i="42"/>
  <c r="W94" i="42"/>
  <c r="V94" i="6"/>
  <c r="X94" i="42"/>
  <c r="Y94" i="42"/>
  <c r="X94" i="6"/>
  <c r="Z94" i="42"/>
  <c r="AA94" i="42"/>
  <c r="AC94" i="42"/>
  <c r="G94" i="4"/>
  <c r="B93" i="6"/>
  <c r="D93" i="42"/>
  <c r="C93" i="6"/>
  <c r="E93" i="42"/>
  <c r="F93" i="42"/>
  <c r="AP93" i="42"/>
  <c r="J93" i="4"/>
  <c r="AL93" i="42"/>
  <c r="I93" i="4"/>
  <c r="AF93" i="42"/>
  <c r="H93" i="4"/>
  <c r="F93" i="6"/>
  <c r="H93" i="42"/>
  <c r="I93" i="42"/>
  <c r="H93" i="6"/>
  <c r="J93" i="42"/>
  <c r="K93" i="42"/>
  <c r="J93" i="6"/>
  <c r="L93" i="42"/>
  <c r="M93" i="42"/>
  <c r="L93" i="6"/>
  <c r="N93" i="42"/>
  <c r="O93" i="42"/>
  <c r="N93" i="6"/>
  <c r="P93" i="42"/>
  <c r="Q93" i="42"/>
  <c r="P93" i="6"/>
  <c r="R93" i="42"/>
  <c r="S93" i="42"/>
  <c r="R93" i="6"/>
  <c r="T93" i="42"/>
  <c r="U93" i="42"/>
  <c r="T93" i="6"/>
  <c r="V93" i="42"/>
  <c r="W93" i="42"/>
  <c r="V93" i="6"/>
  <c r="X93" i="42"/>
  <c r="Y93" i="42"/>
  <c r="X93" i="6"/>
  <c r="Z93" i="42"/>
  <c r="AA93" i="42"/>
  <c r="AC93" i="42"/>
  <c r="G93" i="4"/>
  <c r="B92" i="6"/>
  <c r="D92" i="42"/>
  <c r="C92" i="6"/>
  <c r="E92" i="42"/>
  <c r="F92" i="42"/>
  <c r="AP92" i="42"/>
  <c r="J92" i="4"/>
  <c r="AL92" i="42"/>
  <c r="I92" i="4"/>
  <c r="AF92" i="42"/>
  <c r="H92" i="4"/>
  <c r="F92" i="6"/>
  <c r="H92" i="42"/>
  <c r="I92" i="42"/>
  <c r="H92" i="6"/>
  <c r="J92" i="42"/>
  <c r="K92" i="42"/>
  <c r="J92" i="6"/>
  <c r="L92" i="42"/>
  <c r="M92" i="42"/>
  <c r="L92" i="6"/>
  <c r="N92" i="42"/>
  <c r="O92" i="42"/>
  <c r="N92" i="6"/>
  <c r="P92" i="42"/>
  <c r="Q92" i="42"/>
  <c r="P92" i="6"/>
  <c r="R92" i="42"/>
  <c r="S92" i="42"/>
  <c r="R92" i="6"/>
  <c r="T92" i="42"/>
  <c r="U92" i="42"/>
  <c r="T92" i="6"/>
  <c r="V92" i="42"/>
  <c r="W92" i="42"/>
  <c r="V92" i="6"/>
  <c r="X92" i="42"/>
  <c r="Y92" i="42"/>
  <c r="X92" i="6"/>
  <c r="Z92" i="42"/>
  <c r="AA92" i="42"/>
  <c r="AC92" i="42"/>
  <c r="G92" i="4"/>
  <c r="B91" i="6"/>
  <c r="D91" i="42"/>
  <c r="C91" i="6"/>
  <c r="E91" i="42"/>
  <c r="F91" i="42"/>
  <c r="AP91" i="42"/>
  <c r="J91" i="4"/>
  <c r="AL91" i="42"/>
  <c r="I91" i="4"/>
  <c r="AF91" i="42"/>
  <c r="H91" i="4"/>
  <c r="F91" i="6"/>
  <c r="H91" i="42"/>
  <c r="I91" i="42"/>
  <c r="H91" i="6"/>
  <c r="J91" i="42"/>
  <c r="K91" i="42"/>
  <c r="J91" i="6"/>
  <c r="L91" i="42"/>
  <c r="M91" i="42"/>
  <c r="L91" i="6"/>
  <c r="N91" i="42"/>
  <c r="O91" i="42"/>
  <c r="N91" i="6"/>
  <c r="P91" i="42"/>
  <c r="Q91" i="42"/>
  <c r="P91" i="6"/>
  <c r="R91" i="42"/>
  <c r="S91" i="42"/>
  <c r="R91" i="6"/>
  <c r="T91" i="42"/>
  <c r="U91" i="42"/>
  <c r="T91" i="6"/>
  <c r="V91" i="42"/>
  <c r="W91" i="42"/>
  <c r="V91" i="6"/>
  <c r="X91" i="42"/>
  <c r="Y91" i="42"/>
  <c r="X91" i="6"/>
  <c r="Z91" i="42"/>
  <c r="AA91" i="42"/>
  <c r="AC91" i="42"/>
  <c r="G91" i="4"/>
  <c r="B90" i="6"/>
  <c r="D90" i="42"/>
  <c r="C90" i="6"/>
  <c r="E90" i="42"/>
  <c r="F90" i="42"/>
  <c r="AP90" i="42"/>
  <c r="J90" i="4"/>
  <c r="AL90" i="42"/>
  <c r="I90" i="4"/>
  <c r="AF90" i="42"/>
  <c r="H90" i="4"/>
  <c r="F90" i="6"/>
  <c r="H90" i="42"/>
  <c r="I90" i="42"/>
  <c r="H90" i="6"/>
  <c r="J90" i="42"/>
  <c r="K90" i="42"/>
  <c r="J90" i="6"/>
  <c r="L90" i="42"/>
  <c r="M90" i="42"/>
  <c r="L90" i="6"/>
  <c r="N90" i="42"/>
  <c r="O90" i="42"/>
  <c r="N90" i="6"/>
  <c r="P90" i="42"/>
  <c r="Q90" i="42"/>
  <c r="P90" i="6"/>
  <c r="R90" i="42"/>
  <c r="S90" i="42"/>
  <c r="R90" i="6"/>
  <c r="T90" i="42"/>
  <c r="U90" i="42"/>
  <c r="T90" i="6"/>
  <c r="V90" i="42"/>
  <c r="W90" i="42"/>
  <c r="V90" i="6"/>
  <c r="X90" i="42"/>
  <c r="Y90" i="42"/>
  <c r="X90" i="6"/>
  <c r="Z90" i="42"/>
  <c r="AA90" i="42"/>
  <c r="AC90" i="42"/>
  <c r="G90" i="4"/>
  <c r="B89" i="6"/>
  <c r="D89" i="42"/>
  <c r="C89" i="6"/>
  <c r="E89" i="42"/>
  <c r="F89" i="42"/>
  <c r="AP89" i="42"/>
  <c r="J89" i="4"/>
  <c r="AL89" i="42"/>
  <c r="I89" i="4"/>
  <c r="AF89" i="42"/>
  <c r="H89" i="4"/>
  <c r="F89" i="6"/>
  <c r="H89" i="42"/>
  <c r="I89" i="42"/>
  <c r="H89" i="6"/>
  <c r="J89" i="42"/>
  <c r="K89" i="42"/>
  <c r="J89" i="6"/>
  <c r="L89" i="42"/>
  <c r="M89" i="42"/>
  <c r="L89" i="6"/>
  <c r="N89" i="42"/>
  <c r="O89" i="42"/>
  <c r="N89" i="6"/>
  <c r="P89" i="42"/>
  <c r="Q89" i="42"/>
  <c r="P89" i="6"/>
  <c r="R89" i="42"/>
  <c r="S89" i="42"/>
  <c r="R89" i="6"/>
  <c r="T89" i="42"/>
  <c r="U89" i="42"/>
  <c r="T89" i="6"/>
  <c r="V89" i="42"/>
  <c r="W89" i="42"/>
  <c r="V89" i="6"/>
  <c r="X89" i="42"/>
  <c r="Y89" i="42"/>
  <c r="X89" i="6"/>
  <c r="Z89" i="42"/>
  <c r="AA89" i="42"/>
  <c r="AC89" i="42"/>
  <c r="G89" i="4"/>
  <c r="B88" i="6"/>
  <c r="D88" i="42"/>
  <c r="C88" i="6"/>
  <c r="E88" i="42"/>
  <c r="F88" i="42"/>
  <c r="AP88" i="42"/>
  <c r="J88" i="4"/>
  <c r="AL88" i="42"/>
  <c r="I88" i="4"/>
  <c r="AF88" i="42"/>
  <c r="H88" i="4"/>
  <c r="F88" i="6"/>
  <c r="H88" i="42"/>
  <c r="I88" i="42"/>
  <c r="H88" i="6"/>
  <c r="J88" i="42"/>
  <c r="K88" i="42"/>
  <c r="J88" i="6"/>
  <c r="L88" i="42"/>
  <c r="M88" i="42"/>
  <c r="L88" i="6"/>
  <c r="N88" i="42"/>
  <c r="O88" i="42"/>
  <c r="N88" i="6"/>
  <c r="P88" i="42"/>
  <c r="Q88" i="42"/>
  <c r="P88" i="6"/>
  <c r="R88" i="42"/>
  <c r="S88" i="42"/>
  <c r="R88" i="6"/>
  <c r="T88" i="42"/>
  <c r="U88" i="42"/>
  <c r="T88" i="6"/>
  <c r="V88" i="42"/>
  <c r="W88" i="42"/>
  <c r="V88" i="6"/>
  <c r="X88" i="42"/>
  <c r="Y88" i="42"/>
  <c r="X88" i="6"/>
  <c r="Z88" i="42"/>
  <c r="AA88" i="42"/>
  <c r="AC88" i="42"/>
  <c r="G88" i="4"/>
  <c r="B87" i="6"/>
  <c r="D87" i="42"/>
  <c r="C87" i="6"/>
  <c r="E87" i="42"/>
  <c r="F87" i="42"/>
  <c r="AP87" i="42"/>
  <c r="J87" i="4"/>
  <c r="AL87" i="42"/>
  <c r="I87" i="4"/>
  <c r="AF87" i="42"/>
  <c r="H87" i="4"/>
  <c r="F87" i="6"/>
  <c r="H87" i="42"/>
  <c r="I87" i="42"/>
  <c r="H87" i="6"/>
  <c r="J87" i="42"/>
  <c r="K87" i="42"/>
  <c r="J87" i="6"/>
  <c r="L87" i="42"/>
  <c r="M87" i="42"/>
  <c r="L87" i="6"/>
  <c r="N87" i="42"/>
  <c r="O87" i="42"/>
  <c r="N87" i="6"/>
  <c r="P87" i="42"/>
  <c r="Q87" i="42"/>
  <c r="P87" i="6"/>
  <c r="R87" i="42"/>
  <c r="S87" i="42"/>
  <c r="R87" i="6"/>
  <c r="T87" i="42"/>
  <c r="U87" i="42"/>
  <c r="T87" i="6"/>
  <c r="V87" i="42"/>
  <c r="W87" i="42"/>
  <c r="V87" i="6"/>
  <c r="X87" i="42"/>
  <c r="Y87" i="42"/>
  <c r="X87" i="6"/>
  <c r="Z87" i="42"/>
  <c r="AA87" i="42"/>
  <c r="AC87" i="42"/>
  <c r="G87" i="4"/>
  <c r="B86" i="6"/>
  <c r="D86" i="42"/>
  <c r="C86" i="6"/>
  <c r="E86" i="42"/>
  <c r="F86" i="42"/>
  <c r="AP86" i="42"/>
  <c r="J86" i="4"/>
  <c r="AL86" i="42"/>
  <c r="I86" i="4"/>
  <c r="AF86" i="42"/>
  <c r="H86" i="4"/>
  <c r="F86" i="6"/>
  <c r="H86" i="42"/>
  <c r="I86" i="42"/>
  <c r="H86" i="6"/>
  <c r="J86" i="42"/>
  <c r="K86" i="42"/>
  <c r="J86" i="6"/>
  <c r="L86" i="42"/>
  <c r="M86" i="42"/>
  <c r="L86" i="6"/>
  <c r="N86" i="42"/>
  <c r="O86" i="42"/>
  <c r="N86" i="6"/>
  <c r="P86" i="42"/>
  <c r="Q86" i="42"/>
  <c r="P86" i="6"/>
  <c r="R86" i="42"/>
  <c r="S86" i="42"/>
  <c r="R86" i="6"/>
  <c r="T86" i="42"/>
  <c r="U86" i="42"/>
  <c r="T86" i="6"/>
  <c r="V86" i="42"/>
  <c r="W86" i="42"/>
  <c r="V86" i="6"/>
  <c r="X86" i="42"/>
  <c r="Y86" i="42"/>
  <c r="X86" i="6"/>
  <c r="Z86" i="42"/>
  <c r="AA86" i="42"/>
  <c r="AC86" i="42"/>
  <c r="G86" i="4"/>
  <c r="B85" i="6"/>
  <c r="D85" i="42"/>
  <c r="C85" i="6"/>
  <c r="E85" i="42"/>
  <c r="F85" i="42"/>
  <c r="AP85" i="42"/>
  <c r="J85" i="4"/>
  <c r="AL85" i="42"/>
  <c r="I85" i="4"/>
  <c r="AF85" i="42"/>
  <c r="H85" i="4"/>
  <c r="F85" i="6"/>
  <c r="H85" i="42"/>
  <c r="I85" i="42"/>
  <c r="H85" i="6"/>
  <c r="J85" i="42"/>
  <c r="K85" i="42"/>
  <c r="J85" i="6"/>
  <c r="L85" i="42"/>
  <c r="M85" i="42"/>
  <c r="L85" i="6"/>
  <c r="N85" i="42"/>
  <c r="O85" i="42"/>
  <c r="N85" i="6"/>
  <c r="P85" i="42"/>
  <c r="Q85" i="42"/>
  <c r="P85" i="6"/>
  <c r="R85" i="42"/>
  <c r="S85" i="42"/>
  <c r="R85" i="6"/>
  <c r="T85" i="42"/>
  <c r="U85" i="42"/>
  <c r="T85" i="6"/>
  <c r="V85" i="42"/>
  <c r="W85" i="42"/>
  <c r="V85" i="6"/>
  <c r="X85" i="42"/>
  <c r="Y85" i="42"/>
  <c r="X85" i="6"/>
  <c r="Z85" i="42"/>
  <c r="AA85" i="42"/>
  <c r="AC85" i="42"/>
  <c r="G85" i="4"/>
  <c r="B84" i="6"/>
  <c r="D84" i="42"/>
  <c r="C84" i="6"/>
  <c r="E84" i="42"/>
  <c r="F84" i="42"/>
  <c r="AP84" i="42"/>
  <c r="J84" i="4"/>
  <c r="AL84" i="42"/>
  <c r="I84" i="4"/>
  <c r="AF84" i="42"/>
  <c r="H84" i="4"/>
  <c r="F84" i="6"/>
  <c r="H84" i="42"/>
  <c r="I84" i="42"/>
  <c r="H84" i="6"/>
  <c r="J84" i="42"/>
  <c r="K84" i="42"/>
  <c r="J84" i="6"/>
  <c r="L84" i="42"/>
  <c r="M84" i="42"/>
  <c r="L84" i="6"/>
  <c r="N84" i="42"/>
  <c r="O84" i="42"/>
  <c r="N84" i="6"/>
  <c r="P84" i="42"/>
  <c r="Q84" i="42"/>
  <c r="P84" i="6"/>
  <c r="R84" i="42"/>
  <c r="S84" i="42"/>
  <c r="R84" i="6"/>
  <c r="T84" i="42"/>
  <c r="U84" i="42"/>
  <c r="T84" i="6"/>
  <c r="V84" i="42"/>
  <c r="W84" i="42"/>
  <c r="V84" i="6"/>
  <c r="X84" i="42"/>
  <c r="Y84" i="42"/>
  <c r="X84" i="6"/>
  <c r="Z84" i="42"/>
  <c r="AA84" i="42"/>
  <c r="AC84" i="42"/>
  <c r="G84" i="4"/>
  <c r="B83" i="6"/>
  <c r="D83" i="42"/>
  <c r="C83" i="6"/>
  <c r="E83" i="42"/>
  <c r="F83" i="42"/>
  <c r="AP83" i="42"/>
  <c r="J83" i="4"/>
  <c r="AL83" i="42"/>
  <c r="I83" i="4"/>
  <c r="AF83" i="42"/>
  <c r="H83" i="4"/>
  <c r="F83" i="6"/>
  <c r="H83" i="42"/>
  <c r="I83" i="42"/>
  <c r="H83" i="6"/>
  <c r="J83" i="42"/>
  <c r="K83" i="42"/>
  <c r="J83" i="6"/>
  <c r="L83" i="42"/>
  <c r="M83" i="42"/>
  <c r="L83" i="6"/>
  <c r="N83" i="42"/>
  <c r="O83" i="42"/>
  <c r="N83" i="6"/>
  <c r="P83" i="42"/>
  <c r="Q83" i="42"/>
  <c r="P83" i="6"/>
  <c r="R83" i="42"/>
  <c r="S83" i="42"/>
  <c r="R83" i="6"/>
  <c r="T83" i="42"/>
  <c r="U83" i="42"/>
  <c r="T83" i="6"/>
  <c r="V83" i="42"/>
  <c r="W83" i="42"/>
  <c r="V83" i="6"/>
  <c r="X83" i="42"/>
  <c r="Y83" i="42"/>
  <c r="X83" i="6"/>
  <c r="Z83" i="42"/>
  <c r="AA83" i="42"/>
  <c r="AC83" i="42"/>
  <c r="G83" i="4"/>
  <c r="B82" i="6"/>
  <c r="D82" i="42"/>
  <c r="C82" i="6"/>
  <c r="E82" i="42"/>
  <c r="F82" i="42"/>
  <c r="AP82" i="42"/>
  <c r="J82" i="4"/>
  <c r="AL82" i="42"/>
  <c r="I82" i="4"/>
  <c r="AF82" i="42"/>
  <c r="H82" i="4"/>
  <c r="F82" i="6"/>
  <c r="H82" i="42"/>
  <c r="I82" i="42"/>
  <c r="H82" i="6"/>
  <c r="J82" i="42"/>
  <c r="K82" i="42"/>
  <c r="J82" i="6"/>
  <c r="L82" i="42"/>
  <c r="M82" i="42"/>
  <c r="L82" i="6"/>
  <c r="N82" i="42"/>
  <c r="O82" i="42"/>
  <c r="N82" i="6"/>
  <c r="P82" i="42"/>
  <c r="Q82" i="42"/>
  <c r="P82" i="6"/>
  <c r="R82" i="42"/>
  <c r="S82" i="42"/>
  <c r="R82" i="6"/>
  <c r="T82" i="42"/>
  <c r="U82" i="42"/>
  <c r="T82" i="6"/>
  <c r="V82" i="42"/>
  <c r="W82" i="42"/>
  <c r="V82" i="6"/>
  <c r="X82" i="42"/>
  <c r="Y82" i="42"/>
  <c r="X82" i="6"/>
  <c r="Z82" i="42"/>
  <c r="AA82" i="42"/>
  <c r="AC82" i="42"/>
  <c r="G82" i="4"/>
  <c r="B81" i="6"/>
  <c r="D81" i="42"/>
  <c r="C81" i="6"/>
  <c r="E81" i="42"/>
  <c r="F81" i="42"/>
  <c r="AP81" i="42"/>
  <c r="J81" i="4"/>
  <c r="AL81" i="42"/>
  <c r="I81" i="4"/>
  <c r="AF81" i="42"/>
  <c r="H81" i="4"/>
  <c r="F81" i="6"/>
  <c r="H81" i="42"/>
  <c r="I81" i="42"/>
  <c r="H81" i="6"/>
  <c r="J81" i="42"/>
  <c r="K81" i="42"/>
  <c r="J81" i="6"/>
  <c r="L81" i="42"/>
  <c r="M81" i="42"/>
  <c r="L81" i="6"/>
  <c r="N81" i="42"/>
  <c r="O81" i="42"/>
  <c r="N81" i="6"/>
  <c r="P81" i="42"/>
  <c r="Q81" i="42"/>
  <c r="P81" i="6"/>
  <c r="R81" i="42"/>
  <c r="S81" i="42"/>
  <c r="R81" i="6"/>
  <c r="T81" i="42"/>
  <c r="U81" i="42"/>
  <c r="T81" i="6"/>
  <c r="V81" i="42"/>
  <c r="W81" i="42"/>
  <c r="V81" i="6"/>
  <c r="X81" i="42"/>
  <c r="Y81" i="42"/>
  <c r="X81" i="6"/>
  <c r="Z81" i="42"/>
  <c r="AA81" i="42"/>
  <c r="AC81" i="42"/>
  <c r="G81" i="4"/>
  <c r="B80" i="6"/>
  <c r="D80" i="42"/>
  <c r="C80" i="6"/>
  <c r="E80" i="42"/>
  <c r="F80" i="42"/>
  <c r="AP80" i="42"/>
  <c r="J80" i="4"/>
  <c r="AL80" i="42"/>
  <c r="I80" i="4"/>
  <c r="AF80" i="42"/>
  <c r="H80" i="4"/>
  <c r="F80" i="6"/>
  <c r="H80" i="42"/>
  <c r="I80" i="42"/>
  <c r="H80" i="6"/>
  <c r="J80" i="42"/>
  <c r="K80" i="42"/>
  <c r="J80" i="6"/>
  <c r="L80" i="42"/>
  <c r="M80" i="42"/>
  <c r="L80" i="6"/>
  <c r="N80" i="42"/>
  <c r="O80" i="42"/>
  <c r="N80" i="6"/>
  <c r="P80" i="42"/>
  <c r="Q80" i="42"/>
  <c r="P80" i="6"/>
  <c r="R80" i="42"/>
  <c r="S80" i="42"/>
  <c r="R80" i="6"/>
  <c r="T80" i="42"/>
  <c r="U80" i="42"/>
  <c r="T80" i="6"/>
  <c r="V80" i="42"/>
  <c r="W80" i="42"/>
  <c r="V80" i="6"/>
  <c r="X80" i="42"/>
  <c r="Y80" i="42"/>
  <c r="X80" i="6"/>
  <c r="Z80" i="42"/>
  <c r="AA80" i="42"/>
  <c r="AC80" i="42"/>
  <c r="G80" i="4"/>
  <c r="B79" i="6"/>
  <c r="D79" i="42"/>
  <c r="C79" i="6"/>
  <c r="E79" i="42"/>
  <c r="F79" i="42"/>
  <c r="AP79" i="42"/>
  <c r="J79" i="4"/>
  <c r="AL79" i="42"/>
  <c r="I79" i="4"/>
  <c r="AF79" i="42"/>
  <c r="H79" i="4"/>
  <c r="F79" i="6"/>
  <c r="H79" i="42"/>
  <c r="I79" i="42"/>
  <c r="H79" i="6"/>
  <c r="J79" i="42"/>
  <c r="K79" i="42"/>
  <c r="J79" i="6"/>
  <c r="L79" i="42"/>
  <c r="M79" i="42"/>
  <c r="L79" i="6"/>
  <c r="N79" i="42"/>
  <c r="O79" i="42"/>
  <c r="N79" i="6"/>
  <c r="P79" i="42"/>
  <c r="Q79" i="42"/>
  <c r="P79" i="6"/>
  <c r="R79" i="42"/>
  <c r="S79" i="42"/>
  <c r="R79" i="6"/>
  <c r="T79" i="42"/>
  <c r="U79" i="42"/>
  <c r="T79" i="6"/>
  <c r="V79" i="42"/>
  <c r="W79" i="42"/>
  <c r="V79" i="6"/>
  <c r="X79" i="42"/>
  <c r="Y79" i="42"/>
  <c r="X79" i="6"/>
  <c r="Z79" i="42"/>
  <c r="AA79" i="42"/>
  <c r="AC79" i="42"/>
  <c r="G79" i="4"/>
  <c r="B78" i="6"/>
  <c r="D78" i="42"/>
  <c r="C78" i="6"/>
  <c r="E78" i="42"/>
  <c r="F78" i="42"/>
  <c r="AP78" i="42"/>
  <c r="J78" i="4"/>
  <c r="AL78" i="42"/>
  <c r="I78" i="4"/>
  <c r="AF78" i="42"/>
  <c r="H78" i="4"/>
  <c r="F78" i="6"/>
  <c r="H78" i="42"/>
  <c r="I78" i="42"/>
  <c r="H78" i="6"/>
  <c r="J78" i="42"/>
  <c r="K78" i="42"/>
  <c r="J78" i="6"/>
  <c r="L78" i="42"/>
  <c r="M78" i="42"/>
  <c r="L78" i="6"/>
  <c r="N78" i="42"/>
  <c r="O78" i="42"/>
  <c r="N78" i="6"/>
  <c r="P78" i="42"/>
  <c r="Q78" i="42"/>
  <c r="P78" i="6"/>
  <c r="R78" i="42"/>
  <c r="S78" i="42"/>
  <c r="R78" i="6"/>
  <c r="T78" i="42"/>
  <c r="U78" i="42"/>
  <c r="T78" i="6"/>
  <c r="V78" i="42"/>
  <c r="W78" i="42"/>
  <c r="V78" i="6"/>
  <c r="X78" i="42"/>
  <c r="Y78" i="42"/>
  <c r="X78" i="6"/>
  <c r="Z78" i="42"/>
  <c r="AA78" i="42"/>
  <c r="AC78" i="42"/>
  <c r="G78" i="4"/>
  <c r="B77" i="6"/>
  <c r="D77" i="42"/>
  <c r="C77" i="6"/>
  <c r="E77" i="42"/>
  <c r="F77" i="42"/>
  <c r="AP77" i="42"/>
  <c r="J77" i="4"/>
  <c r="AL77" i="42"/>
  <c r="I77" i="4"/>
  <c r="AF77" i="42"/>
  <c r="H77" i="4"/>
  <c r="F77" i="6"/>
  <c r="H77" i="42"/>
  <c r="I77" i="42"/>
  <c r="H77" i="6"/>
  <c r="J77" i="42"/>
  <c r="K77" i="42"/>
  <c r="J77" i="6"/>
  <c r="L77" i="42"/>
  <c r="M77" i="42"/>
  <c r="L77" i="6"/>
  <c r="N77" i="42"/>
  <c r="O77" i="42"/>
  <c r="N77" i="6"/>
  <c r="P77" i="42"/>
  <c r="Q77" i="42"/>
  <c r="P77" i="6"/>
  <c r="R77" i="42"/>
  <c r="S77" i="42"/>
  <c r="R77" i="6"/>
  <c r="T77" i="42"/>
  <c r="U77" i="42"/>
  <c r="T77" i="6"/>
  <c r="V77" i="42"/>
  <c r="W77" i="42"/>
  <c r="V77" i="6"/>
  <c r="X77" i="42"/>
  <c r="Y77" i="42"/>
  <c r="X77" i="6"/>
  <c r="Z77" i="42"/>
  <c r="AA77" i="42"/>
  <c r="AC77" i="42"/>
  <c r="G77" i="4"/>
  <c r="B76" i="6"/>
  <c r="D76" i="42"/>
  <c r="C76" i="6"/>
  <c r="E76" i="42"/>
  <c r="F76" i="42"/>
  <c r="AP76" i="42"/>
  <c r="J76" i="4"/>
  <c r="AL76" i="42"/>
  <c r="I76" i="4"/>
  <c r="AF76" i="42"/>
  <c r="H76" i="4"/>
  <c r="F76" i="6"/>
  <c r="H76" i="42"/>
  <c r="I76" i="42"/>
  <c r="H76" i="6"/>
  <c r="J76" i="42"/>
  <c r="K76" i="42"/>
  <c r="J76" i="6"/>
  <c r="L76" i="42"/>
  <c r="M76" i="42"/>
  <c r="L76" i="6"/>
  <c r="N76" i="42"/>
  <c r="O76" i="42"/>
  <c r="N76" i="6"/>
  <c r="P76" i="42"/>
  <c r="Q76" i="42"/>
  <c r="P76" i="6"/>
  <c r="R76" i="42"/>
  <c r="S76" i="42"/>
  <c r="R76" i="6"/>
  <c r="T76" i="42"/>
  <c r="U76" i="42"/>
  <c r="T76" i="6"/>
  <c r="V76" i="42"/>
  <c r="W76" i="42"/>
  <c r="V76" i="6"/>
  <c r="X76" i="42"/>
  <c r="Y76" i="42"/>
  <c r="X76" i="6"/>
  <c r="Z76" i="42"/>
  <c r="AA76" i="42"/>
  <c r="AC76" i="42"/>
  <c r="G76" i="4"/>
  <c r="B75" i="6"/>
  <c r="D75" i="42"/>
  <c r="C75" i="6"/>
  <c r="E75" i="42"/>
  <c r="F75" i="42"/>
  <c r="AP75" i="42"/>
  <c r="J75" i="4"/>
  <c r="AL75" i="42"/>
  <c r="I75" i="4"/>
  <c r="AF75" i="42"/>
  <c r="H75" i="4"/>
  <c r="F75" i="6"/>
  <c r="H75" i="42"/>
  <c r="I75" i="42"/>
  <c r="H75" i="6"/>
  <c r="J75" i="42"/>
  <c r="K75" i="42"/>
  <c r="J75" i="6"/>
  <c r="L75" i="42"/>
  <c r="M75" i="42"/>
  <c r="L75" i="6"/>
  <c r="N75" i="42"/>
  <c r="O75" i="42"/>
  <c r="N75" i="6"/>
  <c r="P75" i="42"/>
  <c r="Q75" i="42"/>
  <c r="P75" i="6"/>
  <c r="R75" i="42"/>
  <c r="S75" i="42"/>
  <c r="R75" i="6"/>
  <c r="T75" i="42"/>
  <c r="U75" i="42"/>
  <c r="T75" i="6"/>
  <c r="V75" i="42"/>
  <c r="W75" i="42"/>
  <c r="V75" i="6"/>
  <c r="X75" i="42"/>
  <c r="Y75" i="42"/>
  <c r="X75" i="6"/>
  <c r="Z75" i="42"/>
  <c r="AA75" i="42"/>
  <c r="AC75" i="42"/>
  <c r="G75" i="4"/>
  <c r="B74" i="6"/>
  <c r="D74" i="42"/>
  <c r="C74" i="6"/>
  <c r="E74" i="42"/>
  <c r="F74" i="42"/>
  <c r="AP74" i="42"/>
  <c r="J74" i="4"/>
  <c r="AL74" i="42"/>
  <c r="I74" i="4"/>
  <c r="AF74" i="42"/>
  <c r="H74" i="4"/>
  <c r="F74" i="6"/>
  <c r="H74" i="42"/>
  <c r="I74" i="42"/>
  <c r="H74" i="6"/>
  <c r="J74" i="42"/>
  <c r="K74" i="42"/>
  <c r="J74" i="6"/>
  <c r="L74" i="42"/>
  <c r="M74" i="42"/>
  <c r="L74" i="6"/>
  <c r="N74" i="42"/>
  <c r="O74" i="42"/>
  <c r="N74" i="6"/>
  <c r="P74" i="42"/>
  <c r="Q74" i="42"/>
  <c r="P74" i="6"/>
  <c r="R74" i="42"/>
  <c r="S74" i="42"/>
  <c r="R74" i="6"/>
  <c r="T74" i="42"/>
  <c r="U74" i="42"/>
  <c r="T74" i="6"/>
  <c r="V74" i="42"/>
  <c r="W74" i="42"/>
  <c r="V74" i="6"/>
  <c r="X74" i="42"/>
  <c r="Y74" i="42"/>
  <c r="X74" i="6"/>
  <c r="Z74" i="42"/>
  <c r="AA74" i="42"/>
  <c r="AC74" i="42"/>
  <c r="G74" i="4"/>
  <c r="B73" i="6"/>
  <c r="D73" i="42"/>
  <c r="C73" i="6"/>
  <c r="E73" i="42"/>
  <c r="F73" i="42"/>
  <c r="AP73" i="42"/>
  <c r="J73" i="4"/>
  <c r="AL73" i="42"/>
  <c r="I73" i="4"/>
  <c r="AF73" i="42"/>
  <c r="H73" i="4"/>
  <c r="F73" i="6"/>
  <c r="H73" i="42"/>
  <c r="I73" i="42"/>
  <c r="H73" i="6"/>
  <c r="J73" i="42"/>
  <c r="K73" i="42"/>
  <c r="J73" i="6"/>
  <c r="L73" i="42"/>
  <c r="M73" i="42"/>
  <c r="L73" i="6"/>
  <c r="N73" i="42"/>
  <c r="O73" i="42"/>
  <c r="N73" i="6"/>
  <c r="P73" i="42"/>
  <c r="Q73" i="42"/>
  <c r="P73" i="6"/>
  <c r="R73" i="42"/>
  <c r="S73" i="42"/>
  <c r="R73" i="6"/>
  <c r="T73" i="42"/>
  <c r="U73" i="42"/>
  <c r="T73" i="6"/>
  <c r="V73" i="42"/>
  <c r="W73" i="42"/>
  <c r="V73" i="6"/>
  <c r="X73" i="42"/>
  <c r="Y73" i="42"/>
  <c r="X73" i="6"/>
  <c r="Z73" i="42"/>
  <c r="AA73" i="42"/>
  <c r="AC73" i="42"/>
  <c r="G73" i="4"/>
  <c r="B72" i="6"/>
  <c r="D72" i="42"/>
  <c r="C72" i="6"/>
  <c r="E72" i="42"/>
  <c r="F72" i="42"/>
  <c r="AP72" i="42"/>
  <c r="J72" i="4"/>
  <c r="AL72" i="42"/>
  <c r="I72" i="4"/>
  <c r="AF72" i="42"/>
  <c r="H72" i="4"/>
  <c r="F72" i="6"/>
  <c r="H72" i="42"/>
  <c r="I72" i="42"/>
  <c r="H72" i="6"/>
  <c r="J72" i="42"/>
  <c r="K72" i="42"/>
  <c r="J72" i="6"/>
  <c r="L72" i="42"/>
  <c r="M72" i="42"/>
  <c r="L72" i="6"/>
  <c r="N72" i="42"/>
  <c r="O72" i="42"/>
  <c r="N72" i="6"/>
  <c r="P72" i="42"/>
  <c r="Q72" i="42"/>
  <c r="P72" i="6"/>
  <c r="R72" i="42"/>
  <c r="S72" i="42"/>
  <c r="R72" i="6"/>
  <c r="T72" i="42"/>
  <c r="U72" i="42"/>
  <c r="T72" i="6"/>
  <c r="V72" i="42"/>
  <c r="W72" i="42"/>
  <c r="V72" i="6"/>
  <c r="X72" i="42"/>
  <c r="Y72" i="42"/>
  <c r="X72" i="6"/>
  <c r="Z72" i="42"/>
  <c r="AA72" i="42"/>
  <c r="AC72" i="42"/>
  <c r="G72" i="4"/>
  <c r="B71" i="6"/>
  <c r="D71" i="42"/>
  <c r="C71" i="6"/>
  <c r="E71" i="42"/>
  <c r="F71" i="42"/>
  <c r="AP71" i="42"/>
  <c r="J71" i="4"/>
  <c r="AL71" i="42"/>
  <c r="I71" i="4"/>
  <c r="AF71" i="42"/>
  <c r="H71" i="4"/>
  <c r="F71" i="6"/>
  <c r="H71" i="42"/>
  <c r="I71" i="42"/>
  <c r="H71" i="6"/>
  <c r="J71" i="42"/>
  <c r="K71" i="42"/>
  <c r="J71" i="6"/>
  <c r="L71" i="42"/>
  <c r="M71" i="42"/>
  <c r="L71" i="6"/>
  <c r="N71" i="42"/>
  <c r="O71" i="42"/>
  <c r="N71" i="6"/>
  <c r="P71" i="42"/>
  <c r="Q71" i="42"/>
  <c r="P71" i="6"/>
  <c r="R71" i="42"/>
  <c r="S71" i="42"/>
  <c r="R71" i="6"/>
  <c r="T71" i="42"/>
  <c r="U71" i="42"/>
  <c r="T71" i="6"/>
  <c r="V71" i="42"/>
  <c r="W71" i="42"/>
  <c r="V71" i="6"/>
  <c r="X71" i="42"/>
  <c r="Y71" i="42"/>
  <c r="X71" i="6"/>
  <c r="Z71" i="42"/>
  <c r="AA71" i="42"/>
  <c r="AC71" i="42"/>
  <c r="G71" i="4"/>
  <c r="B70" i="6"/>
  <c r="D70" i="42"/>
  <c r="C70" i="6"/>
  <c r="E70" i="42"/>
  <c r="F70" i="42"/>
  <c r="AP70" i="42"/>
  <c r="J70" i="4"/>
  <c r="AL70" i="42"/>
  <c r="I70" i="4"/>
  <c r="AF70" i="42"/>
  <c r="H70" i="4"/>
  <c r="F70" i="6"/>
  <c r="H70" i="42"/>
  <c r="I70" i="42"/>
  <c r="H70" i="6"/>
  <c r="J70" i="42"/>
  <c r="K70" i="42"/>
  <c r="J70" i="6"/>
  <c r="L70" i="42"/>
  <c r="M70" i="42"/>
  <c r="L70" i="6"/>
  <c r="N70" i="42"/>
  <c r="O70" i="42"/>
  <c r="N70" i="6"/>
  <c r="P70" i="42"/>
  <c r="Q70" i="42"/>
  <c r="P70" i="6"/>
  <c r="R70" i="42"/>
  <c r="S70" i="42"/>
  <c r="R70" i="6"/>
  <c r="T70" i="42"/>
  <c r="U70" i="42"/>
  <c r="T70" i="6"/>
  <c r="V70" i="42"/>
  <c r="W70" i="42"/>
  <c r="V70" i="6"/>
  <c r="X70" i="42"/>
  <c r="Y70" i="42"/>
  <c r="X70" i="6"/>
  <c r="Z70" i="42"/>
  <c r="AA70" i="42"/>
  <c r="AC70" i="42"/>
  <c r="G70" i="4"/>
  <c r="B69" i="6"/>
  <c r="D69" i="42"/>
  <c r="C69" i="6"/>
  <c r="E69" i="42"/>
  <c r="F69" i="42"/>
  <c r="AP69" i="42"/>
  <c r="J69" i="4"/>
  <c r="AL69" i="42"/>
  <c r="I69" i="4"/>
  <c r="AF69" i="42"/>
  <c r="H69" i="4"/>
  <c r="F69" i="6"/>
  <c r="H69" i="42"/>
  <c r="I69" i="42"/>
  <c r="H69" i="6"/>
  <c r="J69" i="42"/>
  <c r="K69" i="42"/>
  <c r="J69" i="6"/>
  <c r="L69" i="42"/>
  <c r="M69" i="42"/>
  <c r="L69" i="6"/>
  <c r="N69" i="42"/>
  <c r="O69" i="42"/>
  <c r="N69" i="6"/>
  <c r="P69" i="42"/>
  <c r="Q69" i="42"/>
  <c r="P69" i="6"/>
  <c r="R69" i="42"/>
  <c r="S69" i="42"/>
  <c r="R69" i="6"/>
  <c r="T69" i="42"/>
  <c r="U69" i="42"/>
  <c r="T69" i="6"/>
  <c r="V69" i="42"/>
  <c r="W69" i="42"/>
  <c r="V69" i="6"/>
  <c r="X69" i="42"/>
  <c r="Y69" i="42"/>
  <c r="X69" i="6"/>
  <c r="Z69" i="42"/>
  <c r="AA69" i="42"/>
  <c r="AC69" i="42"/>
  <c r="G69" i="4"/>
  <c r="B68" i="6"/>
  <c r="D68" i="42"/>
  <c r="C68" i="6"/>
  <c r="E68" i="42"/>
  <c r="F68" i="42"/>
  <c r="AP68" i="42"/>
  <c r="J68" i="4"/>
  <c r="AL68" i="42"/>
  <c r="I68" i="4"/>
  <c r="AF68" i="42"/>
  <c r="H68" i="4"/>
  <c r="F68" i="6"/>
  <c r="H68" i="42"/>
  <c r="I68" i="42"/>
  <c r="H68" i="6"/>
  <c r="J68" i="42"/>
  <c r="K68" i="42"/>
  <c r="J68" i="6"/>
  <c r="L68" i="42"/>
  <c r="M68" i="42"/>
  <c r="L68" i="6"/>
  <c r="N68" i="42"/>
  <c r="O68" i="42"/>
  <c r="N68" i="6"/>
  <c r="P68" i="42"/>
  <c r="Q68" i="42"/>
  <c r="P68" i="6"/>
  <c r="R68" i="42"/>
  <c r="S68" i="42"/>
  <c r="R68" i="6"/>
  <c r="T68" i="42"/>
  <c r="U68" i="42"/>
  <c r="T68" i="6"/>
  <c r="V68" i="42"/>
  <c r="W68" i="42"/>
  <c r="V68" i="6"/>
  <c r="X68" i="42"/>
  <c r="Y68" i="42"/>
  <c r="X68" i="6"/>
  <c r="Z68" i="42"/>
  <c r="AA68" i="42"/>
  <c r="AC68" i="42"/>
  <c r="G68" i="4"/>
  <c r="B67" i="6"/>
  <c r="D67" i="42"/>
  <c r="C67" i="6"/>
  <c r="E67" i="42"/>
  <c r="F67" i="42"/>
  <c r="AP67" i="42"/>
  <c r="J67" i="4"/>
  <c r="AL67" i="42"/>
  <c r="I67" i="4"/>
  <c r="AF67" i="42"/>
  <c r="H67" i="4"/>
  <c r="F67" i="6"/>
  <c r="H67" i="42"/>
  <c r="I67" i="42"/>
  <c r="H67" i="6"/>
  <c r="J67" i="42"/>
  <c r="K67" i="42"/>
  <c r="J67" i="6"/>
  <c r="L67" i="42"/>
  <c r="M67" i="42"/>
  <c r="L67" i="6"/>
  <c r="N67" i="42"/>
  <c r="O67" i="42"/>
  <c r="N67" i="6"/>
  <c r="P67" i="42"/>
  <c r="Q67" i="42"/>
  <c r="P67" i="6"/>
  <c r="R67" i="42"/>
  <c r="S67" i="42"/>
  <c r="R67" i="6"/>
  <c r="T67" i="42"/>
  <c r="U67" i="42"/>
  <c r="T67" i="6"/>
  <c r="V67" i="42"/>
  <c r="W67" i="42"/>
  <c r="V67" i="6"/>
  <c r="X67" i="42"/>
  <c r="Y67" i="42"/>
  <c r="X67" i="6"/>
  <c r="Z67" i="42"/>
  <c r="AA67" i="42"/>
  <c r="AC67" i="42"/>
  <c r="G67" i="4"/>
  <c r="B66" i="6"/>
  <c r="D66" i="42"/>
  <c r="C66" i="6"/>
  <c r="E66" i="42"/>
  <c r="F66" i="42"/>
  <c r="AP66" i="42"/>
  <c r="J66" i="4"/>
  <c r="AL66" i="42"/>
  <c r="I66" i="4"/>
  <c r="AF66" i="42"/>
  <c r="H66" i="4"/>
  <c r="F66" i="6"/>
  <c r="H66" i="42"/>
  <c r="I66" i="42"/>
  <c r="H66" i="6"/>
  <c r="J66" i="42"/>
  <c r="K66" i="42"/>
  <c r="J66" i="6"/>
  <c r="L66" i="42"/>
  <c r="M66" i="42"/>
  <c r="L66" i="6"/>
  <c r="N66" i="42"/>
  <c r="O66" i="42"/>
  <c r="N66" i="6"/>
  <c r="P66" i="42"/>
  <c r="Q66" i="42"/>
  <c r="P66" i="6"/>
  <c r="R66" i="42"/>
  <c r="S66" i="42"/>
  <c r="R66" i="6"/>
  <c r="T66" i="42"/>
  <c r="U66" i="42"/>
  <c r="T66" i="6"/>
  <c r="V66" i="42"/>
  <c r="W66" i="42"/>
  <c r="V66" i="6"/>
  <c r="X66" i="42"/>
  <c r="Y66" i="42"/>
  <c r="X66" i="6"/>
  <c r="Z66" i="42"/>
  <c r="AA66" i="42"/>
  <c r="AC66" i="42"/>
  <c r="G66" i="4"/>
  <c r="B65" i="6"/>
  <c r="D65" i="42"/>
  <c r="C65" i="6"/>
  <c r="E65" i="42"/>
  <c r="F65" i="42"/>
  <c r="AP65" i="42"/>
  <c r="J65" i="4"/>
  <c r="AL65" i="42"/>
  <c r="I65" i="4"/>
  <c r="AF65" i="42"/>
  <c r="H65" i="4"/>
  <c r="F65" i="6"/>
  <c r="H65" i="42"/>
  <c r="I65" i="42"/>
  <c r="H65" i="6"/>
  <c r="J65" i="42"/>
  <c r="K65" i="42"/>
  <c r="J65" i="6"/>
  <c r="L65" i="42"/>
  <c r="M65" i="42"/>
  <c r="L65" i="6"/>
  <c r="N65" i="42"/>
  <c r="O65" i="42"/>
  <c r="N65" i="6"/>
  <c r="P65" i="42"/>
  <c r="Q65" i="42"/>
  <c r="P65" i="6"/>
  <c r="R65" i="42"/>
  <c r="S65" i="42"/>
  <c r="R65" i="6"/>
  <c r="T65" i="42"/>
  <c r="U65" i="42"/>
  <c r="T65" i="6"/>
  <c r="V65" i="42"/>
  <c r="W65" i="42"/>
  <c r="V65" i="6"/>
  <c r="X65" i="42"/>
  <c r="Y65" i="42"/>
  <c r="X65" i="6"/>
  <c r="Z65" i="42"/>
  <c r="AA65" i="42"/>
  <c r="AC65" i="42"/>
  <c r="G65" i="4"/>
  <c r="B64" i="6"/>
  <c r="D64" i="42"/>
  <c r="C64" i="6"/>
  <c r="E64" i="42"/>
  <c r="F64" i="42"/>
  <c r="AP64" i="42"/>
  <c r="J64" i="4"/>
  <c r="AL64" i="42"/>
  <c r="I64" i="4"/>
  <c r="AF64" i="42"/>
  <c r="H64" i="4"/>
  <c r="F64" i="6"/>
  <c r="H64" i="42"/>
  <c r="I64" i="42"/>
  <c r="H64" i="6"/>
  <c r="J64" i="42"/>
  <c r="K64" i="42"/>
  <c r="J64" i="6"/>
  <c r="L64" i="42"/>
  <c r="M64" i="42"/>
  <c r="L64" i="6"/>
  <c r="N64" i="42"/>
  <c r="O64" i="42"/>
  <c r="N64" i="6"/>
  <c r="P64" i="42"/>
  <c r="Q64" i="42"/>
  <c r="P64" i="6"/>
  <c r="R64" i="42"/>
  <c r="S64" i="42"/>
  <c r="R64" i="6"/>
  <c r="T64" i="42"/>
  <c r="U64" i="42"/>
  <c r="T64" i="6"/>
  <c r="V64" i="42"/>
  <c r="W64" i="42"/>
  <c r="V64" i="6"/>
  <c r="X64" i="42"/>
  <c r="Y64" i="42"/>
  <c r="X64" i="6"/>
  <c r="Z64" i="42"/>
  <c r="AA64" i="42"/>
  <c r="AC64" i="42"/>
  <c r="G64" i="4"/>
  <c r="B63" i="6"/>
  <c r="D63" i="42"/>
  <c r="C63" i="6"/>
  <c r="E63" i="42"/>
  <c r="F63" i="42"/>
  <c r="AP63" i="42"/>
  <c r="J63" i="4"/>
  <c r="AL63" i="42"/>
  <c r="I63" i="4"/>
  <c r="AF63" i="42"/>
  <c r="H63" i="4"/>
  <c r="F63" i="6"/>
  <c r="H63" i="42"/>
  <c r="I63" i="42"/>
  <c r="H63" i="6"/>
  <c r="J63" i="42"/>
  <c r="K63" i="42"/>
  <c r="J63" i="6"/>
  <c r="L63" i="42"/>
  <c r="M63" i="42"/>
  <c r="L63" i="6"/>
  <c r="N63" i="42"/>
  <c r="O63" i="42"/>
  <c r="N63" i="6"/>
  <c r="P63" i="42"/>
  <c r="Q63" i="42"/>
  <c r="P63" i="6"/>
  <c r="R63" i="42"/>
  <c r="S63" i="42"/>
  <c r="R63" i="6"/>
  <c r="T63" i="42"/>
  <c r="U63" i="42"/>
  <c r="T63" i="6"/>
  <c r="V63" i="42"/>
  <c r="W63" i="42"/>
  <c r="V63" i="6"/>
  <c r="X63" i="42"/>
  <c r="Y63" i="42"/>
  <c r="X63" i="6"/>
  <c r="Z63" i="42"/>
  <c r="AA63" i="42"/>
  <c r="AC63" i="42"/>
  <c r="G63" i="4"/>
  <c r="B62" i="6"/>
  <c r="D62" i="42"/>
  <c r="C62" i="6"/>
  <c r="E62" i="42"/>
  <c r="F62" i="42"/>
  <c r="AP62" i="42"/>
  <c r="J62" i="4"/>
  <c r="AL62" i="42"/>
  <c r="I62" i="4"/>
  <c r="AF62" i="42"/>
  <c r="H62" i="4"/>
  <c r="F62" i="6"/>
  <c r="H62" i="42"/>
  <c r="I62" i="42"/>
  <c r="H62" i="6"/>
  <c r="J62" i="42"/>
  <c r="K62" i="42"/>
  <c r="J62" i="6"/>
  <c r="L62" i="42"/>
  <c r="M62" i="42"/>
  <c r="L62" i="6"/>
  <c r="N62" i="42"/>
  <c r="O62" i="42"/>
  <c r="N62" i="6"/>
  <c r="P62" i="42"/>
  <c r="Q62" i="42"/>
  <c r="P62" i="6"/>
  <c r="R62" i="42"/>
  <c r="S62" i="42"/>
  <c r="R62" i="6"/>
  <c r="T62" i="42"/>
  <c r="U62" i="42"/>
  <c r="T62" i="6"/>
  <c r="V62" i="42"/>
  <c r="W62" i="42"/>
  <c r="V62" i="6"/>
  <c r="X62" i="42"/>
  <c r="Y62" i="42"/>
  <c r="X62" i="6"/>
  <c r="Z62" i="42"/>
  <c r="AA62" i="42"/>
  <c r="AC62" i="42"/>
  <c r="G62" i="4"/>
  <c r="B61" i="6"/>
  <c r="D61" i="42"/>
  <c r="C61" i="6"/>
  <c r="E61" i="42"/>
  <c r="F61" i="42"/>
  <c r="AP61" i="42"/>
  <c r="J61" i="4"/>
  <c r="AL61" i="42"/>
  <c r="I61" i="4"/>
  <c r="AF61" i="42"/>
  <c r="H61" i="4"/>
  <c r="F61" i="6"/>
  <c r="H61" i="42"/>
  <c r="I61" i="42"/>
  <c r="H61" i="6"/>
  <c r="J61" i="42"/>
  <c r="K61" i="42"/>
  <c r="J61" i="6"/>
  <c r="L61" i="42"/>
  <c r="M61" i="42"/>
  <c r="L61" i="6"/>
  <c r="N61" i="42"/>
  <c r="O61" i="42"/>
  <c r="N61" i="6"/>
  <c r="P61" i="42"/>
  <c r="Q61" i="42"/>
  <c r="P61" i="6"/>
  <c r="R61" i="42"/>
  <c r="S61" i="42"/>
  <c r="R61" i="6"/>
  <c r="T61" i="42"/>
  <c r="U61" i="42"/>
  <c r="T61" i="6"/>
  <c r="V61" i="42"/>
  <c r="W61" i="42"/>
  <c r="V61" i="6"/>
  <c r="X61" i="42"/>
  <c r="Y61" i="42"/>
  <c r="X61" i="6"/>
  <c r="Z61" i="42"/>
  <c r="AA61" i="42"/>
  <c r="AC61" i="42"/>
  <c r="G61" i="4"/>
  <c r="B60" i="6"/>
  <c r="D60" i="42"/>
  <c r="C60" i="6"/>
  <c r="E60" i="42"/>
  <c r="F60" i="42"/>
  <c r="AP60" i="42"/>
  <c r="J60" i="4"/>
  <c r="AL60" i="42"/>
  <c r="I60" i="4"/>
  <c r="AF60" i="42"/>
  <c r="H60" i="4"/>
  <c r="F60" i="6"/>
  <c r="H60" i="42"/>
  <c r="I60" i="42"/>
  <c r="H60" i="6"/>
  <c r="J60" i="42"/>
  <c r="K60" i="42"/>
  <c r="J60" i="6"/>
  <c r="L60" i="42"/>
  <c r="M60" i="42"/>
  <c r="L60" i="6"/>
  <c r="N60" i="42"/>
  <c r="O60" i="42"/>
  <c r="N60" i="6"/>
  <c r="P60" i="42"/>
  <c r="Q60" i="42"/>
  <c r="P60" i="6"/>
  <c r="R60" i="42"/>
  <c r="S60" i="42"/>
  <c r="R60" i="6"/>
  <c r="T60" i="42"/>
  <c r="U60" i="42"/>
  <c r="T60" i="6"/>
  <c r="V60" i="42"/>
  <c r="W60" i="42"/>
  <c r="V60" i="6"/>
  <c r="X60" i="42"/>
  <c r="Y60" i="42"/>
  <c r="X60" i="6"/>
  <c r="Z60" i="42"/>
  <c r="AA60" i="42"/>
  <c r="AC60" i="42"/>
  <c r="G60" i="4"/>
  <c r="B59" i="6"/>
  <c r="D59" i="42"/>
  <c r="C59" i="6"/>
  <c r="E59" i="42"/>
  <c r="F59" i="42"/>
  <c r="AP59" i="42"/>
  <c r="J59" i="4"/>
  <c r="AL59" i="42"/>
  <c r="I59" i="4"/>
  <c r="AF59" i="42"/>
  <c r="H59" i="4"/>
  <c r="F59" i="6"/>
  <c r="H59" i="42"/>
  <c r="I59" i="42"/>
  <c r="H59" i="6"/>
  <c r="J59" i="42"/>
  <c r="K59" i="42"/>
  <c r="J59" i="6"/>
  <c r="L59" i="42"/>
  <c r="M59" i="42"/>
  <c r="L59" i="6"/>
  <c r="N59" i="42"/>
  <c r="O59" i="42"/>
  <c r="N59" i="6"/>
  <c r="P59" i="42"/>
  <c r="Q59" i="42"/>
  <c r="P59" i="6"/>
  <c r="R59" i="42"/>
  <c r="S59" i="42"/>
  <c r="R59" i="6"/>
  <c r="T59" i="42"/>
  <c r="U59" i="42"/>
  <c r="T59" i="6"/>
  <c r="V59" i="42"/>
  <c r="W59" i="42"/>
  <c r="V59" i="6"/>
  <c r="X59" i="42"/>
  <c r="Y59" i="42"/>
  <c r="X59" i="6"/>
  <c r="Z59" i="42"/>
  <c r="AA59" i="42"/>
  <c r="AC59" i="42"/>
  <c r="G59" i="4"/>
  <c r="B58" i="6"/>
  <c r="D58" i="42"/>
  <c r="C58" i="6"/>
  <c r="E58" i="42"/>
  <c r="F58" i="42"/>
  <c r="AP58" i="42"/>
  <c r="J58" i="4"/>
  <c r="AL58" i="42"/>
  <c r="I58" i="4"/>
  <c r="AF58" i="42"/>
  <c r="H58" i="4"/>
  <c r="F58" i="6"/>
  <c r="H58" i="42"/>
  <c r="I58" i="42"/>
  <c r="H58" i="6"/>
  <c r="J58" i="42"/>
  <c r="K58" i="42"/>
  <c r="J58" i="6"/>
  <c r="L58" i="42"/>
  <c r="M58" i="42"/>
  <c r="L58" i="6"/>
  <c r="N58" i="42"/>
  <c r="O58" i="42"/>
  <c r="N58" i="6"/>
  <c r="P58" i="42"/>
  <c r="Q58" i="42"/>
  <c r="P58" i="6"/>
  <c r="R58" i="42"/>
  <c r="S58" i="42"/>
  <c r="R58" i="6"/>
  <c r="T58" i="42"/>
  <c r="U58" i="42"/>
  <c r="T58" i="6"/>
  <c r="V58" i="42"/>
  <c r="W58" i="42"/>
  <c r="V58" i="6"/>
  <c r="X58" i="42"/>
  <c r="Y58" i="42"/>
  <c r="X58" i="6"/>
  <c r="Z58" i="42"/>
  <c r="AA58" i="42"/>
  <c r="AC58" i="42"/>
  <c r="G58" i="4"/>
  <c r="B57" i="6"/>
  <c r="D57" i="42"/>
  <c r="C57" i="6"/>
  <c r="E57" i="42"/>
  <c r="F57" i="42"/>
  <c r="AP57" i="42"/>
  <c r="J57" i="4"/>
  <c r="AL57" i="42"/>
  <c r="I57" i="4"/>
  <c r="AF57" i="42"/>
  <c r="H57" i="4"/>
  <c r="F57" i="6"/>
  <c r="H57" i="42"/>
  <c r="I57" i="42"/>
  <c r="H57" i="6"/>
  <c r="J57" i="42"/>
  <c r="K57" i="42"/>
  <c r="J57" i="6"/>
  <c r="L57" i="42"/>
  <c r="M57" i="42"/>
  <c r="L57" i="6"/>
  <c r="N57" i="42"/>
  <c r="O57" i="42"/>
  <c r="N57" i="6"/>
  <c r="P57" i="42"/>
  <c r="Q57" i="42"/>
  <c r="P57" i="6"/>
  <c r="R57" i="42"/>
  <c r="S57" i="42"/>
  <c r="R57" i="6"/>
  <c r="T57" i="42"/>
  <c r="U57" i="42"/>
  <c r="T57" i="6"/>
  <c r="V57" i="42"/>
  <c r="W57" i="42"/>
  <c r="V57" i="6"/>
  <c r="X57" i="42"/>
  <c r="Y57" i="42"/>
  <c r="X57" i="6"/>
  <c r="Z57" i="42"/>
  <c r="AA57" i="42"/>
  <c r="AC57" i="42"/>
  <c r="G57" i="4"/>
  <c r="B56" i="6"/>
  <c r="D56" i="42"/>
  <c r="C56" i="6"/>
  <c r="E56" i="42"/>
  <c r="F56" i="42"/>
  <c r="AP56" i="42"/>
  <c r="J56" i="4"/>
  <c r="AL56" i="42"/>
  <c r="I56" i="4"/>
  <c r="AF56" i="42"/>
  <c r="H56" i="4"/>
  <c r="F56" i="6"/>
  <c r="H56" i="42"/>
  <c r="I56" i="42"/>
  <c r="H56" i="6"/>
  <c r="J56" i="42"/>
  <c r="K56" i="42"/>
  <c r="J56" i="6"/>
  <c r="L56" i="42"/>
  <c r="M56" i="42"/>
  <c r="L56" i="6"/>
  <c r="N56" i="42"/>
  <c r="O56" i="42"/>
  <c r="N56" i="6"/>
  <c r="P56" i="42"/>
  <c r="Q56" i="42"/>
  <c r="P56" i="6"/>
  <c r="R56" i="42"/>
  <c r="S56" i="42"/>
  <c r="R56" i="6"/>
  <c r="T56" i="42"/>
  <c r="U56" i="42"/>
  <c r="T56" i="6"/>
  <c r="V56" i="42"/>
  <c r="W56" i="42"/>
  <c r="V56" i="6"/>
  <c r="X56" i="42"/>
  <c r="Y56" i="42"/>
  <c r="X56" i="6"/>
  <c r="Z56" i="42"/>
  <c r="AA56" i="42"/>
  <c r="AC56" i="42"/>
  <c r="G56" i="4"/>
  <c r="B55" i="6"/>
  <c r="D55" i="42"/>
  <c r="C55" i="6"/>
  <c r="E55" i="42"/>
  <c r="F55" i="42"/>
  <c r="AP55" i="42"/>
  <c r="J55" i="4"/>
  <c r="AL55" i="42"/>
  <c r="I55" i="4"/>
  <c r="AF55" i="42"/>
  <c r="H55" i="4"/>
  <c r="F55" i="6"/>
  <c r="H55" i="42"/>
  <c r="I55" i="42"/>
  <c r="H55" i="6"/>
  <c r="J55" i="42"/>
  <c r="K55" i="42"/>
  <c r="J55" i="6"/>
  <c r="L55" i="42"/>
  <c r="M55" i="42"/>
  <c r="L55" i="6"/>
  <c r="N55" i="42"/>
  <c r="O55" i="42"/>
  <c r="N55" i="6"/>
  <c r="P55" i="42"/>
  <c r="Q55" i="42"/>
  <c r="P55" i="6"/>
  <c r="R55" i="42"/>
  <c r="S55" i="42"/>
  <c r="R55" i="6"/>
  <c r="T55" i="42"/>
  <c r="U55" i="42"/>
  <c r="T55" i="6"/>
  <c r="V55" i="42"/>
  <c r="W55" i="42"/>
  <c r="V55" i="6"/>
  <c r="X55" i="42"/>
  <c r="Y55" i="42"/>
  <c r="X55" i="6"/>
  <c r="Z55" i="42"/>
  <c r="AA55" i="42"/>
  <c r="AC55" i="42"/>
  <c r="G55" i="4"/>
  <c r="B54" i="6"/>
  <c r="D54" i="42"/>
  <c r="C54" i="6"/>
  <c r="E54" i="42"/>
  <c r="F54" i="42"/>
  <c r="AP54" i="42"/>
  <c r="J54" i="4"/>
  <c r="AL54" i="42"/>
  <c r="I54" i="4"/>
  <c r="AF54" i="42"/>
  <c r="H54" i="4"/>
  <c r="F54" i="6"/>
  <c r="H54" i="42"/>
  <c r="I54" i="42"/>
  <c r="H54" i="6"/>
  <c r="J54" i="42"/>
  <c r="K54" i="42"/>
  <c r="J54" i="6"/>
  <c r="L54" i="42"/>
  <c r="M54" i="42"/>
  <c r="L54" i="6"/>
  <c r="N54" i="42"/>
  <c r="O54" i="42"/>
  <c r="N54" i="6"/>
  <c r="P54" i="42"/>
  <c r="Q54" i="42"/>
  <c r="P54" i="6"/>
  <c r="R54" i="42"/>
  <c r="S54" i="42"/>
  <c r="R54" i="6"/>
  <c r="T54" i="42"/>
  <c r="U54" i="42"/>
  <c r="T54" i="6"/>
  <c r="V54" i="42"/>
  <c r="W54" i="42"/>
  <c r="V54" i="6"/>
  <c r="X54" i="42"/>
  <c r="Y54" i="42"/>
  <c r="X54" i="6"/>
  <c r="Z54" i="42"/>
  <c r="AA54" i="42"/>
  <c r="AC54" i="42"/>
  <c r="G54" i="4"/>
  <c r="B53" i="6"/>
  <c r="D53" i="42"/>
  <c r="C53" i="6"/>
  <c r="E53" i="42"/>
  <c r="F53" i="42"/>
  <c r="AP53" i="42"/>
  <c r="J53" i="4"/>
  <c r="AL53" i="42"/>
  <c r="I53" i="4"/>
  <c r="AF53" i="42"/>
  <c r="H53" i="4"/>
  <c r="F53" i="6"/>
  <c r="H53" i="42"/>
  <c r="I53" i="42"/>
  <c r="H53" i="6"/>
  <c r="J53" i="42"/>
  <c r="K53" i="42"/>
  <c r="J53" i="6"/>
  <c r="L53" i="42"/>
  <c r="M53" i="42"/>
  <c r="L53" i="6"/>
  <c r="N53" i="42"/>
  <c r="O53" i="42"/>
  <c r="N53" i="6"/>
  <c r="P53" i="42"/>
  <c r="Q53" i="42"/>
  <c r="P53" i="6"/>
  <c r="R53" i="42"/>
  <c r="S53" i="42"/>
  <c r="R53" i="6"/>
  <c r="T53" i="42"/>
  <c r="U53" i="42"/>
  <c r="T53" i="6"/>
  <c r="V53" i="42"/>
  <c r="W53" i="42"/>
  <c r="V53" i="6"/>
  <c r="X53" i="42"/>
  <c r="Y53" i="42"/>
  <c r="X53" i="6"/>
  <c r="Z53" i="42"/>
  <c r="AA53" i="42"/>
  <c r="AC53" i="42"/>
  <c r="G53" i="4"/>
  <c r="B52" i="6"/>
  <c r="D52" i="42"/>
  <c r="C52" i="6"/>
  <c r="E52" i="42"/>
  <c r="F52" i="42"/>
  <c r="AP52" i="42"/>
  <c r="J52" i="4"/>
  <c r="AL52" i="42"/>
  <c r="I52" i="4"/>
  <c r="AF52" i="42"/>
  <c r="H52" i="4"/>
  <c r="F52" i="6"/>
  <c r="H52" i="42"/>
  <c r="I52" i="42"/>
  <c r="H52" i="6"/>
  <c r="J52" i="42"/>
  <c r="K52" i="42"/>
  <c r="J52" i="6"/>
  <c r="L52" i="42"/>
  <c r="M52" i="42"/>
  <c r="L52" i="6"/>
  <c r="N52" i="42"/>
  <c r="O52" i="42"/>
  <c r="N52" i="6"/>
  <c r="P52" i="42"/>
  <c r="Q52" i="42"/>
  <c r="P52" i="6"/>
  <c r="R52" i="42"/>
  <c r="S52" i="42"/>
  <c r="R52" i="6"/>
  <c r="T52" i="42"/>
  <c r="U52" i="42"/>
  <c r="T52" i="6"/>
  <c r="V52" i="42"/>
  <c r="W52" i="42"/>
  <c r="V52" i="6"/>
  <c r="X52" i="42"/>
  <c r="Y52" i="42"/>
  <c r="X52" i="6"/>
  <c r="Z52" i="42"/>
  <c r="AA52" i="42"/>
  <c r="AC52" i="42"/>
  <c r="G52" i="4"/>
  <c r="B51" i="6"/>
  <c r="D51" i="42"/>
  <c r="C51" i="6"/>
  <c r="E51" i="42"/>
  <c r="F51" i="42"/>
  <c r="AP51" i="42"/>
  <c r="J51" i="4"/>
  <c r="AL51" i="42"/>
  <c r="I51" i="4"/>
  <c r="AF51" i="42"/>
  <c r="H51" i="4"/>
  <c r="F51" i="6"/>
  <c r="H51" i="42"/>
  <c r="I51" i="42"/>
  <c r="H51" i="6"/>
  <c r="J51" i="42"/>
  <c r="K51" i="42"/>
  <c r="J51" i="6"/>
  <c r="L51" i="42"/>
  <c r="M51" i="42"/>
  <c r="L51" i="6"/>
  <c r="N51" i="42"/>
  <c r="O51" i="42"/>
  <c r="N51" i="6"/>
  <c r="P51" i="42"/>
  <c r="Q51" i="42"/>
  <c r="P51" i="6"/>
  <c r="R51" i="42"/>
  <c r="S51" i="42"/>
  <c r="R51" i="6"/>
  <c r="T51" i="42"/>
  <c r="U51" i="42"/>
  <c r="T51" i="6"/>
  <c r="V51" i="42"/>
  <c r="W51" i="42"/>
  <c r="V51" i="6"/>
  <c r="X51" i="42"/>
  <c r="Y51" i="42"/>
  <c r="X51" i="6"/>
  <c r="Z51" i="42"/>
  <c r="AA51" i="42"/>
  <c r="AC51" i="42"/>
  <c r="G51" i="4"/>
  <c r="B50" i="6"/>
  <c r="D50" i="42"/>
  <c r="C50" i="6"/>
  <c r="E50" i="42"/>
  <c r="F50" i="42"/>
  <c r="AP50" i="42"/>
  <c r="J50" i="4"/>
  <c r="AL50" i="42"/>
  <c r="I50" i="4"/>
  <c r="AF50" i="42"/>
  <c r="H50" i="4"/>
  <c r="F50" i="6"/>
  <c r="H50" i="42"/>
  <c r="I50" i="42"/>
  <c r="H50" i="6"/>
  <c r="J50" i="42"/>
  <c r="K50" i="42"/>
  <c r="J50" i="6"/>
  <c r="L50" i="42"/>
  <c r="M50" i="42"/>
  <c r="L50" i="6"/>
  <c r="N50" i="42"/>
  <c r="O50" i="42"/>
  <c r="N50" i="6"/>
  <c r="P50" i="42"/>
  <c r="Q50" i="42"/>
  <c r="P50" i="6"/>
  <c r="R50" i="42"/>
  <c r="S50" i="42"/>
  <c r="R50" i="6"/>
  <c r="T50" i="42"/>
  <c r="U50" i="42"/>
  <c r="T50" i="6"/>
  <c r="V50" i="42"/>
  <c r="W50" i="42"/>
  <c r="V50" i="6"/>
  <c r="X50" i="42"/>
  <c r="Y50" i="42"/>
  <c r="X50" i="6"/>
  <c r="Z50" i="42"/>
  <c r="AA50" i="42"/>
  <c r="AC50" i="42"/>
  <c r="G50" i="4"/>
  <c r="B49" i="6"/>
  <c r="D49" i="42"/>
  <c r="C49" i="6"/>
  <c r="E49" i="42"/>
  <c r="F49" i="42"/>
  <c r="AP49" i="42"/>
  <c r="J49" i="4"/>
  <c r="AL49" i="42"/>
  <c r="I49" i="4"/>
  <c r="AF49" i="42"/>
  <c r="H49" i="4"/>
  <c r="F49" i="6"/>
  <c r="H49" i="42"/>
  <c r="I49" i="42"/>
  <c r="H49" i="6"/>
  <c r="J49" i="42"/>
  <c r="K49" i="42"/>
  <c r="J49" i="6"/>
  <c r="L49" i="42"/>
  <c r="M49" i="42"/>
  <c r="L49" i="6"/>
  <c r="N49" i="42"/>
  <c r="O49" i="42"/>
  <c r="N49" i="6"/>
  <c r="P49" i="42"/>
  <c r="Q49" i="42"/>
  <c r="P49" i="6"/>
  <c r="R49" i="42"/>
  <c r="S49" i="42"/>
  <c r="R49" i="6"/>
  <c r="T49" i="42"/>
  <c r="U49" i="42"/>
  <c r="T49" i="6"/>
  <c r="V49" i="42"/>
  <c r="W49" i="42"/>
  <c r="V49" i="6"/>
  <c r="X49" i="42"/>
  <c r="Y49" i="42"/>
  <c r="X49" i="6"/>
  <c r="Z49" i="42"/>
  <c r="AA49" i="42"/>
  <c r="AC49" i="42"/>
  <c r="G49" i="4"/>
  <c r="B48" i="6"/>
  <c r="D48" i="42"/>
  <c r="C48" i="6"/>
  <c r="E48" i="42"/>
  <c r="F48" i="42"/>
  <c r="AP48" i="42"/>
  <c r="J48" i="4"/>
  <c r="AL48" i="42"/>
  <c r="I48" i="4"/>
  <c r="AF48" i="42"/>
  <c r="H48" i="4"/>
  <c r="F48" i="6"/>
  <c r="H48" i="42"/>
  <c r="I48" i="42"/>
  <c r="H48" i="6"/>
  <c r="J48" i="42"/>
  <c r="K48" i="42"/>
  <c r="J48" i="6"/>
  <c r="L48" i="42"/>
  <c r="M48" i="42"/>
  <c r="L48" i="6"/>
  <c r="N48" i="42"/>
  <c r="O48" i="42"/>
  <c r="N48" i="6"/>
  <c r="P48" i="42"/>
  <c r="Q48" i="42"/>
  <c r="P48" i="6"/>
  <c r="R48" i="42"/>
  <c r="S48" i="42"/>
  <c r="R48" i="6"/>
  <c r="T48" i="42"/>
  <c r="U48" i="42"/>
  <c r="T48" i="6"/>
  <c r="V48" i="42"/>
  <c r="W48" i="42"/>
  <c r="V48" i="6"/>
  <c r="X48" i="42"/>
  <c r="Y48" i="42"/>
  <c r="X48" i="6"/>
  <c r="Z48" i="42"/>
  <c r="AA48" i="42"/>
  <c r="AC48" i="42"/>
  <c r="G48" i="4"/>
  <c r="B47" i="6"/>
  <c r="D47" i="42"/>
  <c r="C47" i="6"/>
  <c r="E47" i="42"/>
  <c r="F47" i="42"/>
  <c r="AP47" i="42"/>
  <c r="J47" i="4"/>
  <c r="AL47" i="42"/>
  <c r="I47" i="4"/>
  <c r="AF47" i="42"/>
  <c r="H47" i="4"/>
  <c r="F47" i="6"/>
  <c r="H47" i="42"/>
  <c r="I47" i="42"/>
  <c r="H47" i="6"/>
  <c r="J47" i="42"/>
  <c r="K47" i="42"/>
  <c r="J47" i="6"/>
  <c r="L47" i="42"/>
  <c r="M47" i="42"/>
  <c r="L47" i="6"/>
  <c r="N47" i="42"/>
  <c r="O47" i="42"/>
  <c r="N47" i="6"/>
  <c r="P47" i="42"/>
  <c r="Q47" i="42"/>
  <c r="P47" i="6"/>
  <c r="R47" i="42"/>
  <c r="S47" i="42"/>
  <c r="R47" i="6"/>
  <c r="T47" i="42"/>
  <c r="U47" i="42"/>
  <c r="T47" i="6"/>
  <c r="V47" i="42"/>
  <c r="W47" i="42"/>
  <c r="V47" i="6"/>
  <c r="X47" i="42"/>
  <c r="Y47" i="42"/>
  <c r="X47" i="6"/>
  <c r="Z47" i="42"/>
  <c r="AA47" i="42"/>
  <c r="AC47" i="42"/>
  <c r="G47" i="4"/>
  <c r="B46" i="6"/>
  <c r="D46" i="42"/>
  <c r="C46" i="6"/>
  <c r="E46" i="42"/>
  <c r="F46" i="42"/>
  <c r="AP46" i="42"/>
  <c r="J46" i="4"/>
  <c r="AL46" i="42"/>
  <c r="I46" i="4"/>
  <c r="AF46" i="42"/>
  <c r="H46" i="4"/>
  <c r="F46" i="6"/>
  <c r="H46" i="42"/>
  <c r="I46" i="42"/>
  <c r="H46" i="6"/>
  <c r="J46" i="42"/>
  <c r="K46" i="42"/>
  <c r="J46" i="6"/>
  <c r="L46" i="42"/>
  <c r="M46" i="42"/>
  <c r="L46" i="6"/>
  <c r="N46" i="42"/>
  <c r="O46" i="42"/>
  <c r="N46" i="6"/>
  <c r="P46" i="42"/>
  <c r="Q46" i="42"/>
  <c r="P46" i="6"/>
  <c r="R46" i="42"/>
  <c r="S46" i="42"/>
  <c r="R46" i="6"/>
  <c r="T46" i="42"/>
  <c r="U46" i="42"/>
  <c r="T46" i="6"/>
  <c r="V46" i="42"/>
  <c r="W46" i="42"/>
  <c r="V46" i="6"/>
  <c r="X46" i="42"/>
  <c r="Y46" i="42"/>
  <c r="X46" i="6"/>
  <c r="Z46" i="42"/>
  <c r="AA46" i="42"/>
  <c r="AC46" i="42"/>
  <c r="G46" i="4"/>
  <c r="B45" i="6"/>
  <c r="D45" i="42"/>
  <c r="C45" i="6"/>
  <c r="E45" i="42"/>
  <c r="F45" i="42"/>
  <c r="AP45" i="42"/>
  <c r="J45" i="4"/>
  <c r="AL45" i="42"/>
  <c r="I45" i="4"/>
  <c r="AF45" i="42"/>
  <c r="H45" i="4"/>
  <c r="F45" i="6"/>
  <c r="H45" i="42"/>
  <c r="I45" i="42"/>
  <c r="H45" i="6"/>
  <c r="J45" i="42"/>
  <c r="K45" i="42"/>
  <c r="J45" i="6"/>
  <c r="L45" i="42"/>
  <c r="M45" i="42"/>
  <c r="L45" i="6"/>
  <c r="N45" i="42"/>
  <c r="O45" i="42"/>
  <c r="N45" i="6"/>
  <c r="P45" i="42"/>
  <c r="Q45" i="42"/>
  <c r="P45" i="6"/>
  <c r="R45" i="42"/>
  <c r="S45" i="42"/>
  <c r="R45" i="6"/>
  <c r="T45" i="42"/>
  <c r="U45" i="42"/>
  <c r="T45" i="6"/>
  <c r="V45" i="42"/>
  <c r="W45" i="42"/>
  <c r="V45" i="6"/>
  <c r="X45" i="42"/>
  <c r="Y45" i="42"/>
  <c r="X45" i="6"/>
  <c r="Z45" i="42"/>
  <c r="AA45" i="42"/>
  <c r="AC45" i="42"/>
  <c r="G45" i="4"/>
  <c r="B44" i="6"/>
  <c r="D44" i="42"/>
  <c r="C44" i="6"/>
  <c r="E44" i="42"/>
  <c r="F44" i="42"/>
  <c r="AP44" i="42"/>
  <c r="J44" i="4"/>
  <c r="AL44" i="42"/>
  <c r="I44" i="4"/>
  <c r="AF44" i="42"/>
  <c r="H44" i="4"/>
  <c r="F44" i="6"/>
  <c r="H44" i="42"/>
  <c r="I44" i="42"/>
  <c r="H44" i="6"/>
  <c r="J44" i="42"/>
  <c r="K44" i="42"/>
  <c r="J44" i="6"/>
  <c r="L44" i="42"/>
  <c r="M44" i="42"/>
  <c r="L44" i="6"/>
  <c r="N44" i="42"/>
  <c r="O44" i="42"/>
  <c r="N44" i="6"/>
  <c r="P44" i="42"/>
  <c r="Q44" i="42"/>
  <c r="P44" i="6"/>
  <c r="R44" i="42"/>
  <c r="S44" i="42"/>
  <c r="R44" i="6"/>
  <c r="T44" i="42"/>
  <c r="U44" i="42"/>
  <c r="T44" i="6"/>
  <c r="V44" i="42"/>
  <c r="W44" i="42"/>
  <c r="V44" i="6"/>
  <c r="X44" i="42"/>
  <c r="Y44" i="42"/>
  <c r="X44" i="6"/>
  <c r="Z44" i="42"/>
  <c r="AA44" i="42"/>
  <c r="AC44" i="42"/>
  <c r="G44" i="4"/>
  <c r="B43" i="6"/>
  <c r="D43" i="42"/>
  <c r="C43" i="6"/>
  <c r="E43" i="42"/>
  <c r="F43" i="42"/>
  <c r="AP43" i="42"/>
  <c r="J43" i="4"/>
  <c r="AL43" i="42"/>
  <c r="I43" i="4"/>
  <c r="AF43" i="42"/>
  <c r="H43" i="4"/>
  <c r="F43" i="6"/>
  <c r="H43" i="42"/>
  <c r="I43" i="42"/>
  <c r="H43" i="6"/>
  <c r="J43" i="42"/>
  <c r="K43" i="42"/>
  <c r="J43" i="6"/>
  <c r="L43" i="42"/>
  <c r="M43" i="42"/>
  <c r="L43" i="6"/>
  <c r="N43" i="42"/>
  <c r="O43" i="42"/>
  <c r="N43" i="6"/>
  <c r="P43" i="42"/>
  <c r="Q43" i="42"/>
  <c r="P43" i="6"/>
  <c r="R43" i="42"/>
  <c r="S43" i="42"/>
  <c r="R43" i="6"/>
  <c r="T43" i="42"/>
  <c r="U43" i="42"/>
  <c r="T43" i="6"/>
  <c r="V43" i="42"/>
  <c r="W43" i="42"/>
  <c r="V43" i="6"/>
  <c r="X43" i="42"/>
  <c r="Y43" i="42"/>
  <c r="X43" i="6"/>
  <c r="Z43" i="42"/>
  <c r="AA43" i="42"/>
  <c r="AC43" i="42"/>
  <c r="G43" i="4"/>
  <c r="B42" i="6"/>
  <c r="D42" i="42"/>
  <c r="C42" i="6"/>
  <c r="E42" i="42"/>
  <c r="F42" i="42"/>
  <c r="AP42" i="42"/>
  <c r="J42" i="4"/>
  <c r="AL42" i="42"/>
  <c r="I42" i="4"/>
  <c r="AF42" i="42"/>
  <c r="H42" i="4"/>
  <c r="F42" i="6"/>
  <c r="H42" i="42"/>
  <c r="I42" i="42"/>
  <c r="H42" i="6"/>
  <c r="J42" i="42"/>
  <c r="K42" i="42"/>
  <c r="J42" i="6"/>
  <c r="L42" i="42"/>
  <c r="M42" i="42"/>
  <c r="L42" i="6"/>
  <c r="N42" i="42"/>
  <c r="O42" i="42"/>
  <c r="N42" i="6"/>
  <c r="P42" i="42"/>
  <c r="Q42" i="42"/>
  <c r="P42" i="6"/>
  <c r="R42" i="42"/>
  <c r="S42" i="42"/>
  <c r="R42" i="6"/>
  <c r="T42" i="42"/>
  <c r="U42" i="42"/>
  <c r="T42" i="6"/>
  <c r="V42" i="42"/>
  <c r="W42" i="42"/>
  <c r="V42" i="6"/>
  <c r="X42" i="42"/>
  <c r="Y42" i="42"/>
  <c r="X42" i="6"/>
  <c r="Z42" i="42"/>
  <c r="AA42" i="42"/>
  <c r="AC42" i="42"/>
  <c r="G42" i="4"/>
  <c r="B41" i="6"/>
  <c r="D41" i="42"/>
  <c r="C41" i="6"/>
  <c r="E41" i="42"/>
  <c r="F41" i="42"/>
  <c r="AP41" i="42"/>
  <c r="J41" i="4"/>
  <c r="AL41" i="42"/>
  <c r="I41" i="4"/>
  <c r="AF41" i="42"/>
  <c r="H41" i="4"/>
  <c r="F41" i="6"/>
  <c r="H41" i="42"/>
  <c r="I41" i="42"/>
  <c r="H41" i="6"/>
  <c r="J41" i="42"/>
  <c r="K41" i="42"/>
  <c r="J41" i="6"/>
  <c r="L41" i="42"/>
  <c r="M41" i="42"/>
  <c r="L41" i="6"/>
  <c r="N41" i="42"/>
  <c r="O41" i="42"/>
  <c r="N41" i="6"/>
  <c r="P41" i="42"/>
  <c r="Q41" i="42"/>
  <c r="P41" i="6"/>
  <c r="R41" i="42"/>
  <c r="S41" i="42"/>
  <c r="R41" i="6"/>
  <c r="T41" i="42"/>
  <c r="U41" i="42"/>
  <c r="T41" i="6"/>
  <c r="V41" i="42"/>
  <c r="W41" i="42"/>
  <c r="V41" i="6"/>
  <c r="X41" i="42"/>
  <c r="Y41" i="42"/>
  <c r="X41" i="6"/>
  <c r="Z41" i="42"/>
  <c r="AA41" i="42"/>
  <c r="AC41" i="42"/>
  <c r="G41" i="4"/>
  <c r="B40" i="6"/>
  <c r="D40" i="42"/>
  <c r="C40" i="6"/>
  <c r="E40" i="42"/>
  <c r="F40" i="42"/>
  <c r="AP40" i="42"/>
  <c r="J40" i="4"/>
  <c r="AL40" i="42"/>
  <c r="I40" i="4"/>
  <c r="AF40" i="42"/>
  <c r="H40" i="4"/>
  <c r="F40" i="6"/>
  <c r="H40" i="42"/>
  <c r="I40" i="42"/>
  <c r="H40" i="6"/>
  <c r="J40" i="42"/>
  <c r="K40" i="42"/>
  <c r="J40" i="6"/>
  <c r="L40" i="42"/>
  <c r="M40" i="42"/>
  <c r="L40" i="6"/>
  <c r="N40" i="42"/>
  <c r="O40" i="42"/>
  <c r="N40" i="6"/>
  <c r="P40" i="42"/>
  <c r="Q40" i="42"/>
  <c r="P40" i="6"/>
  <c r="R40" i="42"/>
  <c r="S40" i="42"/>
  <c r="R40" i="6"/>
  <c r="T40" i="42"/>
  <c r="U40" i="42"/>
  <c r="T40" i="6"/>
  <c r="V40" i="42"/>
  <c r="W40" i="42"/>
  <c r="V40" i="6"/>
  <c r="X40" i="42"/>
  <c r="Y40" i="42"/>
  <c r="X40" i="6"/>
  <c r="Z40" i="42"/>
  <c r="AA40" i="42"/>
  <c r="AC40" i="42"/>
  <c r="G40" i="4"/>
  <c r="B39" i="6"/>
  <c r="D39" i="42"/>
  <c r="C39" i="6"/>
  <c r="E39" i="42"/>
  <c r="F39" i="42"/>
  <c r="AP39" i="42"/>
  <c r="J39" i="4"/>
  <c r="AL39" i="42"/>
  <c r="I39" i="4"/>
  <c r="AF39" i="42"/>
  <c r="H39" i="4"/>
  <c r="F39" i="6"/>
  <c r="H39" i="42"/>
  <c r="I39" i="42"/>
  <c r="H39" i="6"/>
  <c r="J39" i="42"/>
  <c r="K39" i="42"/>
  <c r="J39" i="6"/>
  <c r="L39" i="42"/>
  <c r="M39" i="42"/>
  <c r="L39" i="6"/>
  <c r="N39" i="42"/>
  <c r="O39" i="42"/>
  <c r="N39" i="6"/>
  <c r="P39" i="42"/>
  <c r="Q39" i="42"/>
  <c r="P39" i="6"/>
  <c r="R39" i="42"/>
  <c r="S39" i="42"/>
  <c r="R39" i="6"/>
  <c r="T39" i="42"/>
  <c r="U39" i="42"/>
  <c r="T39" i="6"/>
  <c r="V39" i="42"/>
  <c r="W39" i="42"/>
  <c r="V39" i="6"/>
  <c r="X39" i="42"/>
  <c r="Y39" i="42"/>
  <c r="X39" i="6"/>
  <c r="Z39" i="42"/>
  <c r="AA39" i="42"/>
  <c r="AC39" i="42"/>
  <c r="G39" i="4"/>
  <c r="B38" i="6"/>
  <c r="D38" i="42"/>
  <c r="C38" i="6"/>
  <c r="E38" i="42"/>
  <c r="F38" i="42"/>
  <c r="AP38" i="42"/>
  <c r="J38" i="4"/>
  <c r="AL38" i="42"/>
  <c r="I38" i="4"/>
  <c r="AF38" i="42"/>
  <c r="H38" i="4"/>
  <c r="F38" i="6"/>
  <c r="H38" i="42"/>
  <c r="I38" i="42"/>
  <c r="H38" i="6"/>
  <c r="J38" i="42"/>
  <c r="K38" i="42"/>
  <c r="J38" i="6"/>
  <c r="L38" i="42"/>
  <c r="M38" i="42"/>
  <c r="L38" i="6"/>
  <c r="N38" i="42"/>
  <c r="O38" i="42"/>
  <c r="N38" i="6"/>
  <c r="P38" i="42"/>
  <c r="Q38" i="42"/>
  <c r="P38" i="6"/>
  <c r="R38" i="42"/>
  <c r="S38" i="42"/>
  <c r="R38" i="6"/>
  <c r="T38" i="42"/>
  <c r="U38" i="42"/>
  <c r="T38" i="6"/>
  <c r="V38" i="42"/>
  <c r="W38" i="42"/>
  <c r="V38" i="6"/>
  <c r="X38" i="42"/>
  <c r="Y38" i="42"/>
  <c r="X38" i="6"/>
  <c r="Z38" i="42"/>
  <c r="AA38" i="42"/>
  <c r="AC38" i="42"/>
  <c r="G38" i="4"/>
  <c r="B37" i="6"/>
  <c r="D37" i="42"/>
  <c r="C37" i="6"/>
  <c r="E37" i="42"/>
  <c r="F37" i="42"/>
  <c r="AP37" i="42"/>
  <c r="J37" i="4"/>
  <c r="AL37" i="42"/>
  <c r="I37" i="4"/>
  <c r="AF37" i="42"/>
  <c r="H37" i="4"/>
  <c r="F37" i="6"/>
  <c r="H37" i="42"/>
  <c r="I37" i="42"/>
  <c r="H37" i="6"/>
  <c r="J37" i="42"/>
  <c r="K37" i="42"/>
  <c r="J37" i="6"/>
  <c r="L37" i="42"/>
  <c r="M37" i="42"/>
  <c r="L37" i="6"/>
  <c r="N37" i="42"/>
  <c r="O37" i="42"/>
  <c r="N37" i="6"/>
  <c r="P37" i="42"/>
  <c r="Q37" i="42"/>
  <c r="P37" i="6"/>
  <c r="R37" i="42"/>
  <c r="S37" i="42"/>
  <c r="R37" i="6"/>
  <c r="T37" i="42"/>
  <c r="U37" i="42"/>
  <c r="T37" i="6"/>
  <c r="V37" i="42"/>
  <c r="W37" i="42"/>
  <c r="V37" i="6"/>
  <c r="X37" i="42"/>
  <c r="Y37" i="42"/>
  <c r="X37" i="6"/>
  <c r="Z37" i="42"/>
  <c r="AA37" i="42"/>
  <c r="AC37" i="42"/>
  <c r="G37" i="4"/>
  <c r="B36" i="6"/>
  <c r="D36" i="42"/>
  <c r="C36" i="6"/>
  <c r="E36" i="42"/>
  <c r="F36" i="42"/>
  <c r="AP36" i="42"/>
  <c r="J36" i="4"/>
  <c r="AL36" i="42"/>
  <c r="I36" i="4"/>
  <c r="AF36" i="42"/>
  <c r="H36" i="4"/>
  <c r="F36" i="6"/>
  <c r="H36" i="42"/>
  <c r="I36" i="42"/>
  <c r="H36" i="6"/>
  <c r="J36" i="42"/>
  <c r="K36" i="42"/>
  <c r="J36" i="6"/>
  <c r="L36" i="42"/>
  <c r="M36" i="42"/>
  <c r="L36" i="6"/>
  <c r="N36" i="42"/>
  <c r="O36" i="42"/>
  <c r="N36" i="6"/>
  <c r="P36" i="42"/>
  <c r="Q36" i="42"/>
  <c r="P36" i="6"/>
  <c r="R36" i="42"/>
  <c r="S36" i="42"/>
  <c r="R36" i="6"/>
  <c r="T36" i="42"/>
  <c r="U36" i="42"/>
  <c r="T36" i="6"/>
  <c r="V36" i="42"/>
  <c r="W36" i="42"/>
  <c r="V36" i="6"/>
  <c r="X36" i="42"/>
  <c r="Y36" i="42"/>
  <c r="X36" i="6"/>
  <c r="Z36" i="42"/>
  <c r="AA36" i="42"/>
  <c r="AC36" i="42"/>
  <c r="G36" i="4"/>
  <c r="B35" i="6"/>
  <c r="D35" i="42"/>
  <c r="C35" i="6"/>
  <c r="E35" i="42"/>
  <c r="F35" i="42"/>
  <c r="AP35" i="42"/>
  <c r="J35" i="4"/>
  <c r="AL35" i="42"/>
  <c r="I35" i="4"/>
  <c r="AF35" i="42"/>
  <c r="H35" i="4"/>
  <c r="F35" i="6"/>
  <c r="H35" i="42"/>
  <c r="I35" i="42"/>
  <c r="H35" i="6"/>
  <c r="J35" i="42"/>
  <c r="K35" i="42"/>
  <c r="J35" i="6"/>
  <c r="L35" i="42"/>
  <c r="M35" i="42"/>
  <c r="L35" i="6"/>
  <c r="N35" i="42"/>
  <c r="O35" i="42"/>
  <c r="N35" i="6"/>
  <c r="P35" i="42"/>
  <c r="Q35" i="42"/>
  <c r="P35" i="6"/>
  <c r="R35" i="42"/>
  <c r="S35" i="42"/>
  <c r="R35" i="6"/>
  <c r="T35" i="42"/>
  <c r="U35" i="42"/>
  <c r="T35" i="6"/>
  <c r="V35" i="42"/>
  <c r="W35" i="42"/>
  <c r="V35" i="6"/>
  <c r="X35" i="42"/>
  <c r="Y35" i="42"/>
  <c r="X35" i="6"/>
  <c r="Z35" i="42"/>
  <c r="AA35" i="42"/>
  <c r="AC35" i="42"/>
  <c r="G35" i="4"/>
  <c r="B34" i="6"/>
  <c r="D34" i="42"/>
  <c r="C34" i="6"/>
  <c r="E34" i="42"/>
  <c r="F34" i="42"/>
  <c r="AP34" i="42"/>
  <c r="J34" i="4"/>
  <c r="AL34" i="42"/>
  <c r="I34" i="4"/>
  <c r="AF34" i="42"/>
  <c r="H34" i="4"/>
  <c r="F34" i="6"/>
  <c r="H34" i="42"/>
  <c r="I34" i="42"/>
  <c r="H34" i="6"/>
  <c r="J34" i="42"/>
  <c r="K34" i="42"/>
  <c r="J34" i="6"/>
  <c r="L34" i="42"/>
  <c r="M34" i="42"/>
  <c r="L34" i="6"/>
  <c r="N34" i="42"/>
  <c r="O34" i="42"/>
  <c r="N34" i="6"/>
  <c r="P34" i="42"/>
  <c r="Q34" i="42"/>
  <c r="P34" i="6"/>
  <c r="R34" i="42"/>
  <c r="S34" i="42"/>
  <c r="R34" i="6"/>
  <c r="T34" i="42"/>
  <c r="U34" i="42"/>
  <c r="T34" i="6"/>
  <c r="V34" i="42"/>
  <c r="W34" i="42"/>
  <c r="V34" i="6"/>
  <c r="X34" i="42"/>
  <c r="Y34" i="42"/>
  <c r="X34" i="6"/>
  <c r="Z34" i="42"/>
  <c r="AA34" i="42"/>
  <c r="AC34" i="42"/>
  <c r="G34" i="4"/>
  <c r="B33" i="6"/>
  <c r="D33" i="42"/>
  <c r="C33" i="6"/>
  <c r="E33" i="42"/>
  <c r="F33" i="42"/>
  <c r="AP33" i="42"/>
  <c r="J33" i="4"/>
  <c r="AL33" i="42"/>
  <c r="I33" i="4"/>
  <c r="AF33" i="42"/>
  <c r="H33" i="4"/>
  <c r="F33" i="6"/>
  <c r="H33" i="42"/>
  <c r="I33" i="42"/>
  <c r="H33" i="6"/>
  <c r="J33" i="42"/>
  <c r="K33" i="42"/>
  <c r="J33" i="6"/>
  <c r="L33" i="42"/>
  <c r="M33" i="42"/>
  <c r="L33" i="6"/>
  <c r="N33" i="42"/>
  <c r="O33" i="42"/>
  <c r="N33" i="6"/>
  <c r="P33" i="42"/>
  <c r="Q33" i="42"/>
  <c r="P33" i="6"/>
  <c r="R33" i="42"/>
  <c r="S33" i="42"/>
  <c r="R33" i="6"/>
  <c r="T33" i="42"/>
  <c r="U33" i="42"/>
  <c r="T33" i="6"/>
  <c r="V33" i="42"/>
  <c r="W33" i="42"/>
  <c r="V33" i="6"/>
  <c r="X33" i="42"/>
  <c r="Y33" i="42"/>
  <c r="X33" i="6"/>
  <c r="Z33" i="42"/>
  <c r="AA33" i="42"/>
  <c r="AC33" i="42"/>
  <c r="G33" i="4"/>
  <c r="B32" i="6"/>
  <c r="D32" i="42"/>
  <c r="C32" i="6"/>
  <c r="E32" i="42"/>
  <c r="F32" i="42"/>
  <c r="AP32" i="42"/>
  <c r="J32" i="4"/>
  <c r="AL32" i="42"/>
  <c r="I32" i="4"/>
  <c r="AF32" i="42"/>
  <c r="H32" i="4"/>
  <c r="F32" i="6"/>
  <c r="H32" i="42"/>
  <c r="I32" i="42"/>
  <c r="H32" i="6"/>
  <c r="J32" i="42"/>
  <c r="K32" i="42"/>
  <c r="J32" i="6"/>
  <c r="L32" i="42"/>
  <c r="M32" i="42"/>
  <c r="L32" i="6"/>
  <c r="N32" i="42"/>
  <c r="O32" i="42"/>
  <c r="N32" i="6"/>
  <c r="P32" i="42"/>
  <c r="Q32" i="42"/>
  <c r="P32" i="6"/>
  <c r="R32" i="42"/>
  <c r="S32" i="42"/>
  <c r="R32" i="6"/>
  <c r="T32" i="42"/>
  <c r="U32" i="42"/>
  <c r="T32" i="6"/>
  <c r="V32" i="42"/>
  <c r="W32" i="42"/>
  <c r="V32" i="6"/>
  <c r="X32" i="42"/>
  <c r="Y32" i="42"/>
  <c r="X32" i="6"/>
  <c r="Z32" i="42"/>
  <c r="AA32" i="42"/>
  <c r="AC32" i="42"/>
  <c r="G32" i="4"/>
  <c r="B31" i="6"/>
  <c r="D31" i="42"/>
  <c r="C31" i="6"/>
  <c r="E31" i="42"/>
  <c r="F31" i="42"/>
  <c r="AP31" i="42"/>
  <c r="J31" i="4"/>
  <c r="AL31" i="42"/>
  <c r="I31" i="4"/>
  <c r="AF31" i="42"/>
  <c r="H31" i="4"/>
  <c r="F31" i="6"/>
  <c r="H31" i="42"/>
  <c r="I31" i="42"/>
  <c r="H31" i="6"/>
  <c r="J31" i="42"/>
  <c r="K31" i="42"/>
  <c r="J31" i="6"/>
  <c r="L31" i="42"/>
  <c r="M31" i="42"/>
  <c r="L31" i="6"/>
  <c r="N31" i="42"/>
  <c r="O31" i="42"/>
  <c r="N31" i="6"/>
  <c r="P31" i="42"/>
  <c r="Q31" i="42"/>
  <c r="P31" i="6"/>
  <c r="R31" i="42"/>
  <c r="S31" i="42"/>
  <c r="R31" i="6"/>
  <c r="T31" i="42"/>
  <c r="U31" i="42"/>
  <c r="T31" i="6"/>
  <c r="V31" i="42"/>
  <c r="W31" i="42"/>
  <c r="V31" i="6"/>
  <c r="X31" i="42"/>
  <c r="Y31" i="42"/>
  <c r="X31" i="6"/>
  <c r="Z31" i="42"/>
  <c r="AA31" i="42"/>
  <c r="AC31" i="42"/>
  <c r="G31" i="4"/>
  <c r="B30" i="6"/>
  <c r="D30" i="42"/>
  <c r="C30" i="6"/>
  <c r="E30" i="42"/>
  <c r="F30" i="42"/>
  <c r="AP30" i="42"/>
  <c r="J30" i="4"/>
  <c r="AL30" i="42"/>
  <c r="I30" i="4"/>
  <c r="AF30" i="42"/>
  <c r="H30" i="4"/>
  <c r="F30" i="6"/>
  <c r="H30" i="42"/>
  <c r="I30" i="42"/>
  <c r="H30" i="6"/>
  <c r="J30" i="42"/>
  <c r="K30" i="42"/>
  <c r="J30" i="6"/>
  <c r="L30" i="42"/>
  <c r="M30" i="42"/>
  <c r="L30" i="6"/>
  <c r="N30" i="42"/>
  <c r="O30" i="42"/>
  <c r="N30" i="6"/>
  <c r="P30" i="42"/>
  <c r="Q30" i="42"/>
  <c r="P30" i="6"/>
  <c r="R30" i="42"/>
  <c r="S30" i="42"/>
  <c r="R30" i="6"/>
  <c r="T30" i="42"/>
  <c r="U30" i="42"/>
  <c r="T30" i="6"/>
  <c r="V30" i="42"/>
  <c r="W30" i="42"/>
  <c r="V30" i="6"/>
  <c r="X30" i="42"/>
  <c r="Y30" i="42"/>
  <c r="X30" i="6"/>
  <c r="Z30" i="42"/>
  <c r="AA30" i="42"/>
  <c r="AC30" i="42"/>
  <c r="G30" i="4"/>
  <c r="B29" i="6"/>
  <c r="D29" i="42"/>
  <c r="C29" i="6"/>
  <c r="E29" i="42"/>
  <c r="F29" i="42"/>
  <c r="AP29" i="42"/>
  <c r="J29" i="4"/>
  <c r="AL29" i="42"/>
  <c r="I29" i="4"/>
  <c r="AF29" i="42"/>
  <c r="H29" i="4"/>
  <c r="F29" i="6"/>
  <c r="H29" i="42"/>
  <c r="I29" i="42"/>
  <c r="H29" i="6"/>
  <c r="J29" i="42"/>
  <c r="K29" i="42"/>
  <c r="J29" i="6"/>
  <c r="L29" i="42"/>
  <c r="M29" i="42"/>
  <c r="L29" i="6"/>
  <c r="N29" i="42"/>
  <c r="O29" i="42"/>
  <c r="N29" i="6"/>
  <c r="P29" i="42"/>
  <c r="Q29" i="42"/>
  <c r="P29" i="6"/>
  <c r="R29" i="42"/>
  <c r="S29" i="42"/>
  <c r="R29" i="6"/>
  <c r="T29" i="42"/>
  <c r="U29" i="42"/>
  <c r="T29" i="6"/>
  <c r="V29" i="42"/>
  <c r="W29" i="42"/>
  <c r="V29" i="6"/>
  <c r="X29" i="42"/>
  <c r="Y29" i="42"/>
  <c r="X29" i="6"/>
  <c r="Z29" i="42"/>
  <c r="AA29" i="42"/>
  <c r="AC29" i="42"/>
  <c r="G29" i="4"/>
  <c r="B28" i="6"/>
  <c r="D28" i="42"/>
  <c r="C28" i="6"/>
  <c r="E28" i="42"/>
  <c r="F28" i="42"/>
  <c r="AP28" i="42"/>
  <c r="J28" i="4"/>
  <c r="AL28" i="42"/>
  <c r="I28" i="4"/>
  <c r="AF28" i="42"/>
  <c r="H28" i="4"/>
  <c r="F28" i="6"/>
  <c r="H28" i="42"/>
  <c r="I28" i="42"/>
  <c r="H28" i="6"/>
  <c r="J28" i="42"/>
  <c r="K28" i="42"/>
  <c r="J28" i="6"/>
  <c r="L28" i="42"/>
  <c r="M28" i="42"/>
  <c r="L28" i="6"/>
  <c r="N28" i="42"/>
  <c r="O28" i="42"/>
  <c r="N28" i="6"/>
  <c r="P28" i="42"/>
  <c r="Q28" i="42"/>
  <c r="P28" i="6"/>
  <c r="R28" i="42"/>
  <c r="S28" i="42"/>
  <c r="R28" i="6"/>
  <c r="T28" i="42"/>
  <c r="U28" i="42"/>
  <c r="T28" i="6"/>
  <c r="V28" i="42"/>
  <c r="W28" i="42"/>
  <c r="V28" i="6"/>
  <c r="X28" i="42"/>
  <c r="Y28" i="42"/>
  <c r="X28" i="6"/>
  <c r="Z28" i="42"/>
  <c r="AA28" i="42"/>
  <c r="AC28" i="42"/>
  <c r="G28" i="4"/>
  <c r="B27" i="6"/>
  <c r="D27" i="42"/>
  <c r="C27" i="6"/>
  <c r="E27" i="42"/>
  <c r="F27" i="42"/>
  <c r="AP27" i="42"/>
  <c r="J27" i="4"/>
  <c r="AL27" i="42"/>
  <c r="I27" i="4"/>
  <c r="AF27" i="42"/>
  <c r="H27" i="4"/>
  <c r="F27" i="6"/>
  <c r="H27" i="42"/>
  <c r="I27" i="42"/>
  <c r="H27" i="6"/>
  <c r="J27" i="42"/>
  <c r="K27" i="42"/>
  <c r="J27" i="6"/>
  <c r="L27" i="42"/>
  <c r="M27" i="42"/>
  <c r="L27" i="6"/>
  <c r="N27" i="42"/>
  <c r="O27" i="42"/>
  <c r="N27" i="6"/>
  <c r="P27" i="42"/>
  <c r="Q27" i="42"/>
  <c r="P27" i="6"/>
  <c r="R27" i="42"/>
  <c r="S27" i="42"/>
  <c r="R27" i="6"/>
  <c r="T27" i="42"/>
  <c r="U27" i="42"/>
  <c r="T27" i="6"/>
  <c r="V27" i="42"/>
  <c r="W27" i="42"/>
  <c r="V27" i="6"/>
  <c r="X27" i="42"/>
  <c r="Y27" i="42"/>
  <c r="X27" i="6"/>
  <c r="Z27" i="42"/>
  <c r="AA27" i="42"/>
  <c r="AC27" i="42"/>
  <c r="G27" i="4"/>
  <c r="B26" i="6"/>
  <c r="D26" i="42"/>
  <c r="C26" i="6"/>
  <c r="E26" i="42"/>
  <c r="F26" i="42"/>
  <c r="AP26" i="42"/>
  <c r="J26" i="4"/>
  <c r="AL26" i="42"/>
  <c r="I26" i="4"/>
  <c r="AF26" i="42"/>
  <c r="H26" i="4"/>
  <c r="F26" i="6"/>
  <c r="H26" i="42"/>
  <c r="I26" i="42"/>
  <c r="H26" i="6"/>
  <c r="J26" i="42"/>
  <c r="K26" i="42"/>
  <c r="J26" i="6"/>
  <c r="L26" i="42"/>
  <c r="M26" i="42"/>
  <c r="L26" i="6"/>
  <c r="N26" i="42"/>
  <c r="O26" i="42"/>
  <c r="N26" i="6"/>
  <c r="P26" i="42"/>
  <c r="Q26" i="42"/>
  <c r="P26" i="6"/>
  <c r="R26" i="42"/>
  <c r="S26" i="42"/>
  <c r="R26" i="6"/>
  <c r="T26" i="42"/>
  <c r="U26" i="42"/>
  <c r="T26" i="6"/>
  <c r="V26" i="42"/>
  <c r="W26" i="42"/>
  <c r="V26" i="6"/>
  <c r="X26" i="42"/>
  <c r="Y26" i="42"/>
  <c r="X26" i="6"/>
  <c r="Z26" i="42"/>
  <c r="AA26" i="42"/>
  <c r="AC26" i="42"/>
  <c r="G26" i="4"/>
  <c r="B25" i="6"/>
  <c r="D25" i="42"/>
  <c r="C25" i="6"/>
  <c r="E25" i="42"/>
  <c r="F25" i="42"/>
  <c r="AP25" i="42"/>
  <c r="J25" i="4"/>
  <c r="AL25" i="42"/>
  <c r="I25" i="4"/>
  <c r="AF25" i="42"/>
  <c r="H25" i="4"/>
  <c r="F25" i="6"/>
  <c r="H25" i="42"/>
  <c r="I25" i="42"/>
  <c r="H25" i="6"/>
  <c r="J25" i="42"/>
  <c r="K25" i="42"/>
  <c r="J25" i="6"/>
  <c r="L25" i="42"/>
  <c r="M25" i="42"/>
  <c r="L25" i="6"/>
  <c r="N25" i="42"/>
  <c r="O25" i="42"/>
  <c r="N25" i="6"/>
  <c r="P25" i="42"/>
  <c r="Q25" i="42"/>
  <c r="P25" i="6"/>
  <c r="R25" i="42"/>
  <c r="S25" i="42"/>
  <c r="R25" i="6"/>
  <c r="T25" i="42"/>
  <c r="U25" i="42"/>
  <c r="T25" i="6"/>
  <c r="V25" i="42"/>
  <c r="W25" i="42"/>
  <c r="V25" i="6"/>
  <c r="X25" i="42"/>
  <c r="Y25" i="42"/>
  <c r="X25" i="6"/>
  <c r="Z25" i="42"/>
  <c r="AA25" i="42"/>
  <c r="AC25" i="42"/>
  <c r="G25" i="4"/>
  <c r="B24" i="6"/>
  <c r="D24" i="42"/>
  <c r="C24" i="6"/>
  <c r="E24" i="42"/>
  <c r="F24" i="42"/>
  <c r="AP24" i="42"/>
  <c r="J24" i="4"/>
  <c r="AL24" i="42"/>
  <c r="I24" i="4"/>
  <c r="AF24" i="42"/>
  <c r="H24" i="4"/>
  <c r="F24" i="6"/>
  <c r="H24" i="42"/>
  <c r="I24" i="42"/>
  <c r="H24" i="6"/>
  <c r="J24" i="42"/>
  <c r="K24" i="42"/>
  <c r="J24" i="6"/>
  <c r="L24" i="42"/>
  <c r="M24" i="42"/>
  <c r="L24" i="6"/>
  <c r="N24" i="42"/>
  <c r="O24" i="42"/>
  <c r="N24" i="6"/>
  <c r="P24" i="42"/>
  <c r="Q24" i="42"/>
  <c r="P24" i="6"/>
  <c r="R24" i="42"/>
  <c r="S24" i="42"/>
  <c r="R24" i="6"/>
  <c r="T24" i="42"/>
  <c r="U24" i="42"/>
  <c r="T24" i="6"/>
  <c r="V24" i="42"/>
  <c r="W24" i="42"/>
  <c r="V24" i="6"/>
  <c r="X24" i="42"/>
  <c r="Y24" i="42"/>
  <c r="X24" i="6"/>
  <c r="Z24" i="42"/>
  <c r="AA24" i="42"/>
  <c r="AC24" i="42"/>
  <c r="G24" i="4"/>
  <c r="B23" i="6"/>
  <c r="D23" i="42"/>
  <c r="C23" i="6"/>
  <c r="E23" i="42"/>
  <c r="F23" i="42"/>
  <c r="AP23" i="42"/>
  <c r="J23" i="4"/>
  <c r="AL23" i="42"/>
  <c r="I23" i="4"/>
  <c r="AF23" i="42"/>
  <c r="H23" i="4"/>
  <c r="F23" i="6"/>
  <c r="H23" i="42"/>
  <c r="I23" i="42"/>
  <c r="H23" i="6"/>
  <c r="J23" i="42"/>
  <c r="K23" i="42"/>
  <c r="J23" i="6"/>
  <c r="L23" i="42"/>
  <c r="M23" i="42"/>
  <c r="L23" i="6"/>
  <c r="N23" i="42"/>
  <c r="O23" i="42"/>
  <c r="N23" i="6"/>
  <c r="P23" i="42"/>
  <c r="Q23" i="42"/>
  <c r="P23" i="6"/>
  <c r="R23" i="42"/>
  <c r="S23" i="42"/>
  <c r="R23" i="6"/>
  <c r="T23" i="42"/>
  <c r="U23" i="42"/>
  <c r="T23" i="6"/>
  <c r="V23" i="42"/>
  <c r="W23" i="42"/>
  <c r="V23" i="6"/>
  <c r="X23" i="42"/>
  <c r="Y23" i="42"/>
  <c r="X23" i="6"/>
  <c r="Z23" i="42"/>
  <c r="AA23" i="42"/>
  <c r="AC23" i="42"/>
  <c r="G23" i="4"/>
  <c r="B22" i="6"/>
  <c r="D22" i="42"/>
  <c r="C22" i="6"/>
  <c r="E22" i="42"/>
  <c r="F22" i="42"/>
  <c r="AP22" i="42"/>
  <c r="J22" i="4"/>
  <c r="AL22" i="42"/>
  <c r="I22" i="4"/>
  <c r="AF22" i="42"/>
  <c r="H22" i="4"/>
  <c r="F22" i="6"/>
  <c r="H22" i="42"/>
  <c r="I22" i="42"/>
  <c r="H22" i="6"/>
  <c r="J22" i="42"/>
  <c r="K22" i="42"/>
  <c r="J22" i="6"/>
  <c r="L22" i="42"/>
  <c r="M22" i="42"/>
  <c r="L22" i="6"/>
  <c r="N22" i="42"/>
  <c r="O22" i="42"/>
  <c r="N22" i="6"/>
  <c r="P22" i="42"/>
  <c r="Q22" i="42"/>
  <c r="P22" i="6"/>
  <c r="R22" i="42"/>
  <c r="S22" i="42"/>
  <c r="R22" i="6"/>
  <c r="T22" i="42"/>
  <c r="U22" i="42"/>
  <c r="T22" i="6"/>
  <c r="V22" i="42"/>
  <c r="W22" i="42"/>
  <c r="V22" i="6"/>
  <c r="X22" i="42"/>
  <c r="Y22" i="42"/>
  <c r="X22" i="6"/>
  <c r="Z22" i="42"/>
  <c r="AA22" i="42"/>
  <c r="AC22" i="42"/>
  <c r="G22" i="4"/>
  <c r="B21" i="6"/>
  <c r="D21" i="42"/>
  <c r="C21" i="6"/>
  <c r="E21" i="42"/>
  <c r="F21" i="42"/>
  <c r="AP21" i="42"/>
  <c r="J21" i="4"/>
  <c r="AL21" i="42"/>
  <c r="I21" i="4"/>
  <c r="AF21" i="42"/>
  <c r="H21" i="4"/>
  <c r="F21" i="6"/>
  <c r="H21" i="42"/>
  <c r="I21" i="42"/>
  <c r="H21" i="6"/>
  <c r="J21" i="42"/>
  <c r="K21" i="42"/>
  <c r="J21" i="6"/>
  <c r="L21" i="42"/>
  <c r="M21" i="42"/>
  <c r="L21" i="6"/>
  <c r="N21" i="42"/>
  <c r="O21" i="42"/>
  <c r="N21" i="6"/>
  <c r="P21" i="42"/>
  <c r="Q21" i="42"/>
  <c r="P21" i="6"/>
  <c r="R21" i="42"/>
  <c r="S21" i="42"/>
  <c r="R21" i="6"/>
  <c r="T21" i="42"/>
  <c r="U21" i="42"/>
  <c r="T21" i="6"/>
  <c r="V21" i="42"/>
  <c r="W21" i="42"/>
  <c r="V21" i="6"/>
  <c r="X21" i="42"/>
  <c r="Y21" i="42"/>
  <c r="X21" i="6"/>
  <c r="Z21" i="42"/>
  <c r="AA21" i="42"/>
  <c r="AC21" i="42"/>
  <c r="G21" i="4"/>
  <c r="B20" i="6"/>
  <c r="D20" i="42"/>
  <c r="C20" i="6"/>
  <c r="E20" i="42"/>
  <c r="F20" i="42"/>
  <c r="AP20" i="42"/>
  <c r="J20" i="4"/>
  <c r="AL20" i="42"/>
  <c r="I20" i="4"/>
  <c r="AF20" i="42"/>
  <c r="H20" i="4"/>
  <c r="F20" i="6"/>
  <c r="H20" i="42"/>
  <c r="I20" i="42"/>
  <c r="H20" i="6"/>
  <c r="J20" i="42"/>
  <c r="K20" i="42"/>
  <c r="J20" i="6"/>
  <c r="L20" i="42"/>
  <c r="M20" i="42"/>
  <c r="L20" i="6"/>
  <c r="N20" i="42"/>
  <c r="O20" i="42"/>
  <c r="N20" i="6"/>
  <c r="P20" i="42"/>
  <c r="Q20" i="42"/>
  <c r="P20" i="6"/>
  <c r="R20" i="42"/>
  <c r="S20" i="42"/>
  <c r="R20" i="6"/>
  <c r="T20" i="42"/>
  <c r="U20" i="42"/>
  <c r="T20" i="6"/>
  <c r="V20" i="42"/>
  <c r="W20" i="42"/>
  <c r="V20" i="6"/>
  <c r="X20" i="42"/>
  <c r="Y20" i="42"/>
  <c r="X20" i="6"/>
  <c r="Z20" i="42"/>
  <c r="AA20" i="42"/>
  <c r="AC20" i="42"/>
  <c r="G20" i="4"/>
  <c r="B19" i="6"/>
  <c r="D19" i="42"/>
  <c r="C19" i="6"/>
  <c r="E19" i="42"/>
  <c r="F19" i="42"/>
  <c r="AP19" i="42"/>
  <c r="J19" i="4"/>
  <c r="AL19" i="42"/>
  <c r="I19" i="4"/>
  <c r="AF19" i="42"/>
  <c r="H19" i="4"/>
  <c r="F19" i="6"/>
  <c r="H19" i="42"/>
  <c r="I19" i="42"/>
  <c r="H19" i="6"/>
  <c r="J19" i="42"/>
  <c r="K19" i="42"/>
  <c r="J19" i="6"/>
  <c r="L19" i="42"/>
  <c r="M19" i="42"/>
  <c r="L19" i="6"/>
  <c r="N19" i="42"/>
  <c r="O19" i="42"/>
  <c r="N19" i="6"/>
  <c r="P19" i="42"/>
  <c r="Q19" i="42"/>
  <c r="P19" i="6"/>
  <c r="R19" i="42"/>
  <c r="S19" i="42"/>
  <c r="R19" i="6"/>
  <c r="T19" i="42"/>
  <c r="U19" i="42"/>
  <c r="T19" i="6"/>
  <c r="V19" i="42"/>
  <c r="W19" i="42"/>
  <c r="V19" i="6"/>
  <c r="X19" i="42"/>
  <c r="Y19" i="42"/>
  <c r="X19" i="6"/>
  <c r="Z19" i="42"/>
  <c r="AA19" i="42"/>
  <c r="AC19" i="42"/>
  <c r="G19" i="4"/>
  <c r="B18" i="6"/>
  <c r="D18" i="42"/>
  <c r="C18" i="6"/>
  <c r="E18" i="42"/>
  <c r="F18" i="42"/>
  <c r="AP18" i="42"/>
  <c r="J18" i="4"/>
  <c r="AL18" i="42"/>
  <c r="I18" i="4"/>
  <c r="AF18" i="42"/>
  <c r="H18" i="4"/>
  <c r="F18" i="6"/>
  <c r="H18" i="42"/>
  <c r="I18" i="42"/>
  <c r="H18" i="6"/>
  <c r="J18" i="42"/>
  <c r="K18" i="42"/>
  <c r="J18" i="6"/>
  <c r="L18" i="42"/>
  <c r="M18" i="42"/>
  <c r="L18" i="6"/>
  <c r="N18" i="42"/>
  <c r="O18" i="42"/>
  <c r="N18" i="6"/>
  <c r="P18" i="42"/>
  <c r="Q18" i="42"/>
  <c r="P18" i="6"/>
  <c r="R18" i="42"/>
  <c r="S18" i="42"/>
  <c r="R18" i="6"/>
  <c r="T18" i="42"/>
  <c r="U18" i="42"/>
  <c r="T18" i="6"/>
  <c r="V18" i="42"/>
  <c r="W18" i="42"/>
  <c r="V18" i="6"/>
  <c r="X18" i="42"/>
  <c r="Y18" i="42"/>
  <c r="X18" i="6"/>
  <c r="Z18" i="42"/>
  <c r="AA18" i="42"/>
  <c r="AC18" i="42"/>
  <c r="G18" i="4"/>
  <c r="B17" i="6"/>
  <c r="D17" i="42"/>
  <c r="C17" i="6"/>
  <c r="E17" i="42"/>
  <c r="F17" i="42"/>
  <c r="AP17" i="42"/>
  <c r="J17" i="4"/>
  <c r="AL17" i="42"/>
  <c r="I17" i="4"/>
  <c r="AF17" i="42"/>
  <c r="H17" i="4"/>
  <c r="F17" i="6"/>
  <c r="H17" i="42"/>
  <c r="I17" i="42"/>
  <c r="H17" i="6"/>
  <c r="J17" i="42"/>
  <c r="K17" i="42"/>
  <c r="J17" i="6"/>
  <c r="L17" i="42"/>
  <c r="M17" i="42"/>
  <c r="L17" i="6"/>
  <c r="N17" i="42"/>
  <c r="O17" i="42"/>
  <c r="N17" i="6"/>
  <c r="P17" i="42"/>
  <c r="Q17" i="42"/>
  <c r="P17" i="6"/>
  <c r="R17" i="42"/>
  <c r="S17" i="42"/>
  <c r="R17" i="6"/>
  <c r="T17" i="42"/>
  <c r="U17" i="42"/>
  <c r="T17" i="6"/>
  <c r="V17" i="42"/>
  <c r="W17" i="42"/>
  <c r="V17" i="6"/>
  <c r="X17" i="42"/>
  <c r="Y17" i="42"/>
  <c r="X17" i="6"/>
  <c r="Z17" i="42"/>
  <c r="AA17" i="42"/>
  <c r="AC17" i="42"/>
  <c r="G17" i="4"/>
  <c r="B16" i="6"/>
  <c r="D16" i="42"/>
  <c r="C16" i="6"/>
  <c r="E16" i="42"/>
  <c r="F16" i="42"/>
  <c r="AP16" i="42"/>
  <c r="J16" i="4"/>
  <c r="AL16" i="42"/>
  <c r="I16" i="4"/>
  <c r="AF16" i="42"/>
  <c r="H16" i="4"/>
  <c r="F16" i="6"/>
  <c r="H16" i="42"/>
  <c r="I16" i="42"/>
  <c r="H16" i="6"/>
  <c r="J16" i="42"/>
  <c r="K16" i="42"/>
  <c r="J16" i="6"/>
  <c r="L16" i="42"/>
  <c r="M16" i="42"/>
  <c r="L16" i="6"/>
  <c r="N16" i="42"/>
  <c r="O16" i="42"/>
  <c r="N16" i="6"/>
  <c r="P16" i="42"/>
  <c r="Q16" i="42"/>
  <c r="P16" i="6"/>
  <c r="R16" i="42"/>
  <c r="S16" i="42"/>
  <c r="R16" i="6"/>
  <c r="T16" i="42"/>
  <c r="U16" i="42"/>
  <c r="T16" i="6"/>
  <c r="V16" i="42"/>
  <c r="W16" i="42"/>
  <c r="V16" i="6"/>
  <c r="X16" i="42"/>
  <c r="Y16" i="42"/>
  <c r="X16" i="6"/>
  <c r="Z16" i="42"/>
  <c r="AA16" i="42"/>
  <c r="AC16" i="42"/>
  <c r="G16" i="4"/>
  <c r="B15" i="6"/>
  <c r="D15" i="42"/>
  <c r="C15" i="6"/>
  <c r="E15" i="42"/>
  <c r="F15" i="42"/>
  <c r="AP15" i="42"/>
  <c r="J15" i="4"/>
  <c r="AL15" i="42"/>
  <c r="I15" i="4"/>
  <c r="AF15" i="42"/>
  <c r="H15" i="4"/>
  <c r="F15" i="6"/>
  <c r="H15" i="42"/>
  <c r="I15" i="42"/>
  <c r="H15" i="6"/>
  <c r="J15" i="42"/>
  <c r="K15" i="42"/>
  <c r="J15" i="6"/>
  <c r="L15" i="42"/>
  <c r="M15" i="42"/>
  <c r="L15" i="6"/>
  <c r="N15" i="42"/>
  <c r="O15" i="42"/>
  <c r="N15" i="6"/>
  <c r="P15" i="42"/>
  <c r="Q15" i="42"/>
  <c r="P15" i="6"/>
  <c r="R15" i="42"/>
  <c r="S15" i="42"/>
  <c r="R15" i="6"/>
  <c r="T15" i="42"/>
  <c r="U15" i="42"/>
  <c r="T15" i="6"/>
  <c r="V15" i="42"/>
  <c r="W15" i="42"/>
  <c r="V15" i="6"/>
  <c r="X15" i="42"/>
  <c r="Y15" i="42"/>
  <c r="X15" i="6"/>
  <c r="Z15" i="42"/>
  <c r="AA15" i="42"/>
  <c r="AC15" i="42"/>
  <c r="G15" i="4"/>
  <c r="B14" i="6"/>
  <c r="D14" i="42"/>
  <c r="C14" i="6"/>
  <c r="E14" i="42"/>
  <c r="F14" i="42"/>
  <c r="AP14" i="42"/>
  <c r="J14" i="4"/>
  <c r="AL14" i="42"/>
  <c r="I14" i="4"/>
  <c r="AF14" i="42"/>
  <c r="H14" i="4"/>
  <c r="F14" i="6"/>
  <c r="H14" i="42"/>
  <c r="I14" i="42"/>
  <c r="H14" i="6"/>
  <c r="J14" i="42"/>
  <c r="K14" i="42"/>
  <c r="J14" i="6"/>
  <c r="L14" i="42"/>
  <c r="M14" i="42"/>
  <c r="L14" i="6"/>
  <c r="N14" i="42"/>
  <c r="O14" i="42"/>
  <c r="N14" i="6"/>
  <c r="P14" i="42"/>
  <c r="Q14" i="42"/>
  <c r="P14" i="6"/>
  <c r="R14" i="42"/>
  <c r="S14" i="42"/>
  <c r="R14" i="6"/>
  <c r="T14" i="42"/>
  <c r="U14" i="42"/>
  <c r="T14" i="6"/>
  <c r="V14" i="42"/>
  <c r="W14" i="42"/>
  <c r="V14" i="6"/>
  <c r="X14" i="42"/>
  <c r="Y14" i="42"/>
  <c r="X14" i="6"/>
  <c r="Z14" i="42"/>
  <c r="AA14" i="42"/>
  <c r="AC14" i="42"/>
  <c r="G14" i="4"/>
  <c r="B13" i="6"/>
  <c r="D13" i="42"/>
  <c r="C13" i="6"/>
  <c r="E13" i="42"/>
  <c r="F13" i="42"/>
  <c r="AP13" i="42"/>
  <c r="J13" i="4"/>
  <c r="AL13" i="42"/>
  <c r="I13" i="4"/>
  <c r="AF13" i="42"/>
  <c r="H13" i="4"/>
  <c r="F13" i="6"/>
  <c r="H13" i="42"/>
  <c r="I13" i="42"/>
  <c r="H13" i="6"/>
  <c r="J13" i="42"/>
  <c r="K13" i="42"/>
  <c r="J13" i="6"/>
  <c r="L13" i="42"/>
  <c r="M13" i="42"/>
  <c r="L13" i="6"/>
  <c r="N13" i="42"/>
  <c r="O13" i="42"/>
  <c r="N13" i="6"/>
  <c r="P13" i="42"/>
  <c r="Q13" i="42"/>
  <c r="P13" i="6"/>
  <c r="R13" i="42"/>
  <c r="S13" i="42"/>
  <c r="R13" i="6"/>
  <c r="T13" i="42"/>
  <c r="U13" i="42"/>
  <c r="T13" i="6"/>
  <c r="V13" i="42"/>
  <c r="W13" i="42"/>
  <c r="V13" i="6"/>
  <c r="X13" i="42"/>
  <c r="Y13" i="42"/>
  <c r="X13" i="6"/>
  <c r="Z13" i="42"/>
  <c r="AA13" i="42"/>
  <c r="AC13" i="42"/>
  <c r="G13" i="4"/>
  <c r="B12" i="6"/>
  <c r="D12" i="42"/>
  <c r="C12" i="6"/>
  <c r="E12" i="42"/>
  <c r="F12" i="42"/>
  <c r="AP12" i="42"/>
  <c r="J12" i="4"/>
  <c r="AL12" i="42"/>
  <c r="I12" i="4"/>
  <c r="AF12" i="42"/>
  <c r="H12" i="4"/>
  <c r="F12" i="6"/>
  <c r="H12" i="42"/>
  <c r="I12" i="42"/>
  <c r="H12" i="6"/>
  <c r="J12" i="42"/>
  <c r="K12" i="42"/>
  <c r="J12" i="6"/>
  <c r="L12" i="42"/>
  <c r="M12" i="42"/>
  <c r="L12" i="6"/>
  <c r="N12" i="42"/>
  <c r="O12" i="42"/>
  <c r="N12" i="6"/>
  <c r="P12" i="42"/>
  <c r="Q12" i="42"/>
  <c r="P12" i="6"/>
  <c r="R12" i="42"/>
  <c r="S12" i="42"/>
  <c r="R12" i="6"/>
  <c r="T12" i="42"/>
  <c r="U12" i="42"/>
  <c r="T12" i="6"/>
  <c r="V12" i="42"/>
  <c r="W12" i="42"/>
  <c r="V12" i="6"/>
  <c r="X12" i="42"/>
  <c r="Y12" i="42"/>
  <c r="X12" i="6"/>
  <c r="Z12" i="42"/>
  <c r="AA12" i="42"/>
  <c r="AC12" i="42"/>
  <c r="G12" i="4"/>
  <c r="B11" i="6"/>
  <c r="D11" i="42"/>
  <c r="C11" i="6"/>
  <c r="E11" i="42"/>
  <c r="F11" i="42"/>
  <c r="AP11" i="42"/>
  <c r="J11" i="4"/>
  <c r="AL11" i="42"/>
  <c r="I11" i="4"/>
  <c r="AF11" i="42"/>
  <c r="H11" i="4"/>
  <c r="F11" i="6"/>
  <c r="H11" i="42"/>
  <c r="I11" i="42"/>
  <c r="H11" i="6"/>
  <c r="J11" i="42"/>
  <c r="K11" i="42"/>
  <c r="J11" i="6"/>
  <c r="L11" i="42"/>
  <c r="M11" i="42"/>
  <c r="L11" i="6"/>
  <c r="N11" i="42"/>
  <c r="O11" i="42"/>
  <c r="N11" i="6"/>
  <c r="P11" i="42"/>
  <c r="Q11" i="42"/>
  <c r="P11" i="6"/>
  <c r="R11" i="42"/>
  <c r="S11" i="42"/>
  <c r="R11" i="6"/>
  <c r="T11" i="42"/>
  <c r="U11" i="42"/>
  <c r="T11" i="6"/>
  <c r="V11" i="42"/>
  <c r="W11" i="42"/>
  <c r="V11" i="6"/>
  <c r="X11" i="42"/>
  <c r="Y11" i="42"/>
  <c r="X11" i="6"/>
  <c r="Z11" i="42"/>
  <c r="AA11" i="42"/>
  <c r="AC11" i="42"/>
  <c r="G11" i="4"/>
  <c r="B10" i="6"/>
  <c r="D10" i="42"/>
  <c r="C10" i="6"/>
  <c r="E10" i="42"/>
  <c r="F10" i="42"/>
  <c r="AP10" i="42"/>
  <c r="J10" i="4"/>
  <c r="AL10" i="42"/>
  <c r="I10" i="4"/>
  <c r="AF10" i="42"/>
  <c r="H10" i="4"/>
  <c r="F10" i="6"/>
  <c r="H10" i="42"/>
  <c r="I10" i="42"/>
  <c r="H10" i="6"/>
  <c r="J10" i="42"/>
  <c r="K10" i="42"/>
  <c r="J10" i="6"/>
  <c r="L10" i="42"/>
  <c r="M10" i="42"/>
  <c r="L10" i="6"/>
  <c r="N10" i="42"/>
  <c r="O10" i="42"/>
  <c r="N10" i="6"/>
  <c r="P10" i="42"/>
  <c r="Q10" i="42"/>
  <c r="P10" i="6"/>
  <c r="R10" i="42"/>
  <c r="S10" i="42"/>
  <c r="R10" i="6"/>
  <c r="T10" i="42"/>
  <c r="U10" i="42"/>
  <c r="T10" i="6"/>
  <c r="V10" i="42"/>
  <c r="W10" i="42"/>
  <c r="V10" i="6"/>
  <c r="X10" i="42"/>
  <c r="Y10" i="42"/>
  <c r="X10" i="6"/>
  <c r="Z10" i="42"/>
  <c r="AA10" i="42"/>
  <c r="AC10" i="42"/>
  <c r="G10" i="4"/>
  <c r="B9" i="6"/>
  <c r="D9" i="42"/>
  <c r="C9" i="6"/>
  <c r="E9" i="42"/>
  <c r="B9" i="41"/>
  <c r="A9" i="6"/>
  <c r="B9" i="42"/>
  <c r="F9" i="42"/>
  <c r="AP9" i="42"/>
  <c r="B8" i="6"/>
  <c r="D8" i="42"/>
  <c r="C8" i="6"/>
  <c r="E8" i="42"/>
  <c r="B8" i="41"/>
  <c r="A8" i="6"/>
  <c r="B8" i="42"/>
  <c r="F8" i="42"/>
  <c r="AP8" i="42"/>
  <c r="B6" i="6"/>
  <c r="D6" i="42"/>
  <c r="C6" i="6"/>
  <c r="E6" i="42"/>
  <c r="B6" i="41"/>
  <c r="A6" i="6"/>
  <c r="B6" i="42"/>
  <c r="F6" i="42"/>
  <c r="AP6" i="42"/>
  <c r="B5" i="6"/>
  <c r="D5" i="42"/>
  <c r="C5" i="6"/>
  <c r="E5" i="42"/>
  <c r="B5" i="41"/>
  <c r="A5" i="6"/>
  <c r="B5" i="42"/>
  <c r="F5" i="42"/>
  <c r="AP5" i="42"/>
  <c r="J8" i="4"/>
  <c r="AL8" i="42"/>
  <c r="AL6" i="42"/>
  <c r="AL5" i="42"/>
  <c r="AL9" i="42"/>
  <c r="I8" i="4"/>
  <c r="AF8" i="42"/>
  <c r="AF6" i="42"/>
  <c r="AF5" i="42"/>
  <c r="AF9" i="42"/>
  <c r="H8" i="4"/>
  <c r="F8" i="6"/>
  <c r="H8" i="42"/>
  <c r="I8" i="42"/>
  <c r="H8" i="6"/>
  <c r="J8" i="42"/>
  <c r="K8" i="42"/>
  <c r="J8" i="6"/>
  <c r="L8" i="42"/>
  <c r="M8" i="42"/>
  <c r="L8" i="6"/>
  <c r="N8" i="42"/>
  <c r="O8" i="42"/>
  <c r="N8" i="6"/>
  <c r="P8" i="42"/>
  <c r="Q8" i="42"/>
  <c r="P8" i="6"/>
  <c r="R8" i="42"/>
  <c r="S8" i="42"/>
  <c r="R8" i="6"/>
  <c r="T8" i="42"/>
  <c r="U8" i="42"/>
  <c r="T8" i="6"/>
  <c r="V8" i="42"/>
  <c r="W8" i="42"/>
  <c r="V8" i="6"/>
  <c r="X8" i="42"/>
  <c r="Y8" i="42"/>
  <c r="X8" i="6"/>
  <c r="Z8" i="42"/>
  <c r="AA8" i="42"/>
  <c r="AC8" i="42"/>
  <c r="F6" i="6"/>
  <c r="H6" i="42"/>
  <c r="I6" i="42"/>
  <c r="H6" i="6"/>
  <c r="J6" i="42"/>
  <c r="K6" i="42"/>
  <c r="J6" i="6"/>
  <c r="L6" i="42"/>
  <c r="M6" i="42"/>
  <c r="L6" i="6"/>
  <c r="N6" i="42"/>
  <c r="O6" i="42"/>
  <c r="N6" i="6"/>
  <c r="P6" i="42"/>
  <c r="Q6" i="42"/>
  <c r="P6" i="6"/>
  <c r="R6" i="42"/>
  <c r="S6" i="42"/>
  <c r="R6" i="6"/>
  <c r="T6" i="42"/>
  <c r="U6" i="42"/>
  <c r="T6" i="6"/>
  <c r="V6" i="42"/>
  <c r="W6" i="42"/>
  <c r="V6" i="6"/>
  <c r="X6" i="42"/>
  <c r="Y6" i="42"/>
  <c r="X6" i="6"/>
  <c r="Z6" i="42"/>
  <c r="AA6" i="42"/>
  <c r="AC6" i="42"/>
  <c r="F5" i="6"/>
  <c r="H5" i="42"/>
  <c r="I5" i="42"/>
  <c r="H5" i="6"/>
  <c r="J5" i="42"/>
  <c r="K5" i="42"/>
  <c r="J5" i="6"/>
  <c r="L5" i="42"/>
  <c r="M5" i="42"/>
  <c r="L5" i="6"/>
  <c r="N5" i="42"/>
  <c r="O5" i="42"/>
  <c r="N5" i="6"/>
  <c r="P5" i="42"/>
  <c r="Q5" i="42"/>
  <c r="P5" i="6"/>
  <c r="R5" i="42"/>
  <c r="S5" i="42"/>
  <c r="R5" i="6"/>
  <c r="T5" i="42"/>
  <c r="U5" i="42"/>
  <c r="T5" i="6"/>
  <c r="V5" i="42"/>
  <c r="W5" i="42"/>
  <c r="V5" i="6"/>
  <c r="X5" i="42"/>
  <c r="Y5" i="42"/>
  <c r="X5" i="6"/>
  <c r="Z5" i="42"/>
  <c r="AA5" i="42"/>
  <c r="AC5" i="42"/>
  <c r="F9" i="6"/>
  <c r="H9" i="42"/>
  <c r="I9" i="42"/>
  <c r="H9" i="6"/>
  <c r="J9" i="42"/>
  <c r="K9" i="42"/>
  <c r="J9" i="6"/>
  <c r="L9" i="42"/>
  <c r="M9" i="42"/>
  <c r="L9" i="6"/>
  <c r="N9" i="42"/>
  <c r="O9" i="42"/>
  <c r="N9" i="6"/>
  <c r="P9" i="42"/>
  <c r="Q9" i="42"/>
  <c r="P9" i="6"/>
  <c r="R9" i="42"/>
  <c r="S9" i="42"/>
  <c r="R9" i="6"/>
  <c r="T9" i="42"/>
  <c r="U9" i="42"/>
  <c r="T9" i="6"/>
  <c r="V9" i="42"/>
  <c r="W9" i="42"/>
  <c r="V9" i="6"/>
  <c r="X9" i="42"/>
  <c r="Y9" i="42"/>
  <c r="X9" i="6"/>
  <c r="Z9" i="42"/>
  <c r="AA9" i="42"/>
  <c r="AC9" i="42"/>
  <c r="G8" i="4"/>
  <c r="B4" i="6"/>
  <c r="D4" i="42"/>
  <c r="C4" i="6"/>
  <c r="E4" i="42"/>
  <c r="B4" i="41"/>
  <c r="A4" i="6"/>
  <c r="B4" i="42"/>
  <c r="F4" i="42"/>
  <c r="AP4" i="42"/>
  <c r="B7" i="6"/>
  <c r="D7" i="42"/>
  <c r="C7" i="6"/>
  <c r="E7" i="42"/>
  <c r="B7" i="41"/>
  <c r="A7" i="6"/>
  <c r="B7" i="42"/>
  <c r="F7" i="42"/>
  <c r="AP7" i="42"/>
  <c r="J6" i="4"/>
  <c r="AL4" i="42"/>
  <c r="AL7" i="42"/>
  <c r="I6" i="4"/>
  <c r="AF4" i="42"/>
  <c r="AF7" i="42"/>
  <c r="H6" i="4"/>
  <c r="F4" i="6"/>
  <c r="H4" i="42"/>
  <c r="I4" i="42"/>
  <c r="H4" i="6"/>
  <c r="J4" i="42"/>
  <c r="K4" i="42"/>
  <c r="J4" i="6"/>
  <c r="L4" i="42"/>
  <c r="M4" i="42"/>
  <c r="L4" i="6"/>
  <c r="N4" i="42"/>
  <c r="O4" i="42"/>
  <c r="N4" i="6"/>
  <c r="P4" i="42"/>
  <c r="Q4" i="42"/>
  <c r="P4" i="6"/>
  <c r="R4" i="42"/>
  <c r="S4" i="42"/>
  <c r="R4" i="6"/>
  <c r="T4" i="42"/>
  <c r="U4" i="42"/>
  <c r="T4" i="6"/>
  <c r="V4" i="42"/>
  <c r="W4" i="42"/>
  <c r="V4" i="6"/>
  <c r="X4" i="42"/>
  <c r="Y4" i="42"/>
  <c r="X4" i="6"/>
  <c r="Z4" i="42"/>
  <c r="AA4" i="42"/>
  <c r="AC4" i="42"/>
  <c r="F7" i="6"/>
  <c r="H7" i="42"/>
  <c r="I7" i="42"/>
  <c r="H7" i="6"/>
  <c r="J7" i="42"/>
  <c r="K7" i="42"/>
  <c r="J7" i="6"/>
  <c r="L7" i="42"/>
  <c r="M7" i="42"/>
  <c r="L7" i="6"/>
  <c r="N7" i="42"/>
  <c r="O7" i="42"/>
  <c r="N7" i="6"/>
  <c r="P7" i="42"/>
  <c r="Q7" i="42"/>
  <c r="P7" i="6"/>
  <c r="R7" i="42"/>
  <c r="S7" i="42"/>
  <c r="R7" i="6"/>
  <c r="T7" i="42"/>
  <c r="U7" i="42"/>
  <c r="T7" i="6"/>
  <c r="V7" i="42"/>
  <c r="W7" i="42"/>
  <c r="V7" i="6"/>
  <c r="X7" i="42"/>
  <c r="Y7" i="42"/>
  <c r="X7" i="6"/>
  <c r="Z7" i="42"/>
  <c r="AA7" i="42"/>
  <c r="AC7" i="42"/>
  <c r="G6" i="4"/>
  <c r="J4" i="4"/>
  <c r="I4" i="4"/>
  <c r="H4" i="4"/>
  <c r="G4" i="4"/>
  <c r="J7" i="4"/>
  <c r="I7" i="4"/>
  <c r="H7" i="4"/>
  <c r="G7" i="4"/>
  <c r="J9" i="4"/>
  <c r="I9" i="4"/>
  <c r="H9" i="4"/>
  <c r="G9" i="4"/>
  <c r="J5" i="4"/>
  <c r="I5" i="4"/>
  <c r="H5" i="4"/>
  <c r="G5" i="4"/>
  <c r="AB103" i="42"/>
  <c r="AQ103" i="42"/>
  <c r="AB102" i="42"/>
  <c r="AQ102" i="42"/>
  <c r="AB101" i="42"/>
  <c r="AQ101" i="42"/>
  <c r="AB100" i="42"/>
  <c r="AQ100" i="42"/>
  <c r="AB99" i="42"/>
  <c r="AQ99" i="42"/>
  <c r="AB98" i="42"/>
  <c r="AQ98" i="42"/>
  <c r="AB97" i="42"/>
  <c r="AQ97" i="42"/>
  <c r="AB96" i="42"/>
  <c r="AQ96" i="42"/>
  <c r="AB95" i="42"/>
  <c r="AQ95" i="42"/>
  <c r="AB94" i="42"/>
  <c r="AQ94" i="42"/>
  <c r="AB93" i="42"/>
  <c r="AQ93" i="42"/>
  <c r="AB92" i="42"/>
  <c r="AQ92" i="42"/>
  <c r="AB91" i="42"/>
  <c r="AQ91" i="42"/>
  <c r="AB90" i="42"/>
  <c r="AQ90" i="42"/>
  <c r="AB89" i="42"/>
  <c r="AQ89" i="42"/>
  <c r="AB88" i="42"/>
  <c r="AQ88" i="42"/>
  <c r="AB87" i="42"/>
  <c r="AQ87" i="42"/>
  <c r="AB86" i="42"/>
  <c r="AQ86" i="42"/>
  <c r="AB85" i="42"/>
  <c r="AQ85" i="42"/>
  <c r="AB84" i="42"/>
  <c r="AQ84" i="42"/>
  <c r="AB83" i="42"/>
  <c r="AQ83" i="42"/>
  <c r="AB82" i="42"/>
  <c r="AQ82" i="42"/>
  <c r="AB81" i="42"/>
  <c r="AQ81" i="42"/>
  <c r="AB80" i="42"/>
  <c r="AQ80" i="42"/>
  <c r="AB79" i="42"/>
  <c r="AQ79" i="42"/>
  <c r="AB78" i="42"/>
  <c r="AQ78" i="42"/>
  <c r="AB77" i="42"/>
  <c r="AQ77" i="42"/>
  <c r="AB76" i="42"/>
  <c r="AQ76" i="42"/>
  <c r="AB75" i="42"/>
  <c r="AQ75" i="42"/>
  <c r="AB74" i="42"/>
  <c r="AQ74" i="42"/>
  <c r="AB73" i="42"/>
  <c r="AQ73" i="42"/>
  <c r="AB72" i="42"/>
  <c r="AQ72" i="42"/>
  <c r="AB71" i="42"/>
  <c r="AQ71" i="42"/>
  <c r="AB70" i="42"/>
  <c r="AQ70" i="42"/>
  <c r="AB69" i="42"/>
  <c r="AQ69" i="42"/>
  <c r="AB68" i="42"/>
  <c r="AQ68" i="42"/>
  <c r="AB67" i="42"/>
  <c r="AQ67" i="42"/>
  <c r="AB66" i="42"/>
  <c r="AQ66" i="42"/>
  <c r="AB65" i="42"/>
  <c r="AQ65" i="42"/>
  <c r="AB64" i="42"/>
  <c r="AQ64" i="42"/>
  <c r="AB63" i="42"/>
  <c r="AQ63" i="42"/>
  <c r="AB62" i="42"/>
  <c r="AQ62" i="42"/>
  <c r="AB61" i="42"/>
  <c r="AQ61" i="42"/>
  <c r="AB60" i="42"/>
  <c r="AQ60" i="42"/>
  <c r="AB59" i="42"/>
  <c r="AQ59" i="42"/>
  <c r="AB58" i="42"/>
  <c r="AQ58" i="42"/>
  <c r="AB57" i="42"/>
  <c r="AQ57" i="42"/>
  <c r="AB56" i="42"/>
  <c r="AQ56" i="42"/>
  <c r="AB55" i="42"/>
  <c r="AQ55" i="42"/>
  <c r="AB54" i="42"/>
  <c r="AQ54" i="42"/>
  <c r="AB53" i="42"/>
  <c r="AQ53" i="42"/>
  <c r="AB52" i="42"/>
  <c r="AQ52" i="42"/>
  <c r="AB51" i="42"/>
  <c r="AQ51" i="42"/>
  <c r="AB50" i="42"/>
  <c r="AQ50" i="42"/>
  <c r="AB49" i="42"/>
  <c r="AQ49" i="42"/>
  <c r="AB48" i="42"/>
  <c r="AQ48" i="42"/>
  <c r="AB47" i="42"/>
  <c r="AQ47" i="42"/>
  <c r="AB46" i="42"/>
  <c r="AQ46" i="42"/>
  <c r="AB45" i="42"/>
  <c r="AQ45" i="42"/>
  <c r="AB44" i="42"/>
  <c r="AQ44" i="42"/>
  <c r="AB43" i="42"/>
  <c r="AQ43" i="42"/>
  <c r="AB42" i="42"/>
  <c r="AQ42" i="42"/>
  <c r="AB41" i="42"/>
  <c r="AQ41" i="42"/>
  <c r="AB40" i="42"/>
  <c r="AQ40" i="42"/>
  <c r="AB39" i="42"/>
  <c r="AQ39" i="42"/>
  <c r="AB38" i="42"/>
  <c r="AQ38" i="42"/>
  <c r="AB37" i="42"/>
  <c r="AQ37" i="42"/>
  <c r="AB36" i="42"/>
  <c r="AQ36" i="42"/>
  <c r="AB35" i="42"/>
  <c r="AQ35" i="42"/>
  <c r="AB34" i="42"/>
  <c r="AQ34" i="42"/>
  <c r="AB33" i="42"/>
  <c r="AQ33" i="42"/>
  <c r="AB32" i="42"/>
  <c r="AQ32" i="42"/>
  <c r="AB31" i="42"/>
  <c r="AQ31" i="42"/>
  <c r="AB30" i="42"/>
  <c r="AQ30" i="42"/>
  <c r="AB29" i="42"/>
  <c r="AQ29" i="42"/>
  <c r="AB28" i="42"/>
  <c r="AQ28" i="42"/>
  <c r="AB27" i="42"/>
  <c r="AQ27" i="42"/>
  <c r="AB26" i="42"/>
  <c r="AQ26" i="42"/>
  <c r="AB25" i="42"/>
  <c r="AQ25" i="42"/>
  <c r="AB24" i="42"/>
  <c r="AQ24" i="42"/>
  <c r="AB23" i="42"/>
  <c r="AQ23" i="42"/>
  <c r="AB22" i="42"/>
  <c r="AQ22" i="42"/>
  <c r="AB21" i="42"/>
  <c r="AQ21" i="42"/>
  <c r="AB20" i="42"/>
  <c r="AQ20" i="42"/>
  <c r="AB19" i="42"/>
  <c r="AQ19" i="42"/>
  <c r="AB18" i="42"/>
  <c r="AQ18" i="42"/>
  <c r="AB17" i="42"/>
  <c r="AQ17" i="42"/>
  <c r="AB16" i="42"/>
  <c r="AQ16" i="42"/>
  <c r="AB15" i="42"/>
  <c r="AQ15" i="42"/>
  <c r="AB14" i="42"/>
  <c r="AQ14" i="42"/>
  <c r="AB13" i="42"/>
  <c r="AQ13" i="42"/>
  <c r="AB12" i="42"/>
  <c r="AQ12" i="42"/>
  <c r="AB11" i="42"/>
  <c r="AQ11" i="42"/>
  <c r="AB10" i="42"/>
  <c r="AQ10" i="42"/>
  <c r="AB9" i="42"/>
  <c r="AQ9" i="42"/>
  <c r="AB8" i="42"/>
  <c r="AQ8" i="42"/>
  <c r="AB7" i="42"/>
  <c r="AQ7" i="42"/>
  <c r="AB6" i="42"/>
  <c r="AQ6" i="42"/>
  <c r="AB5" i="42"/>
  <c r="AQ5" i="42"/>
  <c r="AB4" i="42"/>
  <c r="AQ4" i="42"/>
  <c r="E103" i="6"/>
  <c r="G103" i="42"/>
  <c r="E102" i="6"/>
  <c r="E101" i="6"/>
  <c r="E100" i="6"/>
  <c r="E99" i="6"/>
  <c r="E98" i="6"/>
  <c r="E97" i="6"/>
  <c r="E96" i="6"/>
  <c r="E95" i="6"/>
  <c r="E94" i="6"/>
  <c r="E93" i="6"/>
  <c r="E92" i="6"/>
  <c r="E91" i="6"/>
  <c r="E90" i="6"/>
  <c r="E89" i="6"/>
  <c r="E88" i="6"/>
  <c r="E87" i="6"/>
  <c r="E86" i="6"/>
  <c r="E85" i="6"/>
  <c r="E84" i="6"/>
  <c r="E83" i="6"/>
  <c r="E82" i="6"/>
  <c r="E81" i="6"/>
  <c r="E80" i="6"/>
  <c r="E79" i="6"/>
  <c r="E78" i="6"/>
  <c r="E77" i="6"/>
  <c r="E76" i="6"/>
  <c r="E75" i="6"/>
  <c r="E74" i="6"/>
  <c r="E73" i="6"/>
  <c r="E72" i="6"/>
  <c r="E71" i="6"/>
  <c r="E70" i="6"/>
  <c r="E69" i="6"/>
  <c r="E68" i="6"/>
  <c r="E67" i="6"/>
  <c r="E66" i="6"/>
  <c r="E65" i="6"/>
  <c r="E64" i="6"/>
  <c r="E63" i="6"/>
  <c r="E62" i="6"/>
  <c r="E61" i="6"/>
  <c r="E60" i="6"/>
  <c r="E59" i="6"/>
  <c r="E58" i="6"/>
  <c r="E57" i="6"/>
  <c r="E56" i="6"/>
  <c r="E55" i="6"/>
  <c r="E54" i="6"/>
  <c r="E53" i="6"/>
  <c r="E52" i="6"/>
  <c r="E51" i="6"/>
  <c r="E50" i="6"/>
  <c r="E49" i="6"/>
  <c r="E48" i="6"/>
  <c r="E47" i="6"/>
  <c r="E46" i="6"/>
  <c r="E45" i="6"/>
  <c r="E44" i="6"/>
  <c r="E43" i="6"/>
  <c r="E42" i="6"/>
  <c r="E41" i="6"/>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E12" i="6"/>
  <c r="E11" i="6"/>
  <c r="E10" i="6"/>
  <c r="E9" i="6"/>
  <c r="E8" i="6"/>
  <c r="E7" i="6"/>
  <c r="E6" i="6"/>
  <c r="E5" i="6"/>
  <c r="AC103" i="41"/>
  <c r="AA103" i="6"/>
  <c r="AB103" i="41"/>
  <c r="Z103" i="6"/>
  <c r="AC102" i="41"/>
  <c r="AB102" i="41"/>
  <c r="AC101" i="41"/>
  <c r="AB101" i="41"/>
  <c r="AA103" i="41"/>
  <c r="Y103" i="6"/>
  <c r="Y103" i="41"/>
  <c r="W103" i="6"/>
  <c r="W103" i="41"/>
  <c r="U103" i="6"/>
  <c r="AA102" i="41"/>
  <c r="Y102" i="6"/>
  <c r="Y102" i="41"/>
  <c r="W102" i="6"/>
  <c r="W102" i="41"/>
  <c r="U102" i="6"/>
  <c r="AA101" i="41"/>
  <c r="Y101" i="6"/>
  <c r="Y101" i="41"/>
  <c r="W101" i="6"/>
  <c r="W101" i="41"/>
  <c r="U101" i="6"/>
  <c r="AA100" i="41"/>
  <c r="Y100" i="41"/>
  <c r="W100" i="6"/>
  <c r="W100" i="41"/>
  <c r="U100" i="6"/>
  <c r="AA99" i="41"/>
  <c r="Y99" i="6"/>
  <c r="Y99" i="41"/>
  <c r="W99" i="6"/>
  <c r="W99" i="41"/>
  <c r="U99" i="6"/>
  <c r="AA98" i="41"/>
  <c r="Y98" i="41"/>
  <c r="W98" i="6"/>
  <c r="W98" i="41"/>
  <c r="U98" i="6"/>
  <c r="AA97" i="41"/>
  <c r="Y97" i="41"/>
  <c r="W97" i="6"/>
  <c r="W97" i="41"/>
  <c r="U97" i="6"/>
  <c r="AA96" i="41"/>
  <c r="Y96" i="41"/>
  <c r="W96" i="6"/>
  <c r="W96" i="41"/>
  <c r="U96" i="6"/>
  <c r="AA95" i="41"/>
  <c r="Y95" i="41"/>
  <c r="W95" i="6"/>
  <c r="W95" i="41"/>
  <c r="U95" i="6"/>
  <c r="AA94" i="41"/>
  <c r="Y94" i="41"/>
  <c r="W94" i="6"/>
  <c r="W94" i="41"/>
  <c r="U94" i="6"/>
  <c r="AA93" i="41"/>
  <c r="Y93" i="41"/>
  <c r="W93" i="6"/>
  <c r="W93" i="41"/>
  <c r="U93" i="6"/>
  <c r="AA92" i="41"/>
  <c r="Y92" i="41"/>
  <c r="W92" i="6"/>
  <c r="W92" i="41"/>
  <c r="U92" i="6"/>
  <c r="AA91" i="41"/>
  <c r="Y91" i="41"/>
  <c r="W91" i="6"/>
  <c r="W91" i="41"/>
  <c r="U91" i="6"/>
  <c r="AA90" i="41"/>
  <c r="Y90" i="41"/>
  <c r="W90" i="6"/>
  <c r="W90" i="41"/>
  <c r="U90" i="6"/>
  <c r="AA89" i="41"/>
  <c r="Y89" i="41"/>
  <c r="W89" i="6"/>
  <c r="W89" i="41"/>
  <c r="U89" i="6"/>
  <c r="AA88" i="41"/>
  <c r="Y88" i="41"/>
  <c r="W88" i="6"/>
  <c r="W88" i="41"/>
  <c r="U88" i="6"/>
  <c r="AA87" i="41"/>
  <c r="Y87" i="41"/>
  <c r="W87" i="6"/>
  <c r="W87" i="41"/>
  <c r="U87" i="6"/>
  <c r="AA86" i="41"/>
  <c r="Y86" i="41"/>
  <c r="W86" i="6"/>
  <c r="W86" i="41"/>
  <c r="U86" i="6"/>
  <c r="AA85" i="41"/>
  <c r="Y85" i="41"/>
  <c r="W85" i="6"/>
  <c r="W85" i="41"/>
  <c r="U85" i="6"/>
  <c r="AA84" i="41"/>
  <c r="Y84" i="41"/>
  <c r="W84" i="6"/>
  <c r="W84" i="41"/>
  <c r="U84" i="6"/>
  <c r="AA83" i="41"/>
  <c r="Y83" i="41"/>
  <c r="W83" i="6"/>
  <c r="W83" i="41"/>
  <c r="U83" i="6"/>
  <c r="AA82" i="41"/>
  <c r="Y82" i="41"/>
  <c r="W82" i="6"/>
  <c r="W82" i="41"/>
  <c r="U82" i="6"/>
  <c r="AA81" i="41"/>
  <c r="Y81" i="41"/>
  <c r="W81" i="6"/>
  <c r="W81" i="41"/>
  <c r="U81" i="6"/>
  <c r="AA80" i="41"/>
  <c r="Y80" i="41"/>
  <c r="W80" i="6"/>
  <c r="W80" i="41"/>
  <c r="U80" i="6"/>
  <c r="AA79" i="41"/>
  <c r="Y79" i="41"/>
  <c r="W79" i="6"/>
  <c r="W79" i="41"/>
  <c r="U79" i="6"/>
  <c r="AA78" i="41"/>
  <c r="Y78" i="41"/>
  <c r="W78" i="6"/>
  <c r="W78" i="41"/>
  <c r="U78" i="6"/>
  <c r="AA77" i="41"/>
  <c r="Y77" i="41"/>
  <c r="W77" i="6"/>
  <c r="W77" i="41"/>
  <c r="U77" i="6"/>
  <c r="AA76" i="41"/>
  <c r="Y76" i="41"/>
  <c r="W76" i="6"/>
  <c r="W76" i="41"/>
  <c r="U76" i="6"/>
  <c r="AA75" i="41"/>
  <c r="Y75" i="41"/>
  <c r="W75" i="6"/>
  <c r="W75" i="41"/>
  <c r="U75" i="6"/>
  <c r="AA74" i="41"/>
  <c r="Y74" i="41"/>
  <c r="W74" i="6"/>
  <c r="W74" i="41"/>
  <c r="U74" i="6"/>
  <c r="AA73" i="41"/>
  <c r="Y73" i="41"/>
  <c r="W73" i="6"/>
  <c r="W73" i="41"/>
  <c r="U73" i="6"/>
  <c r="AA72" i="41"/>
  <c r="Y72" i="41"/>
  <c r="W72" i="6"/>
  <c r="W72" i="41"/>
  <c r="U72" i="6"/>
  <c r="AA71" i="41"/>
  <c r="Y71" i="41"/>
  <c r="W71" i="6"/>
  <c r="W71" i="41"/>
  <c r="U71" i="6"/>
  <c r="AA70" i="41"/>
  <c r="Y70" i="41"/>
  <c r="W70" i="6"/>
  <c r="W70" i="41"/>
  <c r="U70" i="6"/>
  <c r="AA69" i="41"/>
  <c r="Y69" i="6"/>
  <c r="Y69" i="41"/>
  <c r="W69" i="6"/>
  <c r="W69" i="41"/>
  <c r="U69" i="6"/>
  <c r="AA68" i="41"/>
  <c r="Y68" i="6"/>
  <c r="Y68" i="41"/>
  <c r="W68" i="6"/>
  <c r="W68" i="41"/>
  <c r="U68" i="6"/>
  <c r="AA67" i="41"/>
  <c r="Y67" i="6"/>
  <c r="Y67" i="41"/>
  <c r="W67" i="6"/>
  <c r="W67" i="41"/>
  <c r="U67" i="6"/>
  <c r="AA66" i="41"/>
  <c r="Y66" i="6"/>
  <c r="Y66" i="41"/>
  <c r="W66" i="6"/>
  <c r="W66" i="41"/>
  <c r="U66" i="6"/>
  <c r="AA65" i="41"/>
  <c r="Y65" i="6"/>
  <c r="Y65" i="41"/>
  <c r="W65" i="6"/>
  <c r="W65" i="41"/>
  <c r="U65" i="6"/>
  <c r="AA64" i="41"/>
  <c r="Y64" i="6"/>
  <c r="Y64" i="41"/>
  <c r="W64" i="6"/>
  <c r="W64" i="41"/>
  <c r="U64" i="6"/>
  <c r="AA63" i="41"/>
  <c r="Y63" i="6"/>
  <c r="Y63" i="41"/>
  <c r="W63" i="6"/>
  <c r="W63" i="41"/>
  <c r="U63" i="6"/>
  <c r="AA62" i="41"/>
  <c r="Y62" i="6"/>
  <c r="Y62" i="41"/>
  <c r="W62" i="6"/>
  <c r="W62" i="41"/>
  <c r="U62" i="6"/>
  <c r="AA61" i="41"/>
  <c r="Y61" i="6"/>
  <c r="Y61" i="41"/>
  <c r="W61" i="6"/>
  <c r="W61" i="41"/>
  <c r="U61" i="6"/>
  <c r="AA60" i="41"/>
  <c r="Y60" i="6"/>
  <c r="Y60" i="41"/>
  <c r="W60" i="6"/>
  <c r="W60" i="41"/>
  <c r="U60" i="6"/>
  <c r="AA59" i="41"/>
  <c r="Y59" i="6"/>
  <c r="Y59" i="41"/>
  <c r="W59" i="6"/>
  <c r="W59" i="41"/>
  <c r="U59" i="6"/>
  <c r="AA58" i="41"/>
  <c r="Y58" i="6"/>
  <c r="Y58" i="41"/>
  <c r="W58" i="6"/>
  <c r="W58" i="41"/>
  <c r="U58" i="6"/>
  <c r="AA57" i="41"/>
  <c r="Y57" i="6"/>
  <c r="Y57" i="41"/>
  <c r="W57" i="6"/>
  <c r="W57" i="41"/>
  <c r="U57" i="6"/>
  <c r="AA56" i="41"/>
  <c r="Y56" i="6"/>
  <c r="Y56" i="41"/>
  <c r="W56" i="6"/>
  <c r="W56" i="41"/>
  <c r="U56" i="6"/>
  <c r="AA55" i="41"/>
  <c r="Y55" i="6"/>
  <c r="Y55" i="41"/>
  <c r="W55" i="6"/>
  <c r="W55" i="41"/>
  <c r="U55" i="6"/>
  <c r="AA54" i="41"/>
  <c r="Y54" i="6"/>
  <c r="Y54" i="41"/>
  <c r="W54" i="6"/>
  <c r="W54" i="41"/>
  <c r="U54" i="6"/>
  <c r="AA53" i="41"/>
  <c r="Y53" i="6"/>
  <c r="Y53" i="41"/>
  <c r="W53" i="6"/>
  <c r="W53" i="41"/>
  <c r="U53" i="6"/>
  <c r="AA52" i="41"/>
  <c r="Y52" i="6"/>
  <c r="Y52" i="41"/>
  <c r="W52" i="6"/>
  <c r="W52" i="41"/>
  <c r="U52" i="6"/>
  <c r="AA51" i="41"/>
  <c r="Y51" i="6"/>
  <c r="Y51" i="41"/>
  <c r="W51" i="6"/>
  <c r="W51" i="41"/>
  <c r="U51" i="6"/>
  <c r="AA50" i="41"/>
  <c r="Y50" i="6"/>
  <c r="Y50" i="41"/>
  <c r="W50" i="6"/>
  <c r="W50" i="41"/>
  <c r="U50" i="6"/>
  <c r="AA49" i="41"/>
  <c r="Y49" i="6"/>
  <c r="Y49" i="41"/>
  <c r="W49" i="6"/>
  <c r="W49" i="41"/>
  <c r="U49" i="6"/>
  <c r="AA48" i="41"/>
  <c r="Y48" i="6"/>
  <c r="Y48" i="41"/>
  <c r="W48" i="6"/>
  <c r="W48" i="41"/>
  <c r="U48" i="6"/>
  <c r="AA47" i="41"/>
  <c r="Y47" i="6"/>
  <c r="Y47" i="41"/>
  <c r="W47" i="6"/>
  <c r="W47" i="41"/>
  <c r="U47" i="6"/>
  <c r="AA46" i="41"/>
  <c r="Y46" i="6"/>
  <c r="Y46" i="41"/>
  <c r="W46" i="6"/>
  <c r="W46" i="41"/>
  <c r="U46" i="6"/>
  <c r="AA45" i="41"/>
  <c r="Y45" i="6"/>
  <c r="Y45" i="41"/>
  <c r="W45" i="6"/>
  <c r="W45" i="41"/>
  <c r="U45" i="6"/>
  <c r="AA44" i="41"/>
  <c r="Y44" i="6"/>
  <c r="Y44" i="41"/>
  <c r="W44" i="6"/>
  <c r="W44" i="41"/>
  <c r="U44" i="6"/>
  <c r="AA43" i="41"/>
  <c r="Y43" i="6"/>
  <c r="Y43" i="41"/>
  <c r="W43" i="6"/>
  <c r="W43" i="41"/>
  <c r="U43" i="6"/>
  <c r="AA42" i="41"/>
  <c r="Y42" i="6"/>
  <c r="Y42" i="41"/>
  <c r="W42" i="6"/>
  <c r="W42" i="41"/>
  <c r="U42" i="6"/>
  <c r="AA41" i="41"/>
  <c r="Y41" i="6"/>
  <c r="Y41" i="41"/>
  <c r="W41" i="6"/>
  <c r="W41" i="41"/>
  <c r="U41" i="6"/>
  <c r="AA40" i="41"/>
  <c r="Y40" i="6"/>
  <c r="Y40" i="41"/>
  <c r="W40" i="6"/>
  <c r="W40" i="41"/>
  <c r="U40" i="6"/>
  <c r="AA39" i="41"/>
  <c r="Y39" i="6"/>
  <c r="Y39" i="41"/>
  <c r="W39" i="6"/>
  <c r="W39" i="41"/>
  <c r="U39" i="6"/>
  <c r="AA38" i="41"/>
  <c r="Y38" i="6"/>
  <c r="Y38" i="41"/>
  <c r="W38" i="6"/>
  <c r="W38" i="41"/>
  <c r="U38" i="6"/>
  <c r="AA37" i="41"/>
  <c r="Y37" i="6"/>
  <c r="Y37" i="41"/>
  <c r="W37" i="6"/>
  <c r="W37" i="41"/>
  <c r="U37" i="6"/>
  <c r="AA36" i="41"/>
  <c r="Y36" i="6"/>
  <c r="Y36" i="41"/>
  <c r="W36" i="6"/>
  <c r="W36" i="41"/>
  <c r="U36" i="6"/>
  <c r="AA35" i="41"/>
  <c r="Y35" i="6"/>
  <c r="Y35" i="41"/>
  <c r="W35" i="6"/>
  <c r="W35" i="41"/>
  <c r="U35" i="6"/>
  <c r="AA34" i="41"/>
  <c r="Y34" i="6"/>
  <c r="Y34" i="41"/>
  <c r="W34" i="6"/>
  <c r="W34" i="41"/>
  <c r="U34" i="6"/>
  <c r="AA33" i="41"/>
  <c r="Y33" i="6"/>
  <c r="Y33" i="41"/>
  <c r="W33" i="6"/>
  <c r="W33" i="41"/>
  <c r="U33" i="6"/>
  <c r="AA32" i="41"/>
  <c r="Y32" i="6"/>
  <c r="Y32" i="41"/>
  <c r="W32" i="6"/>
  <c r="W32" i="41"/>
  <c r="U32" i="6"/>
  <c r="AA31" i="41"/>
  <c r="Y31" i="6"/>
  <c r="Y31" i="41"/>
  <c r="W31" i="6"/>
  <c r="W31" i="41"/>
  <c r="U31" i="6"/>
  <c r="AA30" i="41"/>
  <c r="Y30" i="6"/>
  <c r="Y30" i="41"/>
  <c r="W30" i="6"/>
  <c r="W30" i="41"/>
  <c r="U30" i="6"/>
  <c r="AA29" i="41"/>
  <c r="Y29" i="6"/>
  <c r="Y29" i="41"/>
  <c r="W29" i="6"/>
  <c r="W29" i="41"/>
  <c r="U29" i="6"/>
  <c r="AA28" i="41"/>
  <c r="Y28" i="6"/>
  <c r="Y28" i="41"/>
  <c r="W28" i="6"/>
  <c r="W28" i="41"/>
  <c r="U28" i="6"/>
  <c r="AA27" i="41"/>
  <c r="Y27" i="6"/>
  <c r="Y27" i="41"/>
  <c r="W27" i="6"/>
  <c r="W27" i="41"/>
  <c r="U27" i="6"/>
  <c r="AA26" i="41"/>
  <c r="Y26" i="6"/>
  <c r="Y26" i="41"/>
  <c r="W26" i="6"/>
  <c r="W26" i="41"/>
  <c r="U26" i="6"/>
  <c r="AA25" i="41"/>
  <c r="Y25" i="6"/>
  <c r="Y25" i="41"/>
  <c r="W25" i="6"/>
  <c r="W25" i="41"/>
  <c r="U25" i="6"/>
  <c r="AA24" i="41"/>
  <c r="Y24" i="6"/>
  <c r="Y24" i="41"/>
  <c r="W24" i="6"/>
  <c r="W24" i="41"/>
  <c r="U24" i="6"/>
  <c r="AA23" i="41"/>
  <c r="Y23" i="6"/>
  <c r="Y23" i="41"/>
  <c r="W23" i="6"/>
  <c r="W23" i="41"/>
  <c r="U23" i="6"/>
  <c r="AA22" i="41"/>
  <c r="Y22" i="6"/>
  <c r="Y22" i="41"/>
  <c r="W22" i="6"/>
  <c r="W22" i="41"/>
  <c r="U22" i="6"/>
  <c r="AA21" i="41"/>
  <c r="Y21" i="6"/>
  <c r="Y21" i="41"/>
  <c r="W21" i="6"/>
  <c r="W21" i="41"/>
  <c r="U21" i="6"/>
  <c r="AA20" i="41"/>
  <c r="Y20" i="6"/>
  <c r="Y20" i="41"/>
  <c r="W20" i="6"/>
  <c r="W20" i="41"/>
  <c r="U20" i="6"/>
  <c r="AA19" i="41"/>
  <c r="Y19" i="6"/>
  <c r="Y19" i="41"/>
  <c r="W19" i="6"/>
  <c r="W19" i="41"/>
  <c r="U19" i="6"/>
  <c r="AA18" i="41"/>
  <c r="Y18" i="6"/>
  <c r="Y18" i="41"/>
  <c r="W18" i="6"/>
  <c r="W18" i="41"/>
  <c r="U18" i="6"/>
  <c r="AA17" i="41"/>
  <c r="Y17" i="6"/>
  <c r="Y17" i="41"/>
  <c r="W17" i="6"/>
  <c r="W17" i="41"/>
  <c r="U17" i="6"/>
  <c r="AA16" i="41"/>
  <c r="Y16" i="6"/>
  <c r="Y16" i="41"/>
  <c r="W16" i="6"/>
  <c r="W16" i="41"/>
  <c r="U16" i="6"/>
  <c r="AA15" i="41"/>
  <c r="Y15" i="6"/>
  <c r="Y15" i="41"/>
  <c r="W15" i="6"/>
  <c r="W15" i="41"/>
  <c r="U15" i="6"/>
  <c r="AA14" i="41"/>
  <c r="Y14" i="6"/>
  <c r="Y14" i="41"/>
  <c r="W14" i="6"/>
  <c r="W14" i="41"/>
  <c r="U14" i="6"/>
  <c r="AA13" i="41"/>
  <c r="Y13" i="6"/>
  <c r="Y13" i="41"/>
  <c r="W13" i="6"/>
  <c r="W13" i="41"/>
  <c r="U13" i="6"/>
  <c r="AA12" i="41"/>
  <c r="Y12" i="6"/>
  <c r="Y12" i="41"/>
  <c r="W12" i="6"/>
  <c r="W12" i="41"/>
  <c r="U12" i="6"/>
  <c r="AA11" i="41"/>
  <c r="Y11" i="6"/>
  <c r="Y11" i="41"/>
  <c r="W11" i="6"/>
  <c r="W11" i="41"/>
  <c r="U11" i="6"/>
  <c r="AA10" i="41"/>
  <c r="Y10" i="6"/>
  <c r="Y10" i="41"/>
  <c r="W10" i="6"/>
  <c r="W10" i="41"/>
  <c r="U10" i="6"/>
  <c r="F9" i="41"/>
  <c r="AA9" i="41"/>
  <c r="Y9" i="6"/>
  <c r="Y9" i="41"/>
  <c r="W9" i="6"/>
  <c r="W9" i="41"/>
  <c r="U9" i="6"/>
  <c r="F8" i="41"/>
  <c r="AA8" i="41"/>
  <c r="Y8" i="6"/>
  <c r="Y8" i="41"/>
  <c r="W8" i="6"/>
  <c r="W8" i="41"/>
  <c r="U8" i="6"/>
  <c r="F7" i="41"/>
  <c r="AA7" i="41"/>
  <c r="Y7" i="6"/>
  <c r="Y7" i="41"/>
  <c r="W7" i="6"/>
  <c r="W7" i="41"/>
  <c r="U7" i="6"/>
  <c r="F6" i="41"/>
  <c r="AA6" i="41"/>
  <c r="Y6" i="6"/>
  <c r="Y6" i="41"/>
  <c r="W6" i="6"/>
  <c r="W6" i="41"/>
  <c r="U6" i="6"/>
  <c r="F4" i="41"/>
  <c r="AA4" i="41"/>
  <c r="Y4" i="6"/>
  <c r="Y4" i="41"/>
  <c r="W4" i="6"/>
  <c r="W4" i="41"/>
  <c r="U4" i="6"/>
  <c r="F5" i="41"/>
  <c r="W5" i="41"/>
  <c r="U5" i="6"/>
  <c r="AA5" i="41"/>
  <c r="Y5" i="6"/>
  <c r="Y5" i="41"/>
  <c r="W5" i="6"/>
  <c r="M103" i="4"/>
  <c r="M102" i="4"/>
  <c r="M101" i="4"/>
  <c r="M100" i="4"/>
  <c r="M99" i="4"/>
  <c r="M98" i="4"/>
  <c r="M97" i="4"/>
  <c r="M96" i="4"/>
  <c r="M95" i="4"/>
  <c r="M94" i="4"/>
  <c r="M93" i="4"/>
  <c r="M92" i="4"/>
  <c r="M91" i="4"/>
  <c r="M90" i="4"/>
  <c r="M89" i="4"/>
  <c r="M88" i="4"/>
  <c r="M87" i="4"/>
  <c r="M86" i="4"/>
  <c r="M85" i="4"/>
  <c r="M84" i="4"/>
  <c r="M83" i="4"/>
  <c r="M82" i="4"/>
  <c r="M81" i="4"/>
  <c r="M80" i="4"/>
  <c r="M79" i="4"/>
  <c r="M78" i="4"/>
  <c r="M77" i="4"/>
  <c r="M76" i="4"/>
  <c r="M75" i="4"/>
  <c r="M74" i="4"/>
  <c r="M73" i="4"/>
  <c r="M72" i="4"/>
  <c r="M71" i="4"/>
  <c r="M70" i="4"/>
  <c r="M69" i="4"/>
  <c r="M68" i="4"/>
  <c r="M67" i="4"/>
  <c r="M66" i="4"/>
  <c r="M65" i="4"/>
  <c r="M64" i="4"/>
  <c r="M63" i="4"/>
  <c r="M62" i="4"/>
  <c r="M61" i="4"/>
  <c r="M60" i="4"/>
  <c r="M59" i="4"/>
  <c r="M58" i="4"/>
  <c r="M57" i="4"/>
  <c r="M56" i="4"/>
  <c r="M55" i="4"/>
  <c r="M54" i="4"/>
  <c r="M53" i="4"/>
  <c r="M52" i="4"/>
  <c r="M51" i="4"/>
  <c r="M50" i="4"/>
  <c r="M49" i="4"/>
  <c r="M48" i="4"/>
  <c r="M47" i="4"/>
  <c r="M46" i="4"/>
  <c r="M45" i="4"/>
  <c r="M44" i="4"/>
  <c r="M43" i="4"/>
  <c r="M42" i="4"/>
  <c r="M41" i="4"/>
  <c r="M40" i="4"/>
  <c r="M39" i="4"/>
  <c r="M38" i="4"/>
  <c r="M37" i="4"/>
  <c r="M36" i="4"/>
  <c r="M35" i="4"/>
  <c r="M34" i="4"/>
  <c r="M33" i="4"/>
  <c r="M32" i="4"/>
  <c r="M31" i="4"/>
  <c r="M30" i="4"/>
  <c r="M29" i="4"/>
  <c r="M28" i="4"/>
  <c r="M27" i="4"/>
  <c r="M26" i="4"/>
  <c r="M25" i="4"/>
  <c r="M24" i="4"/>
  <c r="M23" i="4"/>
  <c r="M22" i="4"/>
  <c r="M21" i="4"/>
  <c r="M20" i="4"/>
  <c r="M19" i="4"/>
  <c r="M18" i="4"/>
  <c r="M17" i="4"/>
  <c r="M16" i="4"/>
  <c r="M15" i="4"/>
  <c r="M14" i="4"/>
  <c r="M13" i="4"/>
  <c r="M12" i="4"/>
  <c r="M11" i="4"/>
  <c r="M10" i="4"/>
  <c r="M8" i="4"/>
  <c r="M6" i="4"/>
  <c r="M4" i="4"/>
  <c r="M7" i="4"/>
  <c r="M9" i="4"/>
  <c r="M5" i="4"/>
  <c r="A103" i="41"/>
  <c r="A102" i="41"/>
  <c r="A101" i="41"/>
  <c r="A100" i="41"/>
  <c r="A99" i="41"/>
  <c r="A98" i="41"/>
  <c r="A97" i="41"/>
  <c r="A96" i="41"/>
  <c r="A95" i="41"/>
  <c r="A94" i="41"/>
  <c r="A93" i="41"/>
  <c r="A92" i="41"/>
  <c r="A91" i="41"/>
  <c r="A90" i="41"/>
  <c r="A89" i="41"/>
  <c r="A88" i="41"/>
  <c r="A87" i="41"/>
  <c r="A86" i="41"/>
  <c r="A85" i="41"/>
  <c r="A84" i="41"/>
  <c r="A83" i="41"/>
  <c r="A82" i="41"/>
  <c r="A81" i="41"/>
  <c r="A80" i="41"/>
  <c r="A79" i="41"/>
  <c r="A78" i="41"/>
  <c r="A77" i="41"/>
  <c r="A76" i="41"/>
  <c r="A75" i="41"/>
  <c r="A74" i="41"/>
  <c r="A73" i="41"/>
  <c r="A72" i="41"/>
  <c r="A71" i="41"/>
  <c r="A70" i="41"/>
  <c r="A69" i="41"/>
  <c r="A68" i="41"/>
  <c r="A67" i="41"/>
  <c r="A66" i="41"/>
  <c r="A65" i="41"/>
  <c r="A64" i="41"/>
  <c r="A63" i="41"/>
  <c r="A62" i="41"/>
  <c r="A61" i="41"/>
  <c r="A60" i="41"/>
  <c r="A59" i="41"/>
  <c r="A58" i="41"/>
  <c r="A57" i="41"/>
  <c r="A56" i="41"/>
  <c r="A55" i="41"/>
  <c r="A54" i="41"/>
  <c r="A53" i="41"/>
  <c r="A52" i="41"/>
  <c r="A51" i="41"/>
  <c r="A50" i="41"/>
  <c r="A49" i="41"/>
  <c r="A48" i="41"/>
  <c r="A47" i="41"/>
  <c r="A46" i="41"/>
  <c r="A45" i="41"/>
  <c r="A44" i="41"/>
  <c r="A43" i="41"/>
  <c r="A42" i="41"/>
  <c r="A41" i="41"/>
  <c r="A40" i="41"/>
  <c r="A39" i="41"/>
  <c r="A38" i="41"/>
  <c r="A37" i="41"/>
  <c r="A36" i="41"/>
  <c r="A35" i="41"/>
  <c r="A34" i="41"/>
  <c r="A33" i="41"/>
  <c r="A32" i="41"/>
  <c r="A31" i="41"/>
  <c r="A30" i="41"/>
  <c r="A29" i="41"/>
  <c r="A28" i="41"/>
  <c r="A27" i="41"/>
  <c r="A26" i="41"/>
  <c r="A25" i="41"/>
  <c r="A24" i="41"/>
  <c r="A23" i="41"/>
  <c r="A22" i="41"/>
  <c r="A21" i="41"/>
  <c r="A20" i="41"/>
  <c r="A19" i="41"/>
  <c r="A18" i="41"/>
  <c r="A17" i="41"/>
  <c r="A16" i="41"/>
  <c r="A15" i="41"/>
  <c r="A14" i="41"/>
  <c r="A13" i="41"/>
  <c r="A12" i="41"/>
  <c r="A11" i="41"/>
  <c r="A10" i="41"/>
  <c r="A9" i="41"/>
  <c r="A8" i="41"/>
  <c r="A7" i="41"/>
  <c r="A6" i="41"/>
  <c r="A5" i="41"/>
  <c r="A4" i="41"/>
  <c r="G102" i="42"/>
  <c r="G101" i="42"/>
  <c r="G100" i="42"/>
  <c r="G99" i="42"/>
  <c r="G98" i="42"/>
  <c r="G97" i="42"/>
  <c r="G96" i="42"/>
  <c r="G95" i="42"/>
  <c r="G94" i="42"/>
  <c r="G93" i="42"/>
  <c r="G92" i="42"/>
  <c r="G91" i="42"/>
  <c r="G90" i="42"/>
  <c r="G89" i="42"/>
  <c r="G88" i="42"/>
  <c r="G87" i="42"/>
  <c r="G86" i="42"/>
  <c r="G85" i="42"/>
  <c r="G84" i="42"/>
  <c r="G83" i="42"/>
  <c r="G82" i="42"/>
  <c r="G81" i="42"/>
  <c r="G80" i="42"/>
  <c r="G79" i="42"/>
  <c r="G78" i="42"/>
  <c r="G77" i="42"/>
  <c r="G76" i="42"/>
  <c r="G75" i="42"/>
  <c r="G74" i="42"/>
  <c r="G73" i="42"/>
  <c r="G72" i="42"/>
  <c r="G71" i="42"/>
  <c r="G70" i="42"/>
  <c r="G69" i="42"/>
  <c r="G68" i="42"/>
  <c r="G67" i="42"/>
  <c r="G66" i="42"/>
  <c r="G65" i="42"/>
  <c r="G64" i="42"/>
  <c r="G63" i="42"/>
  <c r="G62" i="42"/>
  <c r="G61" i="42"/>
  <c r="G60" i="42"/>
  <c r="G59" i="42"/>
  <c r="G58" i="42"/>
  <c r="G57" i="42"/>
  <c r="G56" i="42"/>
  <c r="G55" i="42"/>
  <c r="G54" i="42"/>
  <c r="G53" i="42"/>
  <c r="G52" i="42"/>
  <c r="G51" i="42"/>
  <c r="G50" i="42"/>
  <c r="G49" i="42"/>
  <c r="G48" i="42"/>
  <c r="G47" i="42"/>
  <c r="G46" i="42"/>
  <c r="G45" i="42"/>
  <c r="G44" i="42"/>
  <c r="G43" i="42"/>
  <c r="G42" i="42"/>
  <c r="G41" i="42"/>
  <c r="G40" i="42"/>
  <c r="G39" i="42"/>
  <c r="G38" i="42"/>
  <c r="G37" i="42"/>
  <c r="G36" i="42"/>
  <c r="G35" i="42"/>
  <c r="G34" i="42"/>
  <c r="G33" i="42"/>
  <c r="G32" i="42"/>
  <c r="G31" i="42"/>
  <c r="G30" i="42"/>
  <c r="G29" i="42"/>
  <c r="G28" i="42"/>
  <c r="G27" i="42"/>
  <c r="G26" i="42"/>
  <c r="G25" i="42"/>
  <c r="G24" i="42"/>
  <c r="G23" i="42"/>
  <c r="G22" i="42"/>
  <c r="G21" i="42"/>
  <c r="G20" i="42"/>
  <c r="G19" i="42"/>
  <c r="G18" i="42"/>
  <c r="G17" i="42"/>
  <c r="G16" i="42"/>
  <c r="G15" i="42"/>
  <c r="G14" i="42"/>
  <c r="G13" i="42"/>
  <c r="G12" i="42"/>
  <c r="G11" i="42"/>
  <c r="G10" i="42"/>
  <c r="G9" i="42"/>
  <c r="G8" i="42"/>
  <c r="G7" i="42"/>
  <c r="G6" i="42"/>
  <c r="G5" i="42"/>
  <c r="D103" i="4"/>
  <c r="B103" i="4"/>
  <c r="D57" i="4"/>
  <c r="B57" i="4"/>
  <c r="D49" i="4"/>
  <c r="A19" i="29"/>
  <c r="A18" i="29"/>
  <c r="A17" i="29"/>
  <c r="A16" i="29"/>
  <c r="A15" i="29"/>
  <c r="A14" i="29"/>
  <c r="A13" i="29"/>
  <c r="A12" i="29"/>
  <c r="A11" i="29"/>
  <c r="A10" i="29"/>
  <c r="A9" i="29"/>
  <c r="A8" i="29"/>
  <c r="A7" i="29"/>
  <c r="A6" i="29"/>
  <c r="A5" i="29"/>
  <c r="A4" i="29"/>
  <c r="A3" i="29"/>
  <c r="A2" i="29"/>
  <c r="C30" i="27"/>
  <c r="C31" i="27"/>
  <c r="C35" i="27"/>
  <c r="C36" i="27"/>
  <c r="C37" i="27"/>
  <c r="C38" i="27"/>
  <c r="C39" i="27"/>
  <c r="C40" i="27"/>
  <c r="C41" i="27"/>
  <c r="C42" i="27"/>
  <c r="C43" i="27"/>
  <c r="C44" i="27"/>
  <c r="C45" i="27"/>
  <c r="C46" i="27"/>
  <c r="C47" i="27"/>
  <c r="C48" i="27"/>
  <c r="C49" i="27"/>
  <c r="C50" i="27"/>
  <c r="C51" i="27"/>
  <c r="C52" i="27"/>
  <c r="C53" i="27"/>
  <c r="C54" i="27"/>
  <c r="C55" i="27"/>
  <c r="C56" i="27"/>
  <c r="C57" i="27"/>
  <c r="C58" i="27"/>
  <c r="C59" i="27"/>
  <c r="C60" i="27"/>
  <c r="C61" i="27"/>
  <c r="C62" i="27"/>
  <c r="C63" i="27"/>
  <c r="C64" i="27"/>
  <c r="C65" i="27"/>
  <c r="C66" i="27"/>
  <c r="C67" i="27"/>
  <c r="C68" i="27"/>
  <c r="C69" i="27"/>
  <c r="C70" i="27"/>
  <c r="C71" i="27"/>
  <c r="C72" i="27"/>
  <c r="C73" i="27"/>
  <c r="C74" i="27"/>
  <c r="C75" i="27"/>
  <c r="C76" i="27"/>
  <c r="C77" i="27"/>
  <c r="C78" i="27"/>
  <c r="C79" i="27"/>
  <c r="C80" i="27"/>
  <c r="C81" i="27"/>
  <c r="C82" i="27"/>
  <c r="C83" i="27"/>
  <c r="C84" i="27"/>
  <c r="C85" i="27"/>
  <c r="C86" i="27"/>
  <c r="C87" i="27"/>
  <c r="C88" i="27"/>
  <c r="C89" i="27"/>
  <c r="C90" i="27"/>
  <c r="C91" i="27"/>
  <c r="C92" i="27"/>
  <c r="C93" i="27"/>
  <c r="C94" i="27"/>
  <c r="C95" i="27"/>
  <c r="C96" i="27"/>
  <c r="C97" i="27"/>
  <c r="C98" i="27"/>
  <c r="C99" i="27"/>
  <c r="C100" i="27"/>
  <c r="C101" i="27"/>
  <c r="C102" i="27"/>
  <c r="C103" i="27"/>
  <c r="C104" i="27"/>
  <c r="C105" i="27"/>
  <c r="C106" i="27"/>
  <c r="C107" i="27"/>
  <c r="C108" i="27"/>
  <c r="C109" i="27"/>
  <c r="C110" i="27"/>
  <c r="C111" i="27"/>
  <c r="C112" i="27"/>
  <c r="C113" i="27"/>
  <c r="C114" i="27"/>
  <c r="C115" i="27"/>
  <c r="C116" i="27"/>
  <c r="C117" i="27"/>
  <c r="C118" i="27"/>
  <c r="C119" i="27"/>
  <c r="C120" i="27"/>
  <c r="C121" i="27"/>
  <c r="C122" i="27"/>
  <c r="C123" i="27"/>
  <c r="C124" i="27"/>
  <c r="C125" i="27"/>
  <c r="C126" i="27"/>
  <c r="C127" i="27"/>
  <c r="C128" i="27"/>
  <c r="C129" i="27"/>
  <c r="E4" i="6"/>
  <c r="G4" i="42"/>
  <c r="D22" i="4"/>
  <c r="B22" i="4"/>
  <c r="C32" i="27"/>
  <c r="C33" i="27"/>
  <c r="C34" i="27"/>
  <c r="D8" i="6"/>
  <c r="F18" i="41"/>
  <c r="D18" i="6"/>
  <c r="F11" i="41"/>
  <c r="D11" i="6"/>
  <c r="F21" i="41"/>
  <c r="D21" i="6"/>
  <c r="K21" i="41"/>
  <c r="I21" i="6"/>
  <c r="D5" i="6"/>
  <c r="S5" i="41"/>
  <c r="Q5" i="6"/>
  <c r="F13" i="41"/>
  <c r="D13" i="6"/>
  <c r="S13" i="41"/>
  <c r="Q13" i="6"/>
  <c r="F24" i="41"/>
  <c r="D24" i="6"/>
  <c r="F16" i="41"/>
  <c r="D16" i="6"/>
  <c r="M24" i="41"/>
  <c r="K24" i="6"/>
  <c r="I24" i="41"/>
  <c r="G24" i="6"/>
  <c r="U24" i="41"/>
  <c r="S24" i="6"/>
  <c r="K24" i="41"/>
  <c r="I24" i="6"/>
  <c r="S24" i="41"/>
  <c r="Q24" i="6"/>
  <c r="O24" i="41"/>
  <c r="M24" i="6"/>
  <c r="Q24" i="41"/>
  <c r="O24" i="6"/>
  <c r="S11" i="41"/>
  <c r="Q11" i="6"/>
  <c r="K11" i="41"/>
  <c r="I11" i="6"/>
  <c r="U11" i="41"/>
  <c r="S11" i="6"/>
  <c r="K18" i="41"/>
  <c r="I18" i="6"/>
  <c r="Q18" i="41"/>
  <c r="O18" i="6"/>
  <c r="O18" i="41"/>
  <c r="M18" i="6"/>
  <c r="Q16" i="41"/>
  <c r="O16" i="6"/>
  <c r="I16" i="41"/>
  <c r="G16" i="6"/>
  <c r="U16" i="41"/>
  <c r="S16" i="6"/>
  <c r="K16" i="41"/>
  <c r="I16" i="6"/>
  <c r="M16" i="41"/>
  <c r="K16" i="6"/>
  <c r="O21" i="41"/>
  <c r="M21" i="6"/>
  <c r="F27" i="41"/>
  <c r="D27" i="6"/>
  <c r="M27" i="41"/>
  <c r="K27" i="6"/>
  <c r="F29" i="41"/>
  <c r="D29" i="6"/>
  <c r="F30" i="41"/>
  <c r="D30" i="6"/>
  <c r="F33" i="41"/>
  <c r="D33" i="6"/>
  <c r="F34" i="41"/>
  <c r="D34" i="6"/>
  <c r="F37" i="41"/>
  <c r="D37" i="6"/>
  <c r="F38" i="41"/>
  <c r="D38" i="6"/>
  <c r="F41" i="41"/>
  <c r="D41" i="6"/>
  <c r="F42" i="41"/>
  <c r="D42" i="6"/>
  <c r="F45" i="41"/>
  <c r="D45" i="6"/>
  <c r="F46" i="41"/>
  <c r="D46" i="6"/>
  <c r="F49" i="41"/>
  <c r="D49" i="6"/>
  <c r="F51" i="41"/>
  <c r="D51" i="6"/>
  <c r="F53" i="41"/>
  <c r="D53" i="6"/>
  <c r="F55" i="41"/>
  <c r="D55" i="6"/>
  <c r="F57" i="41"/>
  <c r="D57" i="6"/>
  <c r="F59" i="41"/>
  <c r="D59" i="6"/>
  <c r="F61" i="41"/>
  <c r="D61" i="6"/>
  <c r="F63" i="41"/>
  <c r="D63" i="6"/>
  <c r="F65" i="41"/>
  <c r="D65" i="6"/>
  <c r="F67" i="41"/>
  <c r="D67" i="6"/>
  <c r="F69" i="41"/>
  <c r="D69" i="6"/>
  <c r="F71" i="41"/>
  <c r="D71" i="6"/>
  <c r="F73" i="41"/>
  <c r="D73" i="6"/>
  <c r="F75" i="41"/>
  <c r="D75" i="6"/>
  <c r="F77" i="41"/>
  <c r="D77" i="6"/>
  <c r="F79" i="41"/>
  <c r="D79" i="6"/>
  <c r="F81" i="41"/>
  <c r="D81" i="6"/>
  <c r="F83" i="41"/>
  <c r="D83" i="6"/>
  <c r="F85" i="41"/>
  <c r="D85" i="6"/>
  <c r="F87" i="41"/>
  <c r="D87" i="6"/>
  <c r="F89" i="41"/>
  <c r="D89" i="6"/>
  <c r="F91" i="41"/>
  <c r="D91" i="6"/>
  <c r="F93" i="41"/>
  <c r="D93" i="6"/>
  <c r="F95" i="41"/>
  <c r="D95" i="6"/>
  <c r="F99" i="41"/>
  <c r="D99" i="6"/>
  <c r="F97" i="41"/>
  <c r="D97" i="6"/>
  <c r="E100" i="4"/>
  <c r="D101" i="4"/>
  <c r="B101" i="4"/>
  <c r="F101" i="41"/>
  <c r="D101" i="6"/>
  <c r="I101" i="41"/>
  <c r="G101" i="6"/>
  <c r="K101" i="41"/>
  <c r="I101" i="6"/>
  <c r="M101" i="41"/>
  <c r="K101" i="6"/>
  <c r="O101" i="41"/>
  <c r="M101" i="6"/>
  <c r="Q101" i="41"/>
  <c r="O101" i="6"/>
  <c r="S101" i="41"/>
  <c r="Q101" i="6"/>
  <c r="U101" i="41"/>
  <c r="S101" i="6"/>
  <c r="I97" i="41"/>
  <c r="G97" i="6"/>
  <c r="K97" i="41"/>
  <c r="I97" i="6"/>
  <c r="M97" i="41"/>
  <c r="K97" i="6"/>
  <c r="O97" i="41"/>
  <c r="M97" i="6"/>
  <c r="Q97" i="41"/>
  <c r="O97" i="6"/>
  <c r="S97" i="41"/>
  <c r="Q97" i="6"/>
  <c r="U97" i="41"/>
  <c r="S97" i="6"/>
  <c r="I45" i="41"/>
  <c r="G45" i="6"/>
  <c r="K45" i="41"/>
  <c r="I45" i="6"/>
  <c r="M45" i="41"/>
  <c r="K45" i="6"/>
  <c r="O45" i="41"/>
  <c r="M45" i="6"/>
  <c r="Q45" i="41"/>
  <c r="O45" i="6"/>
  <c r="S45" i="41"/>
  <c r="Q45" i="6"/>
  <c r="U45" i="41"/>
  <c r="S45" i="6"/>
  <c r="I42" i="41"/>
  <c r="G42" i="6"/>
  <c r="K42" i="41"/>
  <c r="I42" i="6"/>
  <c r="M42" i="41"/>
  <c r="K42" i="6"/>
  <c r="O42" i="41"/>
  <c r="M42" i="6"/>
  <c r="Q42" i="41"/>
  <c r="O42" i="6"/>
  <c r="S42" i="41"/>
  <c r="Q42" i="6"/>
  <c r="U42" i="41"/>
  <c r="S42" i="6"/>
  <c r="I37" i="41"/>
  <c r="G37" i="6"/>
  <c r="K37" i="41"/>
  <c r="I37" i="6"/>
  <c r="M37" i="41"/>
  <c r="K37" i="6"/>
  <c r="O37" i="41"/>
  <c r="M37" i="6"/>
  <c r="Q37" i="41"/>
  <c r="O37" i="6"/>
  <c r="S37" i="41"/>
  <c r="Q37" i="6"/>
  <c r="U37" i="41"/>
  <c r="S37" i="6"/>
  <c r="E34" i="4"/>
  <c r="I34" i="41"/>
  <c r="G34" i="6"/>
  <c r="K34" i="41"/>
  <c r="I34" i="6"/>
  <c r="M34" i="41"/>
  <c r="K34" i="6"/>
  <c r="O34" i="41"/>
  <c r="M34" i="6"/>
  <c r="Q34" i="41"/>
  <c r="O34" i="6"/>
  <c r="S34" i="41"/>
  <c r="Q34" i="6"/>
  <c r="U34" i="41"/>
  <c r="S34" i="6"/>
  <c r="I29" i="41"/>
  <c r="G29" i="6"/>
  <c r="K29" i="41"/>
  <c r="I29" i="6"/>
  <c r="M29" i="41"/>
  <c r="K29" i="6"/>
  <c r="O29" i="41"/>
  <c r="M29" i="6"/>
  <c r="Q29" i="41"/>
  <c r="O29" i="6"/>
  <c r="S29" i="41"/>
  <c r="Q29" i="6"/>
  <c r="U29" i="41"/>
  <c r="S29" i="6"/>
  <c r="E99" i="4"/>
  <c r="I99" i="41"/>
  <c r="G99" i="6"/>
  <c r="K99" i="41"/>
  <c r="I99" i="6"/>
  <c r="M99" i="41"/>
  <c r="K99" i="6"/>
  <c r="O99" i="41"/>
  <c r="M99" i="6"/>
  <c r="Q99" i="41"/>
  <c r="O99" i="6"/>
  <c r="S99" i="41"/>
  <c r="Q99" i="6"/>
  <c r="U99" i="41"/>
  <c r="S99" i="6"/>
  <c r="E95" i="4"/>
  <c r="I95" i="41"/>
  <c r="G95" i="6"/>
  <c r="K95" i="41"/>
  <c r="I95" i="6"/>
  <c r="M95" i="41"/>
  <c r="K95" i="6"/>
  <c r="O95" i="41"/>
  <c r="M95" i="6"/>
  <c r="Q95" i="41"/>
  <c r="O95" i="6"/>
  <c r="S95" i="41"/>
  <c r="Q95" i="6"/>
  <c r="U95" i="41"/>
  <c r="S95" i="6"/>
  <c r="I93" i="41"/>
  <c r="G93" i="6"/>
  <c r="K93" i="41"/>
  <c r="I93" i="6"/>
  <c r="M93" i="41"/>
  <c r="K93" i="6"/>
  <c r="O93" i="41"/>
  <c r="M93" i="6"/>
  <c r="Q93" i="41"/>
  <c r="O93" i="6"/>
  <c r="S93" i="41"/>
  <c r="Q93" i="6"/>
  <c r="U93" i="41"/>
  <c r="S93" i="6"/>
  <c r="I91" i="41"/>
  <c r="G91" i="6"/>
  <c r="K91" i="41"/>
  <c r="I91" i="6"/>
  <c r="M91" i="41"/>
  <c r="K91" i="6"/>
  <c r="O91" i="41"/>
  <c r="M91" i="6"/>
  <c r="Q91" i="41"/>
  <c r="O91" i="6"/>
  <c r="S91" i="41"/>
  <c r="Q91" i="6"/>
  <c r="U91" i="41"/>
  <c r="S91" i="6"/>
  <c r="I89" i="41"/>
  <c r="G89" i="6"/>
  <c r="K89" i="41"/>
  <c r="I89" i="6"/>
  <c r="M89" i="41"/>
  <c r="K89" i="6"/>
  <c r="O89" i="41"/>
  <c r="M89" i="6"/>
  <c r="Q89" i="41"/>
  <c r="O89" i="6"/>
  <c r="S89" i="41"/>
  <c r="Q89" i="6"/>
  <c r="U89" i="41"/>
  <c r="S89" i="6"/>
  <c r="I87" i="41"/>
  <c r="G87" i="6"/>
  <c r="K87" i="41"/>
  <c r="I87" i="6"/>
  <c r="M87" i="41"/>
  <c r="K87" i="6"/>
  <c r="O87" i="41"/>
  <c r="M87" i="6"/>
  <c r="Q87" i="41"/>
  <c r="O87" i="6"/>
  <c r="S87" i="41"/>
  <c r="Q87" i="6"/>
  <c r="U87" i="41"/>
  <c r="S87" i="6"/>
  <c r="I85" i="41"/>
  <c r="G85" i="6"/>
  <c r="K85" i="41"/>
  <c r="I85" i="6"/>
  <c r="M85" i="41"/>
  <c r="K85" i="6"/>
  <c r="O85" i="41"/>
  <c r="M85" i="6"/>
  <c r="Q85" i="41"/>
  <c r="O85" i="6"/>
  <c r="S85" i="41"/>
  <c r="Q85" i="6"/>
  <c r="U85" i="41"/>
  <c r="S85" i="6"/>
  <c r="I83" i="41"/>
  <c r="G83" i="6"/>
  <c r="K83" i="41"/>
  <c r="I83" i="6"/>
  <c r="M83" i="41"/>
  <c r="K83" i="6"/>
  <c r="O83" i="41"/>
  <c r="M83" i="6"/>
  <c r="Q83" i="41"/>
  <c r="O83" i="6"/>
  <c r="S83" i="41"/>
  <c r="Q83" i="6"/>
  <c r="U83" i="41"/>
  <c r="S83" i="6"/>
  <c r="I81" i="41"/>
  <c r="G81" i="6"/>
  <c r="K81" i="41"/>
  <c r="I81" i="6"/>
  <c r="M81" i="41"/>
  <c r="K81" i="6"/>
  <c r="O81" i="41"/>
  <c r="M81" i="6"/>
  <c r="Q81" i="41"/>
  <c r="O81" i="6"/>
  <c r="S81" i="41"/>
  <c r="Q81" i="6"/>
  <c r="U81" i="41"/>
  <c r="S81" i="6"/>
  <c r="I79" i="41"/>
  <c r="G79" i="6"/>
  <c r="K79" i="41"/>
  <c r="I79" i="6"/>
  <c r="M79" i="41"/>
  <c r="K79" i="6"/>
  <c r="O79" i="41"/>
  <c r="M79" i="6"/>
  <c r="Q79" i="41"/>
  <c r="O79" i="6"/>
  <c r="S79" i="41"/>
  <c r="Q79" i="6"/>
  <c r="U79" i="41"/>
  <c r="S79" i="6"/>
  <c r="I77" i="41"/>
  <c r="G77" i="6"/>
  <c r="K77" i="41"/>
  <c r="I77" i="6"/>
  <c r="M77" i="41"/>
  <c r="K77" i="6"/>
  <c r="O77" i="41"/>
  <c r="M77" i="6"/>
  <c r="Q77" i="41"/>
  <c r="O77" i="6"/>
  <c r="S77" i="41"/>
  <c r="Q77" i="6"/>
  <c r="U77" i="41"/>
  <c r="S77" i="6"/>
  <c r="I75" i="41"/>
  <c r="G75" i="6"/>
  <c r="K75" i="41"/>
  <c r="I75" i="6"/>
  <c r="M75" i="41"/>
  <c r="K75" i="6"/>
  <c r="O75" i="41"/>
  <c r="M75" i="6"/>
  <c r="Q75" i="41"/>
  <c r="O75" i="6"/>
  <c r="S75" i="41"/>
  <c r="Q75" i="6"/>
  <c r="U75" i="41"/>
  <c r="S75" i="6"/>
  <c r="I73" i="41"/>
  <c r="G73" i="6"/>
  <c r="K73" i="41"/>
  <c r="I73" i="6"/>
  <c r="M73" i="41"/>
  <c r="K73" i="6"/>
  <c r="O73" i="41"/>
  <c r="M73" i="6"/>
  <c r="Q73" i="41"/>
  <c r="O73" i="6"/>
  <c r="S73" i="41"/>
  <c r="Q73" i="6"/>
  <c r="U73" i="41"/>
  <c r="S73" i="6"/>
  <c r="I71" i="41"/>
  <c r="G71" i="6"/>
  <c r="K71" i="41"/>
  <c r="I71" i="6"/>
  <c r="M71" i="41"/>
  <c r="K71" i="6"/>
  <c r="O71" i="41"/>
  <c r="M71" i="6"/>
  <c r="Q71" i="41"/>
  <c r="O71" i="6"/>
  <c r="S71" i="41"/>
  <c r="Q71" i="6"/>
  <c r="U71" i="41"/>
  <c r="S71" i="6"/>
  <c r="I69" i="41"/>
  <c r="G69" i="6"/>
  <c r="K69" i="41"/>
  <c r="I69" i="6"/>
  <c r="M69" i="41"/>
  <c r="K69" i="6"/>
  <c r="O69" i="41"/>
  <c r="M69" i="6"/>
  <c r="Q69" i="41"/>
  <c r="O69" i="6"/>
  <c r="S69" i="41"/>
  <c r="Q69" i="6"/>
  <c r="U69" i="41"/>
  <c r="S69" i="6"/>
  <c r="I67" i="41"/>
  <c r="G67" i="6"/>
  <c r="K67" i="41"/>
  <c r="I67" i="6"/>
  <c r="M67" i="41"/>
  <c r="K67" i="6"/>
  <c r="O67" i="41"/>
  <c r="M67" i="6"/>
  <c r="Q67" i="41"/>
  <c r="O67" i="6"/>
  <c r="S67" i="41"/>
  <c r="Q67" i="6"/>
  <c r="U67" i="41"/>
  <c r="S67" i="6"/>
  <c r="E65" i="4"/>
  <c r="I65" i="41"/>
  <c r="G65" i="6"/>
  <c r="K65" i="41"/>
  <c r="I65" i="6"/>
  <c r="M65" i="41"/>
  <c r="K65" i="6"/>
  <c r="O65" i="41"/>
  <c r="M65" i="6"/>
  <c r="Q65" i="41"/>
  <c r="O65" i="6"/>
  <c r="S65" i="41"/>
  <c r="Q65" i="6"/>
  <c r="U65" i="41"/>
  <c r="S65" i="6"/>
  <c r="E63" i="4"/>
  <c r="I63" i="41"/>
  <c r="G63" i="6"/>
  <c r="K63" i="41"/>
  <c r="I63" i="6"/>
  <c r="M63" i="41"/>
  <c r="K63" i="6"/>
  <c r="O63" i="41"/>
  <c r="M63" i="6"/>
  <c r="Q63" i="41"/>
  <c r="O63" i="6"/>
  <c r="S63" i="41"/>
  <c r="Q63" i="6"/>
  <c r="U63" i="41"/>
  <c r="S63" i="6"/>
  <c r="E61" i="4"/>
  <c r="I61" i="41"/>
  <c r="G61" i="6"/>
  <c r="K61" i="41"/>
  <c r="I61" i="6"/>
  <c r="M61" i="41"/>
  <c r="K61" i="6"/>
  <c r="O61" i="41"/>
  <c r="M61" i="6"/>
  <c r="Q61" i="41"/>
  <c r="O61" i="6"/>
  <c r="S61" i="41"/>
  <c r="Q61" i="6"/>
  <c r="U61" i="41"/>
  <c r="S61" i="6"/>
  <c r="I59" i="41"/>
  <c r="G59" i="6"/>
  <c r="K59" i="41"/>
  <c r="I59" i="6"/>
  <c r="M59" i="41"/>
  <c r="K59" i="6"/>
  <c r="O59" i="41"/>
  <c r="M59" i="6"/>
  <c r="Q59" i="41"/>
  <c r="O59" i="6"/>
  <c r="S59" i="41"/>
  <c r="Q59" i="6"/>
  <c r="U59" i="41"/>
  <c r="S59" i="6"/>
  <c r="I57" i="41"/>
  <c r="G57" i="6"/>
  <c r="K57" i="41"/>
  <c r="I57" i="6"/>
  <c r="M57" i="41"/>
  <c r="K57" i="6"/>
  <c r="O57" i="41"/>
  <c r="M57" i="6"/>
  <c r="Q57" i="41"/>
  <c r="O57" i="6"/>
  <c r="S57" i="41"/>
  <c r="Q57" i="6"/>
  <c r="U57" i="41"/>
  <c r="S57" i="6"/>
  <c r="I55" i="41"/>
  <c r="G55" i="6"/>
  <c r="K55" i="41"/>
  <c r="I55" i="6"/>
  <c r="M55" i="41"/>
  <c r="K55" i="6"/>
  <c r="O55" i="41"/>
  <c r="M55" i="6"/>
  <c r="Q55" i="41"/>
  <c r="O55" i="6"/>
  <c r="S55" i="41"/>
  <c r="Q55" i="6"/>
  <c r="U55" i="41"/>
  <c r="S55" i="6"/>
  <c r="E53" i="4"/>
  <c r="I53" i="41"/>
  <c r="G53" i="6"/>
  <c r="K53" i="41"/>
  <c r="I53" i="6"/>
  <c r="M53" i="41"/>
  <c r="K53" i="6"/>
  <c r="O53" i="41"/>
  <c r="M53" i="6"/>
  <c r="Q53" i="41"/>
  <c r="O53" i="6"/>
  <c r="S53" i="41"/>
  <c r="Q53" i="6"/>
  <c r="U53" i="41"/>
  <c r="S53" i="6"/>
  <c r="I51" i="41"/>
  <c r="G51" i="6"/>
  <c r="K51" i="41"/>
  <c r="I51" i="6"/>
  <c r="M51" i="41"/>
  <c r="K51" i="6"/>
  <c r="O51" i="41"/>
  <c r="M51" i="6"/>
  <c r="Q51" i="41"/>
  <c r="O51" i="6"/>
  <c r="S51" i="41"/>
  <c r="Q51" i="6"/>
  <c r="U51" i="41"/>
  <c r="S51" i="6"/>
  <c r="I49" i="41"/>
  <c r="G49" i="6"/>
  <c r="K49" i="41"/>
  <c r="I49" i="6"/>
  <c r="M49" i="41"/>
  <c r="K49" i="6"/>
  <c r="O49" i="41"/>
  <c r="M49" i="6"/>
  <c r="Q49" i="41"/>
  <c r="O49" i="6"/>
  <c r="S49" i="41"/>
  <c r="Q49" i="6"/>
  <c r="U49" i="41"/>
  <c r="S49" i="6"/>
  <c r="I46" i="41"/>
  <c r="G46" i="6"/>
  <c r="K46" i="41"/>
  <c r="I46" i="6"/>
  <c r="M46" i="41"/>
  <c r="K46" i="6"/>
  <c r="O46" i="41"/>
  <c r="M46" i="6"/>
  <c r="Q46" i="41"/>
  <c r="O46" i="6"/>
  <c r="S46" i="41"/>
  <c r="Q46" i="6"/>
  <c r="U46" i="41"/>
  <c r="S46" i="6"/>
  <c r="I41" i="41"/>
  <c r="G41" i="6"/>
  <c r="K41" i="41"/>
  <c r="I41" i="6"/>
  <c r="M41" i="41"/>
  <c r="K41" i="6"/>
  <c r="O41" i="41"/>
  <c r="M41" i="6"/>
  <c r="Q41" i="41"/>
  <c r="O41" i="6"/>
  <c r="S41" i="41"/>
  <c r="Q41" i="6"/>
  <c r="U41" i="41"/>
  <c r="S41" i="6"/>
  <c r="I38" i="41"/>
  <c r="G38" i="6"/>
  <c r="K38" i="41"/>
  <c r="I38" i="6"/>
  <c r="M38" i="41"/>
  <c r="K38" i="6"/>
  <c r="O38" i="41"/>
  <c r="M38" i="6"/>
  <c r="Q38" i="41"/>
  <c r="O38" i="6"/>
  <c r="S38" i="41"/>
  <c r="Q38" i="6"/>
  <c r="U38" i="41"/>
  <c r="S38" i="6"/>
  <c r="E39" i="4"/>
  <c r="I33" i="41"/>
  <c r="G33" i="6"/>
  <c r="K33" i="41"/>
  <c r="I33" i="6"/>
  <c r="M33" i="41"/>
  <c r="K33" i="6"/>
  <c r="O33" i="41"/>
  <c r="M33" i="6"/>
  <c r="Q33" i="41"/>
  <c r="O33" i="6"/>
  <c r="S33" i="41"/>
  <c r="Q33" i="6"/>
  <c r="U33" i="41"/>
  <c r="S33" i="6"/>
  <c r="I30" i="41"/>
  <c r="G30" i="6"/>
  <c r="K30" i="41"/>
  <c r="I30" i="6"/>
  <c r="M30" i="41"/>
  <c r="K30" i="6"/>
  <c r="O30" i="41"/>
  <c r="M30" i="6"/>
  <c r="Q30" i="41"/>
  <c r="O30" i="6"/>
  <c r="S30" i="41"/>
  <c r="Q30" i="6"/>
  <c r="U30" i="41"/>
  <c r="S30" i="6"/>
  <c r="E52" i="4"/>
  <c r="D40" i="4"/>
  <c r="B40" i="4"/>
  <c r="E94" i="4"/>
  <c r="E85" i="4"/>
  <c r="D16" i="4"/>
  <c r="B16" i="4"/>
  <c r="D34" i="4"/>
  <c r="B34" i="4"/>
  <c r="E64" i="4"/>
  <c r="E83" i="4"/>
  <c r="D100" i="4"/>
  <c r="B100" i="4"/>
  <c r="D11" i="4"/>
  <c r="B11" i="4"/>
  <c r="E57" i="4"/>
  <c r="D35" i="4"/>
  <c r="B35" i="4"/>
  <c r="D68" i="4"/>
  <c r="B68" i="4"/>
  <c r="Q13" i="41"/>
  <c r="O13" i="6"/>
  <c r="O13" i="41"/>
  <c r="M13" i="6"/>
  <c r="I13" i="41"/>
  <c r="G13" i="6"/>
  <c r="U13" i="41"/>
  <c r="S13" i="6"/>
  <c r="K13" i="41"/>
  <c r="I13" i="6"/>
  <c r="M13" i="41"/>
  <c r="K13" i="6"/>
  <c r="M11" i="41"/>
  <c r="K11" i="6"/>
  <c r="I11" i="41"/>
  <c r="G11" i="6"/>
  <c r="Q11" i="41"/>
  <c r="O11" i="6"/>
  <c r="O11" i="41"/>
  <c r="M11" i="6"/>
  <c r="Q8" i="41"/>
  <c r="O8" i="6"/>
  <c r="U8" i="41"/>
  <c r="S8" i="6"/>
  <c r="S27" i="41"/>
  <c r="Q27" i="6"/>
  <c r="I27" i="41"/>
  <c r="G27" i="6"/>
  <c r="U27" i="41"/>
  <c r="S27" i="6"/>
  <c r="O27" i="41"/>
  <c r="M27" i="6"/>
  <c r="K27" i="41"/>
  <c r="I27" i="6"/>
  <c r="Q27" i="41"/>
  <c r="O27" i="6"/>
  <c r="U21" i="41"/>
  <c r="S21" i="6"/>
  <c r="M21" i="41"/>
  <c r="K21" i="6"/>
  <c r="S18" i="41"/>
  <c r="Q18" i="6"/>
  <c r="I18" i="41"/>
  <c r="G18" i="6"/>
  <c r="M18" i="41"/>
  <c r="K18" i="6"/>
  <c r="I21" i="41"/>
  <c r="G21" i="6"/>
  <c r="U18" i="41"/>
  <c r="S18" i="6"/>
  <c r="Q21" i="41"/>
  <c r="O21" i="6"/>
  <c r="S21" i="41"/>
  <c r="Q21" i="6"/>
  <c r="O16" i="41"/>
  <c r="M16" i="6"/>
  <c r="S16" i="41"/>
  <c r="Q16" i="6"/>
  <c r="K8" i="41"/>
  <c r="I8" i="6"/>
  <c r="O8" i="41"/>
  <c r="M8" i="6"/>
  <c r="Q5" i="41"/>
  <c r="O5" i="6"/>
  <c r="K5" i="41"/>
  <c r="I5" i="6"/>
  <c r="O5" i="41"/>
  <c r="M5" i="6"/>
  <c r="U5" i="41"/>
  <c r="S5" i="6"/>
  <c r="I5" i="41"/>
  <c r="G5" i="6"/>
  <c r="M5" i="41"/>
  <c r="K5" i="6"/>
  <c r="S8" i="41"/>
  <c r="Q8" i="6"/>
  <c r="M8" i="41"/>
  <c r="K8" i="6"/>
  <c r="I8" i="41"/>
  <c r="G8" i="6"/>
  <c r="F19" i="41"/>
  <c r="D19" i="6"/>
  <c r="F22" i="41"/>
  <c r="D22" i="6"/>
  <c r="D7" i="6"/>
  <c r="D6" i="6"/>
  <c r="F12" i="41"/>
  <c r="D12" i="6"/>
  <c r="F20" i="41"/>
  <c r="D20" i="6"/>
  <c r="D4" i="6"/>
  <c r="F103" i="41"/>
  <c r="D103" i="6"/>
  <c r="F10" i="41"/>
  <c r="D10" i="6"/>
  <c r="F28" i="41"/>
  <c r="D28" i="6"/>
  <c r="B103" i="41"/>
  <c r="A103" i="6"/>
  <c r="B101" i="41"/>
  <c r="A101" i="6"/>
  <c r="A101" i="42"/>
  <c r="B99" i="41"/>
  <c r="A99" i="6"/>
  <c r="B98" i="41"/>
  <c r="A98" i="6"/>
  <c r="B97" i="41"/>
  <c r="A97" i="6"/>
  <c r="B95" i="41"/>
  <c r="A95" i="6"/>
  <c r="B94" i="41"/>
  <c r="A94" i="6"/>
  <c r="B92" i="41"/>
  <c r="A92" i="6"/>
  <c r="A92" i="42"/>
  <c r="B90" i="41"/>
  <c r="A90" i="6"/>
  <c r="B87" i="41"/>
  <c r="A87" i="6"/>
  <c r="A87" i="42"/>
  <c r="B85" i="41"/>
  <c r="A85" i="6"/>
  <c r="B83" i="41"/>
  <c r="A83" i="6"/>
  <c r="A83" i="42"/>
  <c r="B82" i="41"/>
  <c r="A82" i="6"/>
  <c r="B80" i="41"/>
  <c r="A80" i="6"/>
  <c r="B78" i="41"/>
  <c r="A78" i="6"/>
  <c r="B75" i="41"/>
  <c r="A75" i="6"/>
  <c r="B74" i="41"/>
  <c r="A74" i="6"/>
  <c r="B73" i="41"/>
  <c r="A73" i="6"/>
  <c r="B71" i="41"/>
  <c r="A71" i="6"/>
  <c r="B70" i="41"/>
  <c r="A70" i="6"/>
  <c r="A70" i="42"/>
  <c r="B68" i="41"/>
  <c r="A68" i="6"/>
  <c r="B63" i="41"/>
  <c r="A63" i="6"/>
  <c r="B62" i="41"/>
  <c r="A62" i="6"/>
  <c r="B60" i="41"/>
  <c r="A60" i="6"/>
  <c r="B55" i="41"/>
  <c r="A55" i="6"/>
  <c r="B53" i="41"/>
  <c r="A53" i="6"/>
  <c r="B52" i="41"/>
  <c r="A52" i="6"/>
  <c r="A52" i="42"/>
  <c r="B50" i="41"/>
  <c r="A50" i="6"/>
  <c r="B49" i="41"/>
  <c r="A49" i="6"/>
  <c r="B49" i="42"/>
  <c r="B48" i="41"/>
  <c r="A48" i="6"/>
  <c r="B48" i="42"/>
  <c r="B45" i="41"/>
  <c r="A45" i="6"/>
  <c r="B45" i="42"/>
  <c r="B41" i="41"/>
  <c r="A41" i="6"/>
  <c r="C41" i="42"/>
  <c r="B40" i="41"/>
  <c r="A40" i="6"/>
  <c r="B38" i="41"/>
  <c r="A38" i="6"/>
  <c r="B36" i="41"/>
  <c r="A36" i="6"/>
  <c r="B32" i="41"/>
  <c r="A32" i="6"/>
  <c r="B30" i="41"/>
  <c r="A30" i="6"/>
  <c r="B29" i="41"/>
  <c r="A29" i="6"/>
  <c r="C29" i="42"/>
  <c r="B28" i="41"/>
  <c r="A28" i="6"/>
  <c r="A28" i="42"/>
  <c r="B27" i="41"/>
  <c r="A27" i="6"/>
  <c r="B26" i="41"/>
  <c r="A26" i="6"/>
  <c r="B23" i="41"/>
  <c r="A23" i="6"/>
  <c r="B23" i="42"/>
  <c r="B19" i="41"/>
  <c r="A19" i="6"/>
  <c r="A19" i="42"/>
  <c r="B17" i="41"/>
  <c r="A17" i="6"/>
  <c r="A17" i="42"/>
  <c r="B16" i="41"/>
  <c r="A16" i="6"/>
  <c r="A16" i="42"/>
  <c r="B13" i="41"/>
  <c r="A13" i="6"/>
  <c r="B12" i="41"/>
  <c r="A12" i="6"/>
  <c r="B102" i="41"/>
  <c r="A102" i="6"/>
  <c r="B100" i="41"/>
  <c r="A100" i="6"/>
  <c r="B96" i="41"/>
  <c r="A96" i="6"/>
  <c r="B93" i="41"/>
  <c r="A93" i="6"/>
  <c r="B91" i="41"/>
  <c r="A91" i="6"/>
  <c r="B89" i="41"/>
  <c r="A89" i="6"/>
  <c r="A89" i="42"/>
  <c r="B88" i="41"/>
  <c r="A88" i="6"/>
  <c r="B86" i="41"/>
  <c r="A86" i="6"/>
  <c r="C86" i="42"/>
  <c r="C86" i="4"/>
  <c r="B84" i="41"/>
  <c r="A84" i="6"/>
  <c r="B81" i="41"/>
  <c r="A81" i="6"/>
  <c r="B81" i="42"/>
  <c r="B79" i="41"/>
  <c r="A79" i="6"/>
  <c r="B77" i="41"/>
  <c r="A77" i="6"/>
  <c r="A77" i="42"/>
  <c r="B76" i="41"/>
  <c r="A76" i="6"/>
  <c r="B72" i="41"/>
  <c r="A72" i="6"/>
  <c r="C72" i="42"/>
  <c r="C72" i="4"/>
  <c r="B69" i="41"/>
  <c r="A69" i="6"/>
  <c r="B67" i="41"/>
  <c r="A67" i="6"/>
  <c r="A67" i="42"/>
  <c r="B66" i="41"/>
  <c r="A66" i="6"/>
  <c r="B65" i="41"/>
  <c r="A65" i="6"/>
  <c r="A65" i="42"/>
  <c r="B64" i="41"/>
  <c r="A64" i="6"/>
  <c r="B61" i="41"/>
  <c r="A61" i="6"/>
  <c r="C61" i="42"/>
  <c r="C61" i="4"/>
  <c r="B59" i="41"/>
  <c r="A59" i="6"/>
  <c r="B58" i="41"/>
  <c r="A58" i="6"/>
  <c r="B58" i="42"/>
  <c r="B57" i="41"/>
  <c r="A57" i="6"/>
  <c r="B56" i="41"/>
  <c r="A56" i="6"/>
  <c r="C56" i="42"/>
  <c r="C56" i="4"/>
  <c r="B54" i="41"/>
  <c r="A54" i="6"/>
  <c r="B51" i="41"/>
  <c r="A51" i="6"/>
  <c r="A51" i="42"/>
  <c r="B47" i="41"/>
  <c r="A47" i="6"/>
  <c r="B46" i="41"/>
  <c r="A46" i="6"/>
  <c r="C46" i="42"/>
  <c r="C46" i="4"/>
  <c r="B44" i="41"/>
  <c r="A44" i="6"/>
  <c r="B43" i="41"/>
  <c r="A43" i="6"/>
  <c r="C43" i="42"/>
  <c r="B42" i="41"/>
  <c r="A42" i="6"/>
  <c r="B39" i="41"/>
  <c r="A39" i="6"/>
  <c r="B37" i="41"/>
  <c r="A37" i="6"/>
  <c r="B35" i="41"/>
  <c r="A35" i="6"/>
  <c r="A35" i="42"/>
  <c r="B34" i="41"/>
  <c r="A34" i="6"/>
  <c r="B33" i="41"/>
  <c r="A33" i="6"/>
  <c r="B31" i="41"/>
  <c r="A31" i="6"/>
  <c r="B25" i="41"/>
  <c r="A25" i="6"/>
  <c r="B25" i="42"/>
  <c r="B24" i="41"/>
  <c r="A24" i="6"/>
  <c r="B22" i="41"/>
  <c r="A22" i="6"/>
  <c r="B21" i="41"/>
  <c r="A21" i="6"/>
  <c r="B20" i="41"/>
  <c r="A20" i="6"/>
  <c r="B20" i="42"/>
  <c r="B18" i="41"/>
  <c r="A18" i="6"/>
  <c r="B15" i="41"/>
  <c r="A15" i="6"/>
  <c r="B14" i="41"/>
  <c r="A14" i="6"/>
  <c r="B11" i="41"/>
  <c r="A11" i="6"/>
  <c r="C11" i="42"/>
  <c r="B10" i="41"/>
  <c r="A10" i="6"/>
  <c r="A9" i="42"/>
  <c r="A6" i="42"/>
  <c r="F100" i="41"/>
  <c r="D100" i="6"/>
  <c r="F98" i="41"/>
  <c r="D98" i="6"/>
  <c r="F94" i="41"/>
  <c r="D94" i="6"/>
  <c r="F92" i="41"/>
  <c r="D92" i="6"/>
  <c r="F90" i="41"/>
  <c r="D90" i="6"/>
  <c r="F88" i="41"/>
  <c r="D88" i="6"/>
  <c r="F78" i="41"/>
  <c r="D78" i="6"/>
  <c r="F76" i="41"/>
  <c r="D76" i="6"/>
  <c r="F72" i="41"/>
  <c r="D72" i="6"/>
  <c r="F66" i="41"/>
  <c r="D66" i="6"/>
  <c r="F58" i="41"/>
  <c r="D58" i="6"/>
  <c r="F48" i="41"/>
  <c r="D48" i="6"/>
  <c r="F44" i="41"/>
  <c r="D44" i="6"/>
  <c r="F43" i="41"/>
  <c r="D43" i="6"/>
  <c r="F39" i="41"/>
  <c r="D39" i="6"/>
  <c r="F35" i="41"/>
  <c r="D35" i="6"/>
  <c r="F102" i="41"/>
  <c r="D102" i="6"/>
  <c r="F96" i="41"/>
  <c r="D96" i="6"/>
  <c r="F86" i="41"/>
  <c r="D86" i="6"/>
  <c r="F84" i="41"/>
  <c r="D84" i="6"/>
  <c r="F82" i="41"/>
  <c r="D82" i="6"/>
  <c r="F80" i="41"/>
  <c r="D80" i="6"/>
  <c r="F74" i="41"/>
  <c r="D74" i="6"/>
  <c r="F70" i="41"/>
  <c r="D70" i="6"/>
  <c r="F68" i="41"/>
  <c r="D68" i="6"/>
  <c r="F64" i="41"/>
  <c r="D64" i="6"/>
  <c r="F62" i="41"/>
  <c r="D62" i="6"/>
  <c r="F60" i="41"/>
  <c r="D60" i="6"/>
  <c r="F56" i="41"/>
  <c r="D56" i="6"/>
  <c r="F54" i="41"/>
  <c r="D54" i="6"/>
  <c r="F52" i="41"/>
  <c r="D52" i="6"/>
  <c r="F50" i="41"/>
  <c r="D50" i="6"/>
  <c r="F47" i="41"/>
  <c r="D47" i="6"/>
  <c r="F40" i="41"/>
  <c r="D40" i="6"/>
  <c r="F36" i="41"/>
  <c r="D36" i="6"/>
  <c r="F32" i="41"/>
  <c r="D32" i="6"/>
  <c r="F31" i="41"/>
  <c r="D31" i="6"/>
  <c r="D9" i="6"/>
  <c r="F14" i="41"/>
  <c r="D14" i="6"/>
  <c r="F15" i="41"/>
  <c r="D15" i="6"/>
  <c r="F17" i="41"/>
  <c r="D17" i="6"/>
  <c r="F23" i="41"/>
  <c r="D23" i="6"/>
  <c r="F25" i="41"/>
  <c r="D25" i="6"/>
  <c r="F26" i="41"/>
  <c r="D26" i="6"/>
  <c r="K25" i="41"/>
  <c r="I25" i="6"/>
  <c r="M25" i="41"/>
  <c r="K25" i="6"/>
  <c r="S25" i="41"/>
  <c r="Q25" i="6"/>
  <c r="Q25" i="41"/>
  <c r="O25" i="6"/>
  <c r="U25" i="41"/>
  <c r="S25" i="6"/>
  <c r="O25" i="41"/>
  <c r="M25" i="6"/>
  <c r="I25" i="41"/>
  <c r="G25" i="6"/>
  <c r="K17" i="41"/>
  <c r="I17" i="6"/>
  <c r="S17" i="41"/>
  <c r="Q17" i="6"/>
  <c r="M17" i="41"/>
  <c r="K17" i="6"/>
  <c r="Q17" i="41"/>
  <c r="O17" i="6"/>
  <c r="U17" i="41"/>
  <c r="S17" i="6"/>
  <c r="O17" i="41"/>
  <c r="M17" i="6"/>
  <c r="I17" i="41"/>
  <c r="G17" i="6"/>
  <c r="I14" i="41"/>
  <c r="G14" i="6"/>
  <c r="O14" i="41"/>
  <c r="M14" i="6"/>
  <c r="Q14" i="41"/>
  <c r="O14" i="6"/>
  <c r="S14" i="41"/>
  <c r="Q14" i="6"/>
  <c r="K14" i="41"/>
  <c r="I14" i="6"/>
  <c r="U14" i="41"/>
  <c r="S14" i="6"/>
  <c r="M14" i="41"/>
  <c r="K14" i="6"/>
  <c r="K31" i="41"/>
  <c r="I31" i="6"/>
  <c r="M31" i="41"/>
  <c r="K31" i="6"/>
  <c r="Q31" i="41"/>
  <c r="O31" i="6"/>
  <c r="U31" i="41"/>
  <c r="S31" i="6"/>
  <c r="S31" i="41"/>
  <c r="Q31" i="6"/>
  <c r="I31" i="41"/>
  <c r="G31" i="6"/>
  <c r="O31" i="41"/>
  <c r="M31" i="6"/>
  <c r="K36" i="41"/>
  <c r="I36" i="6"/>
  <c r="M36" i="41"/>
  <c r="K36" i="6"/>
  <c r="Q36" i="41"/>
  <c r="O36" i="6"/>
  <c r="U36" i="41"/>
  <c r="S36" i="6"/>
  <c r="O36" i="41"/>
  <c r="M36" i="6"/>
  <c r="I36" i="41"/>
  <c r="G36" i="6"/>
  <c r="S36" i="41"/>
  <c r="Q36" i="6"/>
  <c r="K47" i="41"/>
  <c r="I47" i="6"/>
  <c r="M47" i="41"/>
  <c r="K47" i="6"/>
  <c r="Q47" i="41"/>
  <c r="O47" i="6"/>
  <c r="U47" i="41"/>
  <c r="S47" i="6"/>
  <c r="O47" i="41"/>
  <c r="M47" i="6"/>
  <c r="I47" i="41"/>
  <c r="G47" i="6"/>
  <c r="S47" i="41"/>
  <c r="Q47" i="6"/>
  <c r="K52" i="41"/>
  <c r="I52" i="6"/>
  <c r="M52" i="41"/>
  <c r="K52" i="6"/>
  <c r="Q52" i="41"/>
  <c r="O52" i="6"/>
  <c r="U52" i="41"/>
  <c r="S52" i="6"/>
  <c r="S52" i="41"/>
  <c r="Q52" i="6"/>
  <c r="O52" i="41"/>
  <c r="M52" i="6"/>
  <c r="I52" i="41"/>
  <c r="G52" i="6"/>
  <c r="K56" i="41"/>
  <c r="I56" i="6"/>
  <c r="M56" i="41"/>
  <c r="K56" i="6"/>
  <c r="U56" i="41"/>
  <c r="S56" i="6"/>
  <c r="S56" i="41"/>
  <c r="Q56" i="6"/>
  <c r="O56" i="41"/>
  <c r="M56" i="6"/>
  <c r="I56" i="41"/>
  <c r="G56" i="6"/>
  <c r="Q56" i="41"/>
  <c r="O56" i="6"/>
  <c r="K62" i="41"/>
  <c r="I62" i="6"/>
  <c r="M62" i="41"/>
  <c r="K62" i="6"/>
  <c r="Q62" i="41"/>
  <c r="O62" i="6"/>
  <c r="U62" i="41"/>
  <c r="S62" i="6"/>
  <c r="S62" i="41"/>
  <c r="Q62" i="6"/>
  <c r="O62" i="41"/>
  <c r="M62" i="6"/>
  <c r="I62" i="41"/>
  <c r="G62" i="6"/>
  <c r="U68" i="41"/>
  <c r="S68" i="6"/>
  <c r="Q68" i="41"/>
  <c r="O68" i="6"/>
  <c r="K68" i="41"/>
  <c r="I68" i="6"/>
  <c r="M68" i="41"/>
  <c r="K68" i="6"/>
  <c r="S68" i="41"/>
  <c r="Q68" i="6"/>
  <c r="O68" i="41"/>
  <c r="M68" i="6"/>
  <c r="I68" i="41"/>
  <c r="G68" i="6"/>
  <c r="K74" i="41"/>
  <c r="I74" i="6"/>
  <c r="M74" i="41"/>
  <c r="K74" i="6"/>
  <c r="Q74" i="41"/>
  <c r="O74" i="6"/>
  <c r="U74" i="41"/>
  <c r="S74" i="6"/>
  <c r="S74" i="41"/>
  <c r="Q74" i="6"/>
  <c r="O74" i="41"/>
  <c r="M74" i="6"/>
  <c r="I74" i="41"/>
  <c r="G74" i="6"/>
  <c r="K82" i="41"/>
  <c r="I82" i="6"/>
  <c r="M82" i="41"/>
  <c r="K82" i="6"/>
  <c r="Q82" i="41"/>
  <c r="O82" i="6"/>
  <c r="U82" i="41"/>
  <c r="S82" i="6"/>
  <c r="O82" i="41"/>
  <c r="M82" i="6"/>
  <c r="I82" i="41"/>
  <c r="G82" i="6"/>
  <c r="S82" i="41"/>
  <c r="Q82" i="6"/>
  <c r="K86" i="41"/>
  <c r="I86" i="6"/>
  <c r="M86" i="41"/>
  <c r="K86" i="6"/>
  <c r="Q86" i="41"/>
  <c r="O86" i="6"/>
  <c r="U86" i="41"/>
  <c r="S86" i="6"/>
  <c r="S86" i="41"/>
  <c r="Q86" i="6"/>
  <c r="O86" i="41"/>
  <c r="M86" i="6"/>
  <c r="I86" i="41"/>
  <c r="G86" i="6"/>
  <c r="K102" i="41"/>
  <c r="I102" i="6"/>
  <c r="M102" i="41"/>
  <c r="K102" i="6"/>
  <c r="Q102" i="41"/>
  <c r="O102" i="6"/>
  <c r="U102" i="41"/>
  <c r="S102" i="6"/>
  <c r="I102" i="41"/>
  <c r="G102" i="6"/>
  <c r="S102" i="41"/>
  <c r="Q102" i="6"/>
  <c r="O102" i="41"/>
  <c r="M102" i="6"/>
  <c r="M35" i="41"/>
  <c r="K35" i="6"/>
  <c r="O35" i="41"/>
  <c r="M35" i="6"/>
  <c r="I35" i="41"/>
  <c r="G35" i="6"/>
  <c r="S35" i="41"/>
  <c r="Q35" i="6"/>
  <c r="Q35" i="41"/>
  <c r="O35" i="6"/>
  <c r="K35" i="41"/>
  <c r="I35" i="6"/>
  <c r="U35" i="41"/>
  <c r="S35" i="6"/>
  <c r="M43" i="41"/>
  <c r="K43" i="6"/>
  <c r="O43" i="41"/>
  <c r="M43" i="6"/>
  <c r="I43" i="41"/>
  <c r="G43" i="6"/>
  <c r="S43" i="41"/>
  <c r="Q43" i="6"/>
  <c r="U43" i="41"/>
  <c r="S43" i="6"/>
  <c r="Q43" i="41"/>
  <c r="O43" i="6"/>
  <c r="K43" i="41"/>
  <c r="I43" i="6"/>
  <c r="K48" i="41"/>
  <c r="I48" i="6"/>
  <c r="M48" i="41"/>
  <c r="K48" i="6"/>
  <c r="Q48" i="41"/>
  <c r="O48" i="6"/>
  <c r="U48" i="41"/>
  <c r="S48" i="6"/>
  <c r="O48" i="41"/>
  <c r="M48" i="6"/>
  <c r="I48" i="41"/>
  <c r="G48" i="6"/>
  <c r="S48" i="41"/>
  <c r="Q48" i="6"/>
  <c r="K66" i="41"/>
  <c r="I66" i="6"/>
  <c r="M66" i="41"/>
  <c r="K66" i="6"/>
  <c r="Q66" i="41"/>
  <c r="O66" i="6"/>
  <c r="U66" i="41"/>
  <c r="S66" i="6"/>
  <c r="S66" i="41"/>
  <c r="Q66" i="6"/>
  <c r="O66" i="41"/>
  <c r="M66" i="6"/>
  <c r="I66" i="41"/>
  <c r="G66" i="6"/>
  <c r="K76" i="41"/>
  <c r="I76" i="6"/>
  <c r="M76" i="41"/>
  <c r="K76" i="6"/>
  <c r="Q76" i="41"/>
  <c r="O76" i="6"/>
  <c r="U76" i="41"/>
  <c r="S76" i="6"/>
  <c r="O76" i="41"/>
  <c r="M76" i="6"/>
  <c r="I76" i="41"/>
  <c r="G76" i="6"/>
  <c r="S76" i="41"/>
  <c r="Q76" i="6"/>
  <c r="K88" i="41"/>
  <c r="I88" i="6"/>
  <c r="M88" i="41"/>
  <c r="K88" i="6"/>
  <c r="Q88" i="41"/>
  <c r="O88" i="6"/>
  <c r="U88" i="41"/>
  <c r="S88" i="6"/>
  <c r="I88" i="41"/>
  <c r="G88" i="6"/>
  <c r="S88" i="41"/>
  <c r="Q88" i="6"/>
  <c r="O88" i="41"/>
  <c r="M88" i="6"/>
  <c r="K92" i="41"/>
  <c r="I92" i="6"/>
  <c r="M92" i="41"/>
  <c r="K92" i="6"/>
  <c r="Q92" i="41"/>
  <c r="O92" i="6"/>
  <c r="U92" i="41"/>
  <c r="S92" i="6"/>
  <c r="S92" i="41"/>
  <c r="Q92" i="6"/>
  <c r="O92" i="41"/>
  <c r="M92" i="6"/>
  <c r="I92" i="41"/>
  <c r="G92" i="6"/>
  <c r="K98" i="41"/>
  <c r="I98" i="6"/>
  <c r="M98" i="41"/>
  <c r="K98" i="6"/>
  <c r="Q98" i="41"/>
  <c r="O98" i="6"/>
  <c r="U98" i="41"/>
  <c r="S98" i="6"/>
  <c r="O98" i="41"/>
  <c r="M98" i="6"/>
  <c r="I98" i="41"/>
  <c r="G98" i="6"/>
  <c r="S98" i="41"/>
  <c r="Q98" i="6"/>
  <c r="A29" i="42"/>
  <c r="B70" i="42"/>
  <c r="C70" i="42"/>
  <c r="B75" i="42"/>
  <c r="B101" i="42"/>
  <c r="C101" i="42"/>
  <c r="C101" i="4"/>
  <c r="S28" i="41"/>
  <c r="Q28" i="6"/>
  <c r="K28" i="41"/>
  <c r="I28" i="6"/>
  <c r="M28" i="41"/>
  <c r="K28" i="6"/>
  <c r="U28" i="41"/>
  <c r="S28" i="6"/>
  <c r="Q28" i="41"/>
  <c r="O28" i="6"/>
  <c r="I28" i="41"/>
  <c r="G28" i="6"/>
  <c r="O28" i="41"/>
  <c r="M28" i="6"/>
  <c r="U4" i="41"/>
  <c r="S4" i="6"/>
  <c r="M4" i="41"/>
  <c r="K4" i="6"/>
  <c r="S4" i="41"/>
  <c r="Q4" i="6"/>
  <c r="O4" i="41"/>
  <c r="M4" i="6"/>
  <c r="Q4" i="41"/>
  <c r="O4" i="6"/>
  <c r="K4" i="41"/>
  <c r="I4" i="6"/>
  <c r="I4" i="41"/>
  <c r="G4" i="6"/>
  <c r="K20" i="41"/>
  <c r="I20" i="6"/>
  <c r="M20" i="41"/>
  <c r="K20" i="6"/>
  <c r="O20" i="41"/>
  <c r="M20" i="6"/>
  <c r="I20" i="41"/>
  <c r="G20" i="6"/>
  <c r="S20" i="41"/>
  <c r="Q20" i="6"/>
  <c r="U20" i="41"/>
  <c r="S20" i="6"/>
  <c r="Q20" i="41"/>
  <c r="O20" i="6"/>
  <c r="K6" i="41"/>
  <c r="I6" i="6"/>
  <c r="S6" i="41"/>
  <c r="Q6" i="6"/>
  <c r="Q6" i="41"/>
  <c r="O6" i="6"/>
  <c r="I6" i="41"/>
  <c r="G6" i="6"/>
  <c r="U6" i="41"/>
  <c r="S6" i="6"/>
  <c r="M6" i="41"/>
  <c r="K6" i="6"/>
  <c r="O6" i="41"/>
  <c r="M6" i="6"/>
  <c r="M22" i="41"/>
  <c r="K22" i="6"/>
  <c r="S22" i="41"/>
  <c r="Q22" i="6"/>
  <c r="Q22" i="41"/>
  <c r="O22" i="6"/>
  <c r="K22" i="41"/>
  <c r="I22" i="6"/>
  <c r="I22" i="41"/>
  <c r="G22" i="6"/>
  <c r="O22" i="41"/>
  <c r="M22" i="6"/>
  <c r="U22" i="41"/>
  <c r="S22" i="6"/>
  <c r="K26" i="41"/>
  <c r="I26" i="6"/>
  <c r="U26" i="41"/>
  <c r="S26" i="6"/>
  <c r="I26" i="41"/>
  <c r="G26" i="6"/>
  <c r="M26" i="41"/>
  <c r="K26" i="6"/>
  <c r="Q26" i="41"/>
  <c r="O26" i="6"/>
  <c r="O26" i="41"/>
  <c r="M26" i="6"/>
  <c r="S26" i="41"/>
  <c r="Q26" i="6"/>
  <c r="Q23" i="41"/>
  <c r="O23" i="6"/>
  <c r="S23" i="41"/>
  <c r="Q23" i="6"/>
  <c r="I23" i="41"/>
  <c r="G23" i="6"/>
  <c r="U23" i="41"/>
  <c r="S23" i="6"/>
  <c r="M23" i="41"/>
  <c r="K23" i="6"/>
  <c r="K23" i="41"/>
  <c r="I23" i="6"/>
  <c r="O23" i="41"/>
  <c r="M23" i="6"/>
  <c r="K15" i="41"/>
  <c r="I15" i="6"/>
  <c r="O15" i="41"/>
  <c r="M15" i="6"/>
  <c r="I15" i="41"/>
  <c r="G15" i="6"/>
  <c r="Q15" i="41"/>
  <c r="O15" i="6"/>
  <c r="U15" i="41"/>
  <c r="S15" i="6"/>
  <c r="M15" i="41"/>
  <c r="K15" i="6"/>
  <c r="S15" i="41"/>
  <c r="Q15" i="6"/>
  <c r="S9" i="41"/>
  <c r="Q9" i="6"/>
  <c r="M9" i="41"/>
  <c r="K9" i="6"/>
  <c r="I9" i="41"/>
  <c r="G9" i="6"/>
  <c r="O9" i="41"/>
  <c r="M9" i="6"/>
  <c r="Q9" i="41"/>
  <c r="O9" i="6"/>
  <c r="U9" i="41"/>
  <c r="S9" i="6"/>
  <c r="K9" i="41"/>
  <c r="I9" i="6"/>
  <c r="K32" i="41"/>
  <c r="I32" i="6"/>
  <c r="M32" i="41"/>
  <c r="K32" i="6"/>
  <c r="Q32" i="41"/>
  <c r="O32" i="6"/>
  <c r="U32" i="41"/>
  <c r="S32" i="6"/>
  <c r="S32" i="41"/>
  <c r="Q32" i="6"/>
  <c r="O32" i="41"/>
  <c r="M32" i="6"/>
  <c r="I32" i="41"/>
  <c r="G32" i="6"/>
  <c r="M40" i="41"/>
  <c r="K40" i="6"/>
  <c r="U40" i="41"/>
  <c r="S40" i="6"/>
  <c r="K40" i="41"/>
  <c r="I40" i="6"/>
  <c r="Q40" i="41"/>
  <c r="O40" i="6"/>
  <c r="I40" i="41"/>
  <c r="G40" i="6"/>
  <c r="S40" i="41"/>
  <c r="Q40" i="6"/>
  <c r="O40" i="41"/>
  <c r="M40" i="6"/>
  <c r="K50" i="41"/>
  <c r="I50" i="6"/>
  <c r="M50" i="41"/>
  <c r="K50" i="6"/>
  <c r="Q50" i="41"/>
  <c r="O50" i="6"/>
  <c r="U50" i="41"/>
  <c r="S50" i="6"/>
  <c r="S50" i="41"/>
  <c r="Q50" i="6"/>
  <c r="O50" i="41"/>
  <c r="M50" i="6"/>
  <c r="I50" i="41"/>
  <c r="G50" i="6"/>
  <c r="K54" i="41"/>
  <c r="I54" i="6"/>
  <c r="M54" i="41"/>
  <c r="K54" i="6"/>
  <c r="Q54" i="41"/>
  <c r="O54" i="6"/>
  <c r="U54" i="41"/>
  <c r="S54" i="6"/>
  <c r="I54" i="41"/>
  <c r="G54" i="6"/>
  <c r="S54" i="41"/>
  <c r="Q54" i="6"/>
  <c r="O54" i="41"/>
  <c r="M54" i="6"/>
  <c r="K60" i="41"/>
  <c r="I60" i="6"/>
  <c r="M60" i="41"/>
  <c r="K60" i="6"/>
  <c r="Q60" i="41"/>
  <c r="O60" i="6"/>
  <c r="U60" i="41"/>
  <c r="S60" i="6"/>
  <c r="S60" i="41"/>
  <c r="Q60" i="6"/>
  <c r="O60" i="41"/>
  <c r="M60" i="6"/>
  <c r="I60" i="41"/>
  <c r="G60" i="6"/>
  <c r="U64" i="41"/>
  <c r="S64" i="6"/>
  <c r="M64" i="41"/>
  <c r="K64" i="6"/>
  <c r="O64" i="41"/>
  <c r="M64" i="6"/>
  <c r="I64" i="41"/>
  <c r="G64" i="6"/>
  <c r="S64" i="41"/>
  <c r="Q64" i="6"/>
  <c r="K64" i="41"/>
  <c r="I64" i="6"/>
  <c r="Q64" i="41"/>
  <c r="O64" i="6"/>
  <c r="K70" i="41"/>
  <c r="I70" i="6"/>
  <c r="M70" i="41"/>
  <c r="K70" i="6"/>
  <c r="Q70" i="41"/>
  <c r="O70" i="6"/>
  <c r="U70" i="41"/>
  <c r="S70" i="6"/>
  <c r="S70" i="41"/>
  <c r="Q70" i="6"/>
  <c r="O70" i="41"/>
  <c r="M70" i="6"/>
  <c r="I70" i="41"/>
  <c r="G70" i="6"/>
  <c r="K80" i="41"/>
  <c r="I80" i="6"/>
  <c r="M80" i="41"/>
  <c r="K80" i="6"/>
  <c r="Q80" i="41"/>
  <c r="O80" i="6"/>
  <c r="U80" i="41"/>
  <c r="S80" i="6"/>
  <c r="S80" i="41"/>
  <c r="Q80" i="6"/>
  <c r="O80" i="41"/>
  <c r="M80" i="6"/>
  <c r="I80" i="41"/>
  <c r="G80" i="6"/>
  <c r="K84" i="41"/>
  <c r="I84" i="6"/>
  <c r="M84" i="41"/>
  <c r="K84" i="6"/>
  <c r="Q84" i="41"/>
  <c r="O84" i="6"/>
  <c r="U84" i="41"/>
  <c r="S84" i="6"/>
  <c r="I84" i="41"/>
  <c r="G84" i="6"/>
  <c r="S84" i="41"/>
  <c r="Q84" i="6"/>
  <c r="O84" i="41"/>
  <c r="M84" i="6"/>
  <c r="M96" i="41"/>
  <c r="K96" i="6"/>
  <c r="U96" i="41"/>
  <c r="S96" i="6"/>
  <c r="Q96" i="41"/>
  <c r="O96" i="6"/>
  <c r="K96" i="41"/>
  <c r="I96" i="6"/>
  <c r="I96" i="41"/>
  <c r="G96" i="6"/>
  <c r="S96" i="41"/>
  <c r="Q96" i="6"/>
  <c r="O96" i="41"/>
  <c r="M96" i="6"/>
  <c r="M39" i="41"/>
  <c r="K39" i="6"/>
  <c r="U39" i="41"/>
  <c r="S39" i="6"/>
  <c r="K39" i="41"/>
  <c r="I39" i="6"/>
  <c r="Q39" i="41"/>
  <c r="O39" i="6"/>
  <c r="S39" i="41"/>
  <c r="Q39" i="6"/>
  <c r="O39" i="41"/>
  <c r="M39" i="6"/>
  <c r="I39" i="41"/>
  <c r="G39" i="6"/>
  <c r="M44" i="41"/>
  <c r="K44" i="6"/>
  <c r="Q44" i="41"/>
  <c r="O44" i="6"/>
  <c r="U44" i="41"/>
  <c r="S44" i="6"/>
  <c r="K44" i="41"/>
  <c r="I44" i="6"/>
  <c r="O44" i="41"/>
  <c r="M44" i="6"/>
  <c r="I44" i="41"/>
  <c r="G44" i="6"/>
  <c r="S44" i="41"/>
  <c r="Q44" i="6"/>
  <c r="K58" i="41"/>
  <c r="I58" i="6"/>
  <c r="M58" i="41"/>
  <c r="K58" i="6"/>
  <c r="Q58" i="41"/>
  <c r="O58" i="6"/>
  <c r="U58" i="41"/>
  <c r="S58" i="6"/>
  <c r="S58" i="41"/>
  <c r="Q58" i="6"/>
  <c r="O58" i="41"/>
  <c r="M58" i="6"/>
  <c r="I58" i="41"/>
  <c r="G58" i="6"/>
  <c r="K72" i="41"/>
  <c r="I72" i="6"/>
  <c r="M72" i="41"/>
  <c r="K72" i="6"/>
  <c r="Q72" i="41"/>
  <c r="O72" i="6"/>
  <c r="U72" i="41"/>
  <c r="S72" i="6"/>
  <c r="S72" i="41"/>
  <c r="Q72" i="6"/>
  <c r="O72" i="41"/>
  <c r="M72" i="6"/>
  <c r="I72" i="41"/>
  <c r="G72" i="6"/>
  <c r="K78" i="41"/>
  <c r="I78" i="6"/>
  <c r="M78" i="41"/>
  <c r="K78" i="6"/>
  <c r="Q78" i="41"/>
  <c r="O78" i="6"/>
  <c r="U78" i="41"/>
  <c r="S78" i="6"/>
  <c r="S78" i="41"/>
  <c r="Q78" i="6"/>
  <c r="O78" i="41"/>
  <c r="M78" i="6"/>
  <c r="I78" i="41"/>
  <c r="G78" i="6"/>
  <c r="K90" i="41"/>
  <c r="I90" i="6"/>
  <c r="M90" i="41"/>
  <c r="K90" i="6"/>
  <c r="Q90" i="41"/>
  <c r="O90" i="6"/>
  <c r="U90" i="41"/>
  <c r="S90" i="6"/>
  <c r="O90" i="41"/>
  <c r="M90" i="6"/>
  <c r="I90" i="41"/>
  <c r="G90" i="6"/>
  <c r="S90" i="41"/>
  <c r="Q90" i="6"/>
  <c r="M94" i="41"/>
  <c r="K94" i="6"/>
  <c r="Q94" i="41"/>
  <c r="O94" i="6"/>
  <c r="K94" i="41"/>
  <c r="I94" i="6"/>
  <c r="U94" i="41"/>
  <c r="S94" i="6"/>
  <c r="S94" i="41"/>
  <c r="Q94" i="6"/>
  <c r="O94" i="41"/>
  <c r="M94" i="6"/>
  <c r="I94" i="41"/>
  <c r="G94" i="6"/>
  <c r="M100" i="41"/>
  <c r="K100" i="6"/>
  <c r="Q100" i="41"/>
  <c r="O100" i="6"/>
  <c r="U100" i="41"/>
  <c r="S100" i="6"/>
  <c r="K100" i="41"/>
  <c r="I100" i="6"/>
  <c r="S100" i="41"/>
  <c r="Q100" i="6"/>
  <c r="O100" i="41"/>
  <c r="M100" i="6"/>
  <c r="I100" i="41"/>
  <c r="G100" i="6"/>
  <c r="C16" i="42"/>
  <c r="B30" i="42"/>
  <c r="C30" i="42"/>
  <c r="A30" i="42"/>
  <c r="B36" i="42"/>
  <c r="C36" i="42"/>
  <c r="A36" i="42"/>
  <c r="A40" i="42"/>
  <c r="B40" i="42"/>
  <c r="C40" i="42"/>
  <c r="C55" i="42"/>
  <c r="A55" i="42"/>
  <c r="B55" i="42"/>
  <c r="C71" i="42"/>
  <c r="A71" i="42"/>
  <c r="B71" i="42"/>
  <c r="A74" i="42"/>
  <c r="C74" i="42"/>
  <c r="B74" i="42"/>
  <c r="B78" i="42"/>
  <c r="A78" i="42"/>
  <c r="C78" i="42"/>
  <c r="B94" i="42"/>
  <c r="C94" i="42"/>
  <c r="A94" i="42"/>
  <c r="B97" i="42"/>
  <c r="A97" i="42"/>
  <c r="C97" i="42"/>
  <c r="K10" i="41"/>
  <c r="I10" i="6"/>
  <c r="M10" i="41"/>
  <c r="K10" i="6"/>
  <c r="S10" i="41"/>
  <c r="Q10" i="6"/>
  <c r="U10" i="41"/>
  <c r="S10" i="6"/>
  <c r="O10" i="41"/>
  <c r="M10" i="6"/>
  <c r="I10" i="41"/>
  <c r="G10" i="6"/>
  <c r="Q10" i="41"/>
  <c r="O10" i="6"/>
  <c r="K103" i="41"/>
  <c r="I103" i="6"/>
  <c r="S103" i="41"/>
  <c r="Q103" i="6"/>
  <c r="Q103" i="41"/>
  <c r="O103" i="6"/>
  <c r="I103" i="41"/>
  <c r="G103" i="6"/>
  <c r="U103" i="41"/>
  <c r="S103" i="6"/>
  <c r="M103" i="41"/>
  <c r="K103" i="6"/>
  <c r="O103" i="41"/>
  <c r="M103" i="6"/>
  <c r="O12" i="41"/>
  <c r="M12" i="6"/>
  <c r="M12" i="41"/>
  <c r="K12" i="6"/>
  <c r="U12" i="41"/>
  <c r="S12" i="6"/>
  <c r="I12" i="41"/>
  <c r="G12" i="6"/>
  <c r="Q12" i="41"/>
  <c r="O12" i="6"/>
  <c r="S12" i="41"/>
  <c r="Q12" i="6"/>
  <c r="K12" i="41"/>
  <c r="I12" i="6"/>
  <c r="Q7" i="41"/>
  <c r="O7" i="6"/>
  <c r="I7" i="41"/>
  <c r="G7" i="6"/>
  <c r="M7" i="41"/>
  <c r="K7" i="6"/>
  <c r="U7" i="41"/>
  <c r="S7" i="6"/>
  <c r="K7" i="41"/>
  <c r="I7" i="6"/>
  <c r="S7" i="41"/>
  <c r="Q7" i="6"/>
  <c r="O7" i="41"/>
  <c r="M7" i="6"/>
  <c r="K19" i="41"/>
  <c r="I19" i="6"/>
  <c r="O19" i="41"/>
  <c r="M19" i="6"/>
  <c r="S19" i="41"/>
  <c r="Q19" i="6"/>
  <c r="I19" i="41"/>
  <c r="G19" i="6"/>
  <c r="Q19" i="41"/>
  <c r="O19" i="6"/>
  <c r="U19" i="41"/>
  <c r="S19" i="6"/>
  <c r="M19" i="41"/>
  <c r="K19" i="6"/>
  <c r="AA102" i="6"/>
  <c r="Z102" i="6"/>
  <c r="F102" i="4"/>
  <c r="E102" i="4"/>
  <c r="D102" i="4"/>
  <c r="B102" i="4"/>
  <c r="C8" i="42"/>
  <c r="A8" i="42"/>
  <c r="A10" i="42"/>
  <c r="B10" i="42"/>
  <c r="C10" i="42"/>
  <c r="C14" i="42"/>
  <c r="B14" i="42"/>
  <c r="A14" i="42"/>
  <c r="A21" i="42"/>
  <c r="B21" i="42"/>
  <c r="C21" i="42"/>
  <c r="C31" i="42"/>
  <c r="B31" i="42"/>
  <c r="A31" i="42"/>
  <c r="C37" i="42"/>
  <c r="C37" i="4"/>
  <c r="A37" i="42"/>
  <c r="B37" i="42"/>
  <c r="C44" i="42"/>
  <c r="C44" i="4"/>
  <c r="B44" i="42"/>
  <c r="A44" i="42"/>
  <c r="B47" i="42"/>
  <c r="A47" i="42"/>
  <c r="C47" i="42"/>
  <c r="C54" i="42"/>
  <c r="B54" i="42"/>
  <c r="A54" i="42"/>
  <c r="A57" i="42"/>
  <c r="B57" i="42"/>
  <c r="C57" i="42"/>
  <c r="A59" i="42"/>
  <c r="B59" i="42"/>
  <c r="C59" i="42"/>
  <c r="C59" i="4"/>
  <c r="C64" i="42"/>
  <c r="A64" i="42"/>
  <c r="B64" i="42"/>
  <c r="A66" i="42"/>
  <c r="B66" i="42"/>
  <c r="C66" i="42"/>
  <c r="A69" i="42"/>
  <c r="B69" i="42"/>
  <c r="C69" i="42"/>
  <c r="A76" i="42"/>
  <c r="C76" i="42"/>
  <c r="B76" i="42"/>
  <c r="A79" i="42"/>
  <c r="B79" i="42"/>
  <c r="C79" i="42"/>
  <c r="C79" i="4"/>
  <c r="A84" i="42"/>
  <c r="B84" i="42"/>
  <c r="C84" i="42"/>
  <c r="A88" i="42"/>
  <c r="B88" i="42"/>
  <c r="C88" i="42"/>
  <c r="A91" i="42"/>
  <c r="C91" i="42"/>
  <c r="B91" i="42"/>
  <c r="C102" i="42"/>
  <c r="C102" i="4"/>
  <c r="B102" i="42"/>
  <c r="A102" i="42"/>
  <c r="C23" i="42"/>
  <c r="C23" i="4"/>
  <c r="A23" i="42"/>
  <c r="A32" i="42"/>
  <c r="B38" i="42"/>
  <c r="B41" i="42"/>
  <c r="F41" i="4"/>
  <c r="A41" i="42"/>
  <c r="C50" i="42"/>
  <c r="C50" i="4"/>
  <c r="C60" i="42"/>
  <c r="C83" i="42"/>
  <c r="C83" i="4"/>
  <c r="B83" i="42"/>
  <c r="C98" i="42"/>
  <c r="Z101" i="6"/>
  <c r="D9" i="4"/>
  <c r="B9" i="4"/>
  <c r="B49" i="4"/>
  <c r="E103" i="4"/>
  <c r="E51" i="4"/>
  <c r="AA101" i="6"/>
  <c r="A15" i="42"/>
  <c r="A20" i="42"/>
  <c r="C22" i="42"/>
  <c r="C25" i="42"/>
  <c r="C25" i="4"/>
  <c r="B33" i="42"/>
  <c r="C35" i="42"/>
  <c r="C35" i="4"/>
  <c r="C39" i="42"/>
  <c r="C39" i="4"/>
  <c r="B46" i="42"/>
  <c r="B56" i="42"/>
  <c r="B61" i="42"/>
  <c r="B65" i="42"/>
  <c r="B72" i="42"/>
  <c r="B26" i="42"/>
  <c r="A26" i="42"/>
  <c r="C26" i="42"/>
  <c r="C26" i="4"/>
  <c r="A49" i="42"/>
  <c r="C49" i="42"/>
  <c r="C52" i="42"/>
  <c r="C52" i="4"/>
  <c r="B52" i="42"/>
  <c r="F52" i="4"/>
  <c r="B53" i="42"/>
  <c r="C75" i="42"/>
  <c r="C75" i="4"/>
  <c r="A75" i="42"/>
  <c r="C92" i="42"/>
  <c r="C92" i="4"/>
  <c r="B92" i="42"/>
  <c r="C17" i="42"/>
  <c r="C17" i="4"/>
  <c r="B17" i="42"/>
  <c r="B29" i="42"/>
  <c r="C63" i="42"/>
  <c r="C63" i="4"/>
  <c r="A48" i="42"/>
  <c r="C48" i="42"/>
  <c r="C73" i="42"/>
  <c r="B73" i="42"/>
  <c r="A73" i="42"/>
  <c r="C95" i="42"/>
  <c r="C95" i="4"/>
  <c r="B95" i="42"/>
  <c r="A95" i="42"/>
  <c r="Y71" i="6"/>
  <c r="AB71" i="41"/>
  <c r="Z71" i="6"/>
  <c r="Y73" i="6"/>
  <c r="AB73" i="41"/>
  <c r="Z73" i="6"/>
  <c r="Y75" i="6"/>
  <c r="AB75" i="41"/>
  <c r="Z75" i="6"/>
  <c r="Y77" i="6"/>
  <c r="AB77" i="41"/>
  <c r="Z77" i="6"/>
  <c r="Y79" i="6"/>
  <c r="AB79" i="41"/>
  <c r="Z79" i="6"/>
  <c r="Y81" i="6"/>
  <c r="AB81" i="41"/>
  <c r="Z81" i="6"/>
  <c r="Y83" i="6"/>
  <c r="AB83" i="41"/>
  <c r="Z83" i="6"/>
  <c r="Y85" i="6"/>
  <c r="AB85" i="41"/>
  <c r="Z85" i="6"/>
  <c r="AC85" i="41"/>
  <c r="AA85" i="6"/>
  <c r="Y87" i="6"/>
  <c r="AB87" i="41"/>
  <c r="Z87" i="6"/>
  <c r="AC87" i="41"/>
  <c r="AA87" i="6"/>
  <c r="Y89" i="6"/>
  <c r="AB89" i="41"/>
  <c r="Z89" i="6"/>
  <c r="AC89" i="41"/>
  <c r="AA89" i="6"/>
  <c r="Y91" i="6"/>
  <c r="AB91" i="41"/>
  <c r="Z91" i="6"/>
  <c r="AC91" i="41"/>
  <c r="AA91" i="6"/>
  <c r="Y93" i="6"/>
  <c r="AB93" i="41"/>
  <c r="Z93" i="6"/>
  <c r="AC93" i="41"/>
  <c r="AA93" i="6"/>
  <c r="Y95" i="6"/>
  <c r="AB95" i="41"/>
  <c r="Z95" i="6"/>
  <c r="AC95" i="41"/>
  <c r="AA95" i="6"/>
  <c r="Y97" i="6"/>
  <c r="AB97" i="41"/>
  <c r="Z97" i="6"/>
  <c r="AC97" i="41"/>
  <c r="AA97" i="6"/>
  <c r="AB99" i="41"/>
  <c r="Z99" i="6"/>
  <c r="AC99" i="41"/>
  <c r="AA99" i="6"/>
  <c r="AC4" i="41"/>
  <c r="AA4" i="6"/>
  <c r="AC5" i="41"/>
  <c r="AA5" i="6"/>
  <c r="AC6" i="41"/>
  <c r="AA6" i="6"/>
  <c r="AC7" i="41"/>
  <c r="AA7" i="6"/>
  <c r="AC8" i="41"/>
  <c r="AA8" i="6"/>
  <c r="AC9" i="41"/>
  <c r="AA9" i="6"/>
  <c r="AC10" i="41"/>
  <c r="AA10" i="6"/>
  <c r="AC11" i="41"/>
  <c r="AA11" i="6"/>
  <c r="AC12" i="41"/>
  <c r="AA12" i="6"/>
  <c r="AC13" i="41"/>
  <c r="AA13" i="6"/>
  <c r="AC14" i="41"/>
  <c r="AA14" i="6"/>
  <c r="AC15" i="41"/>
  <c r="AA15" i="6"/>
  <c r="AC16" i="41"/>
  <c r="AA16" i="6"/>
  <c r="AC17" i="41"/>
  <c r="AA17" i="6"/>
  <c r="AC18" i="41"/>
  <c r="AA18" i="6"/>
  <c r="AC19" i="41"/>
  <c r="AA19" i="6"/>
  <c r="AC20" i="41"/>
  <c r="AA20" i="6"/>
  <c r="AC21" i="41"/>
  <c r="AA21" i="6"/>
  <c r="AC22" i="41"/>
  <c r="AA22" i="6"/>
  <c r="AC23" i="41"/>
  <c r="AA23" i="6"/>
  <c r="AC24" i="41"/>
  <c r="AA24" i="6"/>
  <c r="AC25" i="41"/>
  <c r="AA25" i="6"/>
  <c r="AC26" i="41"/>
  <c r="AA26" i="6"/>
  <c r="AC27" i="41"/>
  <c r="AA27" i="6"/>
  <c r="AC28" i="41"/>
  <c r="AA28" i="6"/>
  <c r="AC29" i="41"/>
  <c r="AA29" i="6"/>
  <c r="AC30" i="41"/>
  <c r="AA30" i="6"/>
  <c r="AC31" i="41"/>
  <c r="AA31" i="6"/>
  <c r="AC32" i="41"/>
  <c r="AA32" i="6"/>
  <c r="AC33" i="41"/>
  <c r="AA33" i="6"/>
  <c r="AC34" i="41"/>
  <c r="AA34" i="6"/>
  <c r="AC35" i="41"/>
  <c r="AA35" i="6"/>
  <c r="AC36" i="41"/>
  <c r="AA36" i="6"/>
  <c r="AC37" i="41"/>
  <c r="AA37" i="6"/>
  <c r="AC38" i="41"/>
  <c r="AA38" i="6"/>
  <c r="AC39" i="41"/>
  <c r="AA39" i="6"/>
  <c r="AC40" i="41"/>
  <c r="AA40" i="6"/>
  <c r="AC41" i="41"/>
  <c r="AA41" i="6"/>
  <c r="AC42" i="41"/>
  <c r="AA42" i="6"/>
  <c r="AC43" i="41"/>
  <c r="AA43" i="6"/>
  <c r="AC44" i="41"/>
  <c r="AA44" i="6"/>
  <c r="AC45" i="41"/>
  <c r="AA45" i="6"/>
  <c r="AC46" i="41"/>
  <c r="AA46" i="6"/>
  <c r="AC47" i="41"/>
  <c r="AA47" i="6"/>
  <c r="AC48" i="41"/>
  <c r="AA48" i="6"/>
  <c r="AC49" i="41"/>
  <c r="AA49" i="6"/>
  <c r="AC50" i="41"/>
  <c r="AA50" i="6"/>
  <c r="AC51" i="41"/>
  <c r="AA51" i="6"/>
  <c r="AC52" i="41"/>
  <c r="AA52" i="6"/>
  <c r="AC53" i="41"/>
  <c r="AA53" i="6"/>
  <c r="AC54" i="41"/>
  <c r="AA54" i="6"/>
  <c r="AC55" i="41"/>
  <c r="AA55" i="6"/>
  <c r="AC56" i="41"/>
  <c r="AA56" i="6"/>
  <c r="AC57" i="41"/>
  <c r="AA57" i="6"/>
  <c r="AC58" i="41"/>
  <c r="AA58" i="6"/>
  <c r="AC59" i="41"/>
  <c r="AA59" i="6"/>
  <c r="AC60" i="41"/>
  <c r="AA60" i="6"/>
  <c r="AC61" i="41"/>
  <c r="AA61" i="6"/>
  <c r="AC62" i="41"/>
  <c r="AA62" i="6"/>
  <c r="AC63" i="41"/>
  <c r="AA63" i="6"/>
  <c r="AC64" i="41"/>
  <c r="AA64" i="6"/>
  <c r="AC65" i="41"/>
  <c r="AA65" i="6"/>
  <c r="AC66" i="41"/>
  <c r="AA66" i="6"/>
  <c r="AC67" i="41"/>
  <c r="AA67" i="6"/>
  <c r="AC68" i="41"/>
  <c r="AA68" i="6"/>
  <c r="AC69" i="41"/>
  <c r="AA69" i="6"/>
  <c r="AC71" i="41"/>
  <c r="AA71" i="6"/>
  <c r="AC73" i="41"/>
  <c r="AA73" i="6"/>
  <c r="AC75" i="41"/>
  <c r="AA75" i="6"/>
  <c r="AC77" i="41"/>
  <c r="AA77" i="6"/>
  <c r="AC79" i="41"/>
  <c r="AA79" i="6"/>
  <c r="AC81" i="41"/>
  <c r="AA81" i="6"/>
  <c r="AC83" i="41"/>
  <c r="AA83" i="6"/>
  <c r="Y70" i="6"/>
  <c r="AB70" i="41"/>
  <c r="Z70" i="6"/>
  <c r="Y72" i="6"/>
  <c r="AB72" i="41"/>
  <c r="Z72" i="6"/>
  <c r="Y74" i="6"/>
  <c r="AB74" i="41"/>
  <c r="Z74" i="6"/>
  <c r="Y76" i="6"/>
  <c r="AB76" i="41"/>
  <c r="Z76" i="6"/>
  <c r="Y78" i="6"/>
  <c r="AB78" i="41"/>
  <c r="Z78" i="6"/>
  <c r="Y80" i="6"/>
  <c r="AB80" i="41"/>
  <c r="Z80" i="6"/>
  <c r="Y82" i="6"/>
  <c r="AB82" i="41"/>
  <c r="Z82" i="6"/>
  <c r="Y84" i="6"/>
  <c r="AB84" i="41"/>
  <c r="Z84" i="6"/>
  <c r="Y86" i="6"/>
  <c r="AB86" i="41"/>
  <c r="Z86" i="6"/>
  <c r="AC86" i="41"/>
  <c r="AA86" i="6"/>
  <c r="Y88" i="6"/>
  <c r="AB88" i="41"/>
  <c r="Z88" i="6"/>
  <c r="AC88" i="41"/>
  <c r="AA88" i="6"/>
  <c r="Y90" i="6"/>
  <c r="AB90" i="41"/>
  <c r="Z90" i="6"/>
  <c r="AC90" i="41"/>
  <c r="AA90" i="6"/>
  <c r="Y92" i="6"/>
  <c r="AB92" i="41"/>
  <c r="Z92" i="6"/>
  <c r="AC92" i="41"/>
  <c r="AA92" i="6"/>
  <c r="Y94" i="6"/>
  <c r="AB94" i="41"/>
  <c r="Z94" i="6"/>
  <c r="AC94" i="41"/>
  <c r="AA94" i="6"/>
  <c r="Y96" i="6"/>
  <c r="AB96" i="41"/>
  <c r="Z96" i="6"/>
  <c r="AC96" i="41"/>
  <c r="AA96" i="6"/>
  <c r="Y98" i="6"/>
  <c r="AB98" i="41"/>
  <c r="Z98" i="6"/>
  <c r="AC98" i="41"/>
  <c r="AA98" i="6"/>
  <c r="Y100" i="6"/>
  <c r="AB100" i="41"/>
  <c r="Z100" i="6"/>
  <c r="AC100" i="41"/>
  <c r="AA100" i="6"/>
  <c r="AB4" i="41"/>
  <c r="Z4" i="6"/>
  <c r="AB5" i="41"/>
  <c r="Z5" i="6"/>
  <c r="AB6" i="41"/>
  <c r="Z6" i="6"/>
  <c r="AB7" i="41"/>
  <c r="Z7" i="6"/>
  <c r="AB8" i="41"/>
  <c r="Z8" i="6"/>
  <c r="AB9" i="41"/>
  <c r="Z9" i="6"/>
  <c r="AB10" i="41"/>
  <c r="Z10" i="6"/>
  <c r="AB11" i="41"/>
  <c r="Z11" i="6"/>
  <c r="AB12" i="41"/>
  <c r="Z12" i="6"/>
  <c r="AB13" i="41"/>
  <c r="Z13" i="6"/>
  <c r="AB14" i="41"/>
  <c r="Z14" i="6"/>
  <c r="AB15" i="41"/>
  <c r="Z15" i="6"/>
  <c r="AB16" i="41"/>
  <c r="Z16" i="6"/>
  <c r="AB17" i="41"/>
  <c r="Z17" i="6"/>
  <c r="AB18" i="41"/>
  <c r="Z18" i="6"/>
  <c r="AB19" i="41"/>
  <c r="Z19" i="6"/>
  <c r="AB20" i="41"/>
  <c r="Z20" i="6"/>
  <c r="AB21" i="41"/>
  <c r="Z21" i="6"/>
  <c r="AB22" i="41"/>
  <c r="Z22" i="6"/>
  <c r="AB23" i="41"/>
  <c r="Z23" i="6"/>
  <c r="AB24" i="41"/>
  <c r="Z24" i="6"/>
  <c r="AB25" i="41"/>
  <c r="Z25" i="6"/>
  <c r="AB26" i="41"/>
  <c r="Z26" i="6"/>
  <c r="AB27" i="41"/>
  <c r="Z27" i="6"/>
  <c r="AB28" i="41"/>
  <c r="Z28" i="6"/>
  <c r="AB29" i="41"/>
  <c r="Z29" i="6"/>
  <c r="AB30" i="41"/>
  <c r="Z30" i="6"/>
  <c r="AB31" i="41"/>
  <c r="Z31" i="6"/>
  <c r="AB32" i="41"/>
  <c r="Z32" i="6"/>
  <c r="AB33" i="41"/>
  <c r="Z33" i="6"/>
  <c r="AB34" i="41"/>
  <c r="Z34" i="6"/>
  <c r="AB35" i="41"/>
  <c r="Z35" i="6"/>
  <c r="AB36" i="41"/>
  <c r="Z36" i="6"/>
  <c r="AB37" i="41"/>
  <c r="Z37" i="6"/>
  <c r="AB38" i="41"/>
  <c r="Z38" i="6"/>
  <c r="AB39" i="41"/>
  <c r="Z39" i="6"/>
  <c r="AB40" i="41"/>
  <c r="Z40" i="6"/>
  <c r="AB41" i="41"/>
  <c r="Z41" i="6"/>
  <c r="AB42" i="41"/>
  <c r="Z42" i="6"/>
  <c r="AB43" i="41"/>
  <c r="Z43" i="6"/>
  <c r="AB44" i="41"/>
  <c r="Z44" i="6"/>
  <c r="AB45" i="41"/>
  <c r="Z45" i="6"/>
  <c r="AB46" i="41"/>
  <c r="Z46" i="6"/>
  <c r="AB47" i="41"/>
  <c r="Z47" i="6"/>
  <c r="AB48" i="41"/>
  <c r="Z48" i="6"/>
  <c r="AB49" i="41"/>
  <c r="Z49" i="6"/>
  <c r="AB50" i="41"/>
  <c r="Z50" i="6"/>
  <c r="AB51" i="41"/>
  <c r="Z51" i="6"/>
  <c r="AB52" i="41"/>
  <c r="Z52" i="6"/>
  <c r="AB53" i="41"/>
  <c r="Z53" i="6"/>
  <c r="AB54" i="41"/>
  <c r="Z54" i="6"/>
  <c r="AB55" i="41"/>
  <c r="Z55" i="6"/>
  <c r="AB56" i="41"/>
  <c r="Z56" i="6"/>
  <c r="AB57" i="41"/>
  <c r="Z57" i="6"/>
  <c r="AB58" i="41"/>
  <c r="Z58" i="6"/>
  <c r="AB59" i="41"/>
  <c r="Z59" i="6"/>
  <c r="AB60" i="41"/>
  <c r="Z60" i="6"/>
  <c r="AB61" i="41"/>
  <c r="Z61" i="6"/>
  <c r="AB62" i="41"/>
  <c r="Z62" i="6"/>
  <c r="AB63" i="41"/>
  <c r="Z63" i="6"/>
  <c r="AB64" i="41"/>
  <c r="Z64" i="6"/>
  <c r="AB65" i="41"/>
  <c r="Z65" i="6"/>
  <c r="AB66" i="41"/>
  <c r="Z66" i="6"/>
  <c r="AB67" i="41"/>
  <c r="Z67" i="6"/>
  <c r="AB68" i="41"/>
  <c r="Z68" i="6"/>
  <c r="AB69" i="41"/>
  <c r="Z69" i="6"/>
  <c r="AC70" i="41"/>
  <c r="AA70" i="6"/>
  <c r="AC72" i="41"/>
  <c r="AA72" i="6"/>
  <c r="AC74" i="41"/>
  <c r="AA74" i="6"/>
  <c r="AC76" i="41"/>
  <c r="AA76" i="6"/>
  <c r="AC78" i="41"/>
  <c r="AA78" i="6"/>
  <c r="AC80" i="41"/>
  <c r="AA80" i="6"/>
  <c r="AC82" i="41"/>
  <c r="AA82" i="6"/>
  <c r="AC84" i="41"/>
  <c r="AA84" i="6"/>
  <c r="C6" i="42"/>
  <c r="C7" i="42"/>
  <c r="C4" i="42"/>
  <c r="C5" i="42"/>
  <c r="C7" i="4"/>
  <c r="C9" i="42"/>
  <c r="C8" i="4"/>
  <c r="A46" i="42"/>
  <c r="C51" i="42"/>
  <c r="C51" i="4"/>
  <c r="A56" i="42"/>
  <c r="A58" i="42"/>
  <c r="A61" i="42"/>
  <c r="C65" i="42"/>
  <c r="C67" i="42"/>
  <c r="C67" i="4"/>
  <c r="A72" i="42"/>
  <c r="B77" i="42"/>
  <c r="C77" i="42"/>
  <c r="C77" i="4"/>
  <c r="A81" i="42"/>
  <c r="A86" i="42"/>
  <c r="C89" i="42"/>
  <c r="C89" i="4"/>
  <c r="A4" i="42"/>
  <c r="C5" i="4"/>
  <c r="B12" i="42"/>
  <c r="A12" i="42"/>
  <c r="C32" i="42"/>
  <c r="C32" i="4"/>
  <c r="B32" i="42"/>
  <c r="A38" i="42"/>
  <c r="C38" i="42"/>
  <c r="C45" i="42"/>
  <c r="C45" i="4"/>
  <c r="A45" i="42"/>
  <c r="B87" i="42"/>
  <c r="C87" i="42"/>
  <c r="C87" i="4"/>
  <c r="B16" i="42"/>
  <c r="C12" i="42"/>
  <c r="B93" i="42"/>
  <c r="F93" i="4"/>
  <c r="B86" i="42"/>
  <c r="C53" i="42"/>
  <c r="C53" i="4"/>
  <c r="C6" i="4"/>
  <c r="A53" i="42"/>
  <c r="B89" i="42"/>
  <c r="F89" i="4"/>
  <c r="C81" i="42"/>
  <c r="C81" i="4"/>
  <c r="C103" i="42"/>
  <c r="C103" i="4"/>
  <c r="A103" i="42"/>
  <c r="B103" i="42"/>
  <c r="E89" i="4"/>
  <c r="E93" i="4"/>
  <c r="E6" i="4"/>
  <c r="C10" i="4"/>
  <c r="E81" i="4"/>
  <c r="E9" i="4"/>
  <c r="E8" i="4"/>
  <c r="E32" i="4"/>
  <c r="D4" i="4"/>
  <c r="B4" i="4"/>
  <c r="D88" i="4"/>
  <c r="B88" i="4"/>
  <c r="D7" i="4"/>
  <c r="B7" i="4"/>
  <c r="E92" i="4"/>
  <c r="E84" i="4"/>
  <c r="E69" i="4"/>
  <c r="C98" i="4"/>
  <c r="C21" i="4"/>
  <c r="E22" i="4"/>
  <c r="D98" i="4"/>
  <c r="B98" i="4"/>
  <c r="E59" i="4"/>
  <c r="D95" i="4"/>
  <c r="B95" i="4"/>
  <c r="E23" i="4"/>
  <c r="E41" i="4"/>
  <c r="E25" i="4"/>
  <c r="D31" i="4"/>
  <c r="B31" i="4"/>
  <c r="F47" i="4"/>
  <c r="D44" i="4"/>
  <c r="B44" i="4"/>
  <c r="D90" i="4"/>
  <c r="B90" i="4"/>
  <c r="D73" i="4"/>
  <c r="B73" i="4"/>
  <c r="D85" i="4"/>
  <c r="B85" i="4"/>
  <c r="F26" i="4"/>
  <c r="F22" i="4"/>
  <c r="F27" i="4"/>
  <c r="E78" i="4"/>
  <c r="E17" i="4"/>
  <c r="D65" i="4"/>
  <c r="B65" i="4"/>
  <c r="E5" i="4"/>
  <c r="F50" i="4"/>
  <c r="C57" i="4"/>
  <c r="E79" i="4"/>
  <c r="F49" i="4"/>
  <c r="D83" i="4"/>
  <c r="B83" i="4"/>
  <c r="F82" i="4"/>
  <c r="D60" i="4"/>
  <c r="B60" i="4"/>
  <c r="D94" i="4"/>
  <c r="B94" i="4"/>
  <c r="E40" i="4"/>
  <c r="E47" i="4"/>
  <c r="D15" i="4"/>
  <c r="B15" i="4"/>
  <c r="D24" i="4"/>
  <c r="B24" i="4"/>
  <c r="E27" i="4"/>
  <c r="D55" i="4"/>
  <c r="B55" i="4"/>
  <c r="E58" i="4"/>
  <c r="D61" i="4"/>
  <c r="B61" i="4"/>
  <c r="D72" i="4"/>
  <c r="B72" i="4"/>
  <c r="E49" i="4"/>
  <c r="E74" i="4"/>
  <c r="E87" i="4"/>
  <c r="D99" i="4"/>
  <c r="B99" i="4"/>
  <c r="D17" i="4"/>
  <c r="B17" i="4"/>
  <c r="D20" i="4"/>
  <c r="B20" i="4"/>
  <c r="D32" i="4"/>
  <c r="B32" i="4"/>
  <c r="E43" i="4"/>
  <c r="D48" i="4"/>
  <c r="B48" i="4"/>
  <c r="D52" i="4"/>
  <c r="B52" i="4"/>
  <c r="D63" i="4"/>
  <c r="B63" i="4"/>
  <c r="E82" i="4"/>
  <c r="D91" i="4"/>
  <c r="B91" i="4"/>
  <c r="F97" i="4"/>
  <c r="D77" i="4"/>
  <c r="B77" i="4"/>
  <c r="D6" i="4"/>
  <c r="B6" i="4"/>
  <c r="D54" i="4"/>
  <c r="B54" i="4"/>
  <c r="F78" i="4"/>
  <c r="E44" i="4"/>
  <c r="E16" i="4"/>
  <c r="E26" i="4"/>
  <c r="E45" i="4"/>
  <c r="E38" i="4"/>
  <c r="C49" i="4"/>
  <c r="C88" i="4"/>
  <c r="C64" i="4"/>
  <c r="E10" i="4"/>
  <c r="E31" i="4"/>
  <c r="E66" i="4"/>
  <c r="E97" i="4"/>
  <c r="D23" i="4"/>
  <c r="B23" i="4"/>
  <c r="E19" i="4"/>
  <c r="E75" i="4"/>
  <c r="D28" i="4"/>
  <c r="B28" i="4"/>
  <c r="D69" i="4"/>
  <c r="B69" i="4"/>
  <c r="E20" i="4"/>
  <c r="E72" i="4"/>
  <c r="E67" i="4"/>
  <c r="E98" i="4"/>
  <c r="E18" i="4"/>
  <c r="E36" i="4"/>
  <c r="D39" i="4"/>
  <c r="B39" i="4"/>
  <c r="D46" i="4"/>
  <c r="B46" i="4"/>
  <c r="E68" i="4"/>
  <c r="E76" i="4"/>
  <c r="D78" i="4"/>
  <c r="B78" i="4"/>
  <c r="D81" i="4"/>
  <c r="B81" i="4"/>
  <c r="D84" i="4"/>
  <c r="B84" i="4"/>
  <c r="E90" i="4"/>
  <c r="E55" i="4"/>
  <c r="E29" i="4"/>
  <c r="D38" i="4"/>
  <c r="B38" i="4"/>
  <c r="D45" i="4"/>
  <c r="B45" i="4"/>
  <c r="E54" i="4"/>
  <c r="D70" i="4"/>
  <c r="B70" i="4"/>
  <c r="D71" i="4"/>
  <c r="B71" i="4"/>
  <c r="D89" i="4"/>
  <c r="B89" i="4"/>
  <c r="F30" i="4"/>
  <c r="D79" i="4"/>
  <c r="B79" i="4"/>
  <c r="D14" i="4"/>
  <c r="B14" i="4"/>
  <c r="E7" i="4"/>
  <c r="D5" i="4"/>
  <c r="B5" i="4"/>
  <c r="D21" i="4"/>
  <c r="B21" i="4"/>
  <c r="E71" i="4"/>
  <c r="E91" i="4"/>
  <c r="D59" i="4"/>
  <c r="B59" i="4"/>
  <c r="D29" i="4"/>
  <c r="B29" i="4"/>
  <c r="E50" i="4"/>
  <c r="E4" i="4"/>
  <c r="E101" i="4"/>
  <c r="E11" i="4"/>
  <c r="F39" i="4"/>
  <c r="C70" i="4"/>
  <c r="C73" i="4"/>
  <c r="E96" i="4"/>
  <c r="F64" i="4"/>
  <c r="D10" i="4"/>
  <c r="B10" i="4"/>
  <c r="E15" i="4"/>
  <c r="E33" i="4"/>
  <c r="D80" i="4"/>
  <c r="B80" i="4"/>
  <c r="D62" i="4"/>
  <c r="B62" i="4"/>
  <c r="D66" i="4"/>
  <c r="B66" i="4"/>
  <c r="D67" i="4"/>
  <c r="B67" i="4"/>
  <c r="F80" i="4"/>
  <c r="F84" i="4"/>
  <c r="C91" i="4"/>
  <c r="C76" i="4"/>
  <c r="C69" i="4"/>
  <c r="C47" i="4"/>
  <c r="C31" i="4"/>
  <c r="C78" i="4"/>
  <c r="D47" i="4"/>
  <c r="B47" i="4"/>
  <c r="D41" i="4"/>
  <c r="B41" i="4"/>
  <c r="D56" i="4"/>
  <c r="B56" i="4"/>
  <c r="D51" i="4"/>
  <c r="B51" i="4"/>
  <c r="D58" i="4"/>
  <c r="B58" i="4"/>
  <c r="D53" i="4"/>
  <c r="B53" i="4"/>
  <c r="C48" i="4"/>
  <c r="F88" i="4"/>
  <c r="C84" i="4"/>
  <c r="C66" i="4"/>
  <c r="C54" i="4"/>
  <c r="C97" i="4"/>
  <c r="C94" i="4"/>
  <c r="C55" i="4"/>
  <c r="C40" i="4"/>
  <c r="C36" i="4"/>
  <c r="C43" i="4"/>
  <c r="C29" i="4"/>
  <c r="E48" i="4"/>
  <c r="E42" i="4"/>
  <c r="E28" i="4"/>
  <c r="E37" i="4"/>
  <c r="E30" i="4"/>
  <c r="D12" i="4"/>
  <c r="B12" i="4"/>
  <c r="D25" i="4"/>
  <c r="B25" i="4"/>
  <c r="D13" i="4"/>
  <c r="B13" i="4"/>
  <c r="D93" i="4"/>
  <c r="B93" i="4"/>
  <c r="D92" i="4"/>
  <c r="B92" i="4"/>
  <c r="C74" i="4"/>
  <c r="C30" i="4"/>
  <c r="C16" i="4"/>
  <c r="C41" i="4"/>
  <c r="D64" i="4"/>
  <c r="B64" i="4"/>
  <c r="E24" i="4"/>
  <c r="D86" i="4"/>
  <c r="B86" i="4"/>
  <c r="D37" i="4"/>
  <c r="B37" i="4"/>
  <c r="D97" i="4"/>
  <c r="B97" i="4"/>
  <c r="D96" i="4"/>
  <c r="B96" i="4"/>
  <c r="D8" i="4"/>
  <c r="B8" i="4"/>
  <c r="E14" i="4"/>
  <c r="D19" i="4"/>
  <c r="B19" i="4"/>
  <c r="D26" i="4"/>
  <c r="B26" i="4"/>
  <c r="E21" i="4"/>
  <c r="D18" i="4"/>
  <c r="B18" i="4"/>
  <c r="D36" i="4"/>
  <c r="B36" i="4"/>
  <c r="E70" i="4"/>
  <c r="D75" i="4"/>
  <c r="B75" i="4"/>
  <c r="F12" i="4"/>
  <c r="F60" i="4"/>
  <c r="C14" i="4"/>
  <c r="E12" i="4"/>
  <c r="F6" i="4"/>
  <c r="F71" i="4"/>
  <c r="F10" i="4"/>
  <c r="F67" i="4"/>
  <c r="F28" i="4"/>
  <c r="F43" i="4"/>
  <c r="F7" i="4"/>
  <c r="F29" i="4"/>
  <c r="F53" i="4"/>
  <c r="F83" i="4"/>
  <c r="F95" i="4"/>
  <c r="F19" i="4"/>
  <c r="F65" i="4"/>
  <c r="F34" i="4"/>
  <c r="F8" i="4"/>
  <c r="F79" i="4"/>
  <c r="F91" i="4"/>
  <c r="F4" i="4"/>
  <c r="F74" i="4"/>
  <c r="F75" i="4"/>
  <c r="C22" i="4"/>
  <c r="C60" i="4"/>
  <c r="F20" i="4"/>
  <c r="C38" i="4"/>
  <c r="E35" i="4"/>
  <c r="D76" i="4"/>
  <c r="B76" i="4"/>
  <c r="D27" i="4"/>
  <c r="B27" i="4"/>
  <c r="E77" i="4"/>
  <c r="E62" i="4"/>
  <c r="F69" i="4"/>
  <c r="F5" i="4"/>
  <c r="C11" i="4"/>
  <c r="F94" i="4"/>
  <c r="F63" i="4"/>
  <c r="C71" i="4"/>
  <c r="D82" i="4"/>
  <c r="B82" i="4"/>
  <c r="E88" i="4"/>
  <c r="E86" i="4"/>
  <c r="E56" i="4"/>
  <c r="D43" i="4"/>
  <c r="B43" i="4"/>
  <c r="D33" i="4"/>
  <c r="B33" i="4"/>
  <c r="E80" i="4"/>
  <c r="E46" i="4"/>
  <c r="D50" i="4"/>
  <c r="B50" i="4"/>
  <c r="E60" i="4"/>
  <c r="E73" i="4"/>
  <c r="F38" i="4"/>
  <c r="F9" i="4"/>
  <c r="F56" i="4"/>
  <c r="F36" i="4"/>
  <c r="F59" i="4"/>
  <c r="F11" i="4"/>
  <c r="F61" i="4"/>
  <c r="F77" i="4"/>
  <c r="F66" i="4"/>
  <c r="F44" i="4"/>
  <c r="C65" i="4"/>
  <c r="F62" i="4"/>
  <c r="C12" i="4"/>
  <c r="D74" i="4"/>
  <c r="B74" i="4"/>
  <c r="D87" i="4"/>
  <c r="B87" i="4"/>
  <c r="D42" i="4"/>
  <c r="B42" i="4"/>
  <c r="D30" i="4"/>
  <c r="B30" i="4"/>
  <c r="E13" i="4"/>
  <c r="F55" i="4"/>
  <c r="F13" i="4"/>
  <c r="F45" i="4"/>
  <c r="F101" i="4"/>
  <c r="F76" i="4"/>
  <c r="F92" i="4"/>
  <c r="F33" i="4"/>
  <c r="F70" i="4"/>
  <c r="F21" i="4"/>
  <c r="F103" i="4"/>
  <c r="A100" i="42"/>
  <c r="C100" i="42"/>
  <c r="C100" i="4"/>
  <c r="B100" i="42"/>
  <c r="F51" i="4"/>
  <c r="F87" i="4"/>
  <c r="F18" i="4"/>
  <c r="F48" i="4"/>
  <c r="F16" i="4"/>
  <c r="F99" i="4"/>
  <c r="K16" i="4"/>
  <c r="A99" i="42"/>
  <c r="B99" i="42"/>
  <c r="C99" i="42"/>
  <c r="C99" i="4"/>
  <c r="A5" i="42"/>
  <c r="C9" i="4"/>
  <c r="K103" i="4"/>
  <c r="K91" i="4"/>
  <c r="L91" i="4"/>
  <c r="F100" i="4"/>
  <c r="K18" i="4"/>
  <c r="L18" i="4"/>
  <c r="K75" i="4"/>
  <c r="K4" i="4"/>
  <c r="F58" i="4"/>
  <c r="F46" i="4"/>
  <c r="F15" i="4"/>
  <c r="K27" i="4"/>
  <c r="F25" i="4"/>
  <c r="F40" i="4"/>
  <c r="F42" i="4"/>
  <c r="F23" i="4"/>
  <c r="F37" i="4"/>
  <c r="F57" i="4"/>
  <c r="F14" i="4"/>
  <c r="F17" i="4"/>
  <c r="F31" i="4"/>
  <c r="K8" i="4"/>
  <c r="L8" i="4"/>
  <c r="K31" i="4"/>
  <c r="L31" i="4"/>
  <c r="K46" i="4"/>
  <c r="F86" i="4"/>
  <c r="F81" i="4"/>
  <c r="F73" i="4"/>
  <c r="F90" i="4"/>
  <c r="F54" i="4"/>
  <c r="F98" i="4"/>
  <c r="F35" i="4"/>
  <c r="F32" i="4"/>
  <c r="K15" i="4"/>
  <c r="L15" i="4"/>
  <c r="B67" i="42"/>
  <c r="C58" i="42"/>
  <c r="C58" i="4"/>
  <c r="B51" i="42"/>
  <c r="A11" i="42"/>
  <c r="B11" i="42"/>
  <c r="A43" i="42"/>
  <c r="B43" i="42"/>
  <c r="B35" i="42"/>
  <c r="A25" i="42"/>
  <c r="C20" i="42"/>
  <c r="C20" i="4"/>
  <c r="K49" i="4"/>
  <c r="L49" i="4"/>
  <c r="K19" i="4"/>
  <c r="K10" i="4"/>
  <c r="A91" i="4"/>
  <c r="K87" i="4"/>
  <c r="K13" i="4"/>
  <c r="L13" i="4"/>
  <c r="K21" i="4"/>
  <c r="L21" i="4"/>
  <c r="K56" i="4"/>
  <c r="K5" i="4"/>
  <c r="L5" i="4"/>
  <c r="K90" i="4"/>
  <c r="K93" i="4"/>
  <c r="L93" i="4"/>
  <c r="K11" i="4"/>
  <c r="A11" i="4"/>
  <c r="K33" i="4"/>
  <c r="L10" i="4"/>
  <c r="A10" i="4"/>
  <c r="L11" i="4"/>
  <c r="K45" i="4"/>
  <c r="K25" i="4"/>
  <c r="K14" i="4"/>
  <c r="K41" i="4"/>
  <c r="L41" i="4"/>
  <c r="K28" i="4"/>
  <c r="L28" i="4"/>
  <c r="K38" i="4"/>
  <c r="A38" i="4"/>
  <c r="L90" i="4"/>
  <c r="A90" i="4"/>
  <c r="L87" i="4"/>
  <c r="A87" i="4"/>
  <c r="L16" i="4"/>
  <c r="A16" i="4"/>
  <c r="L75" i="4"/>
  <c r="A75" i="4"/>
  <c r="K20" i="4"/>
  <c r="L20" i="4"/>
  <c r="K26" i="4"/>
  <c r="K89" i="4"/>
  <c r="L89" i="4"/>
  <c r="F72" i="4"/>
  <c r="F68" i="4"/>
  <c r="F24" i="4"/>
  <c r="K79" i="4"/>
  <c r="L79" i="4"/>
  <c r="F96" i="4"/>
  <c r="F85" i="4"/>
  <c r="B18" i="42"/>
  <c r="C18" i="42"/>
  <c r="C18" i="4"/>
  <c r="A18" i="42"/>
  <c r="B24" i="42"/>
  <c r="C24" i="42"/>
  <c r="C24" i="4"/>
  <c r="A24" i="42"/>
  <c r="C34" i="42"/>
  <c r="C34" i="4"/>
  <c r="A34" i="42"/>
  <c r="B34" i="42"/>
  <c r="B42" i="42"/>
  <c r="C42" i="42"/>
  <c r="C42" i="4"/>
  <c r="A42" i="42"/>
  <c r="C96" i="42"/>
  <c r="C96" i="4"/>
  <c r="B96" i="42"/>
  <c r="A96" i="42"/>
  <c r="C4" i="4"/>
  <c r="A7" i="42"/>
  <c r="A13" i="42"/>
  <c r="B13" i="42"/>
  <c r="C13" i="42"/>
  <c r="C13" i="4"/>
  <c r="A50" i="42"/>
  <c r="B50" i="42"/>
  <c r="B62" i="42"/>
  <c r="A62" i="42"/>
  <c r="C62" i="42"/>
  <c r="C62" i="4"/>
  <c r="C68" i="42"/>
  <c r="C68" i="4"/>
  <c r="A68" i="42"/>
  <c r="B68" i="42"/>
  <c r="B82" i="42"/>
  <c r="C82" i="42"/>
  <c r="C82" i="4"/>
  <c r="A82" i="42"/>
  <c r="A85" i="42"/>
  <c r="B85" i="42"/>
  <c r="C85" i="42"/>
  <c r="C85" i="4"/>
  <c r="A90" i="42"/>
  <c r="C90" i="42"/>
  <c r="C90" i="4"/>
  <c r="B90" i="42"/>
  <c r="C28" i="42"/>
  <c r="C28" i="4"/>
  <c r="B28" i="42"/>
  <c r="C19" i="42"/>
  <c r="C19" i="4"/>
  <c r="B19" i="42"/>
  <c r="B15" i="42"/>
  <c r="C15" i="42"/>
  <c r="C15" i="4"/>
  <c r="A22" i="42"/>
  <c r="B22" i="42"/>
  <c r="A33" i="42"/>
  <c r="C33" i="42"/>
  <c r="C33" i="4"/>
  <c r="B39" i="42"/>
  <c r="A39" i="42"/>
  <c r="A93" i="42"/>
  <c r="C93" i="42"/>
  <c r="C93" i="4"/>
  <c r="B27" i="42"/>
  <c r="A27" i="42"/>
  <c r="C27" i="42"/>
  <c r="C27" i="4"/>
  <c r="A60" i="42"/>
  <c r="B60" i="42"/>
  <c r="B63" i="42"/>
  <c r="A63" i="42"/>
  <c r="C80" i="42"/>
  <c r="C80" i="4"/>
  <c r="B80" i="42"/>
  <c r="A80" i="42"/>
  <c r="A98" i="42"/>
  <c r="B98" i="42"/>
  <c r="L19" i="4"/>
  <c r="A19" i="4"/>
  <c r="L38" i="4"/>
  <c r="L14" i="4"/>
  <c r="A14" i="4"/>
  <c r="A49" i="4"/>
  <c r="A93" i="4"/>
  <c r="A28" i="4"/>
  <c r="A41" i="4"/>
  <c r="A15" i="4"/>
  <c r="A89" i="4"/>
  <c r="A31" i="4"/>
  <c r="A13" i="4"/>
  <c r="L4" i="4"/>
  <c r="K6" i="4"/>
  <c r="K9" i="4"/>
  <c r="K7" i="4"/>
  <c r="K12" i="4"/>
  <c r="K17" i="4"/>
  <c r="K22" i="4"/>
  <c r="K23" i="4"/>
  <c r="K24" i="4"/>
  <c r="K29" i="4"/>
  <c r="K30" i="4"/>
  <c r="K32" i="4"/>
  <c r="K34" i="4"/>
  <c r="K35" i="4"/>
  <c r="K36" i="4"/>
  <c r="K37" i="4"/>
  <c r="K39" i="4"/>
  <c r="K40" i="4"/>
  <c r="K42" i="4"/>
  <c r="K43" i="4"/>
  <c r="K44" i="4"/>
  <c r="K47" i="4"/>
  <c r="K48" i="4"/>
  <c r="K50" i="4"/>
  <c r="K51" i="4"/>
  <c r="K52" i="4"/>
  <c r="K53" i="4"/>
  <c r="K54" i="4"/>
  <c r="K55" i="4"/>
  <c r="K57" i="4"/>
  <c r="K58" i="4"/>
  <c r="K59" i="4"/>
  <c r="K60" i="4"/>
  <c r="K61" i="4"/>
  <c r="K62" i="4"/>
  <c r="K63" i="4"/>
  <c r="K64" i="4"/>
  <c r="K65" i="4"/>
  <c r="K66" i="4"/>
  <c r="K67" i="4"/>
  <c r="K68" i="4"/>
  <c r="K69" i="4"/>
  <c r="K70" i="4"/>
  <c r="K71" i="4"/>
  <c r="K72" i="4"/>
  <c r="K73" i="4"/>
  <c r="K74" i="4"/>
  <c r="K76" i="4"/>
  <c r="K77" i="4"/>
  <c r="K78" i="4"/>
  <c r="K80" i="4"/>
  <c r="K81" i="4"/>
  <c r="K82" i="4"/>
  <c r="K83" i="4"/>
  <c r="K84" i="4"/>
  <c r="K85" i="4"/>
  <c r="K86" i="4"/>
  <c r="K88" i="4"/>
  <c r="K92" i="4"/>
  <c r="K94" i="4"/>
  <c r="K95" i="4"/>
  <c r="K96" i="4"/>
  <c r="K97" i="4"/>
  <c r="K98" i="4"/>
  <c r="K99" i="4"/>
  <c r="K100" i="4"/>
  <c r="K101" i="4"/>
  <c r="K102" i="4"/>
  <c r="A7" i="4"/>
  <c r="A22" i="4"/>
  <c r="L39" i="4"/>
  <c r="A21" i="4"/>
  <c r="A55" i="4"/>
  <c r="L26" i="4"/>
  <c r="A26" i="4"/>
  <c r="A82" i="4"/>
  <c r="L27" i="4"/>
  <c r="A27" i="4"/>
  <c r="L62" i="4"/>
  <c r="A4" i="4"/>
  <c r="A20" i="4"/>
  <c r="L33" i="4"/>
  <c r="A33" i="4"/>
  <c r="L25" i="4"/>
  <c r="A25" i="4"/>
  <c r="L45" i="4"/>
  <c r="A45" i="4"/>
  <c r="A18" i="4"/>
  <c r="A9" i="4"/>
  <c r="L46" i="4"/>
  <c r="A46" i="4"/>
  <c r="A8" i="4"/>
  <c r="A103" i="4"/>
  <c r="L103" i="4"/>
  <c r="A102" i="4"/>
  <c r="L102" i="4"/>
  <c r="L22" i="4"/>
  <c r="A39" i="4"/>
  <c r="L56" i="4"/>
  <c r="A56" i="4"/>
  <c r="L55" i="4"/>
  <c r="A79" i="4"/>
  <c r="A72" i="4"/>
  <c r="A43" i="4"/>
  <c r="L32" i="4"/>
  <c r="A32" i="4"/>
  <c r="L82" i="4"/>
  <c r="L30" i="4"/>
  <c r="A30" i="4"/>
  <c r="L7" i="4"/>
  <c r="A6" i="4"/>
  <c r="L54" i="4"/>
  <c r="A54" i="4"/>
  <c r="L65" i="4"/>
  <c r="A65" i="4"/>
  <c r="L97" i="4"/>
  <c r="A97" i="4"/>
  <c r="L51" i="4"/>
  <c r="A51" i="4"/>
  <c r="A60" i="4"/>
  <c r="A62" i="4"/>
  <c r="L76" i="4"/>
  <c r="L52" i="4"/>
  <c r="L77" i="4"/>
  <c r="A77" i="4"/>
  <c r="L50" i="4"/>
  <c r="A50" i="4"/>
  <c r="L70" i="4"/>
  <c r="A70" i="4"/>
  <c r="L47" i="4"/>
  <c r="A47" i="4"/>
  <c r="L67" i="4"/>
  <c r="A67" i="4"/>
  <c r="L63" i="4"/>
  <c r="A63" i="4"/>
  <c r="L36" i="4"/>
  <c r="A36" i="4"/>
  <c r="L94" i="4"/>
  <c r="A94" i="4"/>
  <c r="L43" i="4"/>
  <c r="L74" i="4"/>
  <c r="A74" i="4"/>
  <c r="L61" i="4"/>
  <c r="A61" i="4"/>
  <c r="L85" i="4"/>
  <c r="A85" i="4"/>
  <c r="L29" i="4"/>
  <c r="A29" i="4"/>
  <c r="L78" i="4"/>
  <c r="A78" i="4"/>
  <c r="L53" i="4"/>
  <c r="A53" i="4"/>
  <c r="L84" i="4"/>
  <c r="A84" i="4"/>
  <c r="L96" i="4"/>
  <c r="A96" i="4"/>
  <c r="A80" i="4"/>
  <c r="L80" i="4"/>
  <c r="L48" i="4"/>
  <c r="A48" i="4"/>
  <c r="A40" i="4"/>
  <c r="L40" i="4"/>
  <c r="L64" i="4"/>
  <c r="A64" i="4"/>
  <c r="L68" i="4"/>
  <c r="A68" i="4"/>
  <c r="L44" i="4"/>
  <c r="A44" i="4"/>
  <c r="L92" i="4"/>
  <c r="A92" i="4"/>
  <c r="A99" i="4"/>
  <c r="L99" i="4"/>
  <c r="L72" i="4"/>
  <c r="L88" i="4"/>
  <c r="A88" i="4"/>
  <c r="L95" i="4"/>
  <c r="A95" i="4"/>
  <c r="L6" i="4"/>
  <c r="L12" i="4"/>
  <c r="A12" i="4"/>
  <c r="L34" i="4"/>
  <c r="A34" i="4"/>
  <c r="L100" i="4"/>
  <c r="A100" i="4"/>
  <c r="L86" i="4"/>
  <c r="A86" i="4"/>
  <c r="L42" i="4"/>
  <c r="A42" i="4"/>
  <c r="L81" i="4"/>
  <c r="A81" i="4"/>
  <c r="L69" i="4"/>
  <c r="A69" i="4"/>
  <c r="L37" i="4"/>
  <c r="A37" i="4"/>
  <c r="L98" i="4"/>
  <c r="A98" i="4"/>
  <c r="L57" i="4"/>
  <c r="A57" i="4"/>
  <c r="A101" i="4"/>
  <c r="L101" i="4"/>
  <c r="L23" i="4"/>
  <c r="A23" i="4"/>
  <c r="L17" i="4"/>
  <c r="A17" i="4"/>
  <c r="A73" i="4"/>
  <c r="L73" i="4"/>
  <c r="A76" i="4"/>
  <c r="L60" i="4"/>
  <c r="A52" i="4"/>
  <c r="L24" i="4"/>
  <c r="A24" i="4"/>
  <c r="L83" i="4"/>
  <c r="A83" i="4"/>
  <c r="L58" i="4"/>
  <c r="A58" i="4"/>
  <c r="L66" i="4"/>
  <c r="A66" i="4"/>
  <c r="L71" i="4"/>
  <c r="A71" i="4"/>
  <c r="A35" i="4"/>
  <c r="L35" i="4"/>
  <c r="L9" i="4"/>
  <c r="A5" i="4"/>
  <c r="A59" i="4"/>
  <c r="L5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HP registered user</author>
  </authors>
  <commentList>
    <comment ref="G2" authorId="0" shapeId="0" xr:uid="{B8D55244-64FF-4A3D-A006-BD7696636F24}">
      <text>
        <r>
          <rPr>
            <sz val="8"/>
            <color indexed="81"/>
            <rFont val="Tahoma"/>
            <family val="2"/>
          </rPr>
          <t>Vous pouvez saisir le N° de licence entier (xxxxx.xxx.xxxxx)</t>
        </r>
      </text>
    </comment>
    <comment ref="H3" authorId="0" shapeId="0" xr:uid="{630CEAF8-02E3-459A-82AE-2FD9EAD67CA1}">
      <text>
        <r>
          <rPr>
            <sz val="8"/>
            <color indexed="81"/>
            <rFont val="Tahoma"/>
            <family val="2"/>
          </rPr>
          <t>En centimètres</t>
        </r>
      </text>
    </comment>
    <comment ref="J3" authorId="0" shapeId="0" xr:uid="{26D4AB0B-8071-4CB1-907F-9316A8D86123}">
      <text>
        <r>
          <rPr>
            <sz val="8"/>
            <color indexed="81"/>
            <rFont val="Tahoma"/>
            <family val="2"/>
          </rPr>
          <t>Nombre entier</t>
        </r>
      </text>
    </comment>
    <comment ref="L3" authorId="0" shapeId="0" xr:uid="{58D654E0-B132-454C-87C5-875BDC4490F4}">
      <text>
        <r>
          <rPr>
            <sz val="8"/>
            <color indexed="81"/>
            <rFont val="Tahoma"/>
            <family val="2"/>
          </rPr>
          <t>En centièmes de seconde.
3'60"=360</t>
        </r>
      </text>
    </comment>
    <comment ref="N3" authorId="0" shapeId="0" xr:uid="{12F921B7-FBB2-451A-B882-CFD920A86984}">
      <text>
        <r>
          <rPr>
            <sz val="8"/>
            <color indexed="81"/>
            <rFont val="Tahoma"/>
            <family val="2"/>
          </rPr>
          <t>En centimètres</t>
        </r>
        <r>
          <rPr>
            <sz val="8"/>
            <color indexed="81"/>
            <rFont val="Tahoma"/>
            <family val="2"/>
          </rPr>
          <t xml:space="preserve">
+ ou - avec 1 décimal
</t>
        </r>
      </text>
    </comment>
    <comment ref="P3" authorId="0" shapeId="0" xr:uid="{D10710A5-80AF-4F23-832E-C076CFEC84AF}">
      <text>
        <r>
          <rPr>
            <sz val="8"/>
            <color indexed="81"/>
            <rFont val="Tahoma"/>
            <family val="2"/>
          </rPr>
          <t>En centimètres</t>
        </r>
        <r>
          <rPr>
            <sz val="8"/>
            <color indexed="81"/>
            <rFont val="Tahoma"/>
            <family val="2"/>
          </rPr>
          <t xml:space="preserve">
+ ou - avec 1 décimal
</t>
        </r>
      </text>
    </comment>
    <comment ref="R3" authorId="0" shapeId="0" xr:uid="{291A2F9B-EDBD-4A87-9F85-68B7EE1E5BA9}">
      <text>
        <r>
          <rPr>
            <sz val="8"/>
            <color indexed="81"/>
            <rFont val="Tahoma"/>
            <family val="2"/>
          </rPr>
          <t>En centimètres</t>
        </r>
        <r>
          <rPr>
            <sz val="8"/>
            <color indexed="81"/>
            <rFont val="Tahoma"/>
            <family val="2"/>
          </rPr>
          <t xml:space="preserve">
+ ou - avec 1 décimal
</t>
        </r>
      </text>
    </comment>
    <comment ref="T3" authorId="0" shapeId="0" xr:uid="{3F50C016-989E-460E-8B18-9D0C44C7CA64}">
      <text>
        <r>
          <rPr>
            <sz val="8"/>
            <color indexed="81"/>
            <rFont val="Tahoma"/>
            <family val="2"/>
          </rPr>
          <t>En centimètres</t>
        </r>
        <r>
          <rPr>
            <sz val="8"/>
            <color indexed="81"/>
            <rFont val="Tahoma"/>
            <family val="2"/>
          </rPr>
          <t xml:space="preserve">
+ ou - avec 1 décimal
</t>
        </r>
      </text>
    </comment>
    <comment ref="V3" authorId="0" shapeId="0" xr:uid="{9EBEE935-415B-4CCB-8FA7-42BD620C6926}">
      <text>
        <r>
          <rPr>
            <sz val="8"/>
            <color indexed="81"/>
            <rFont val="Tahoma"/>
            <family val="2"/>
          </rPr>
          <t>En centimètres</t>
        </r>
        <r>
          <rPr>
            <sz val="8"/>
            <color indexed="81"/>
            <rFont val="Tahoma"/>
            <family val="2"/>
          </rPr>
          <t xml:space="preserve">
 avec 1 décimal
</t>
        </r>
      </text>
    </comment>
    <comment ref="X3" authorId="0" shapeId="0" xr:uid="{7A94B87E-00FE-4A10-87A5-83224F9BB1B1}">
      <text>
        <r>
          <rPr>
            <sz val="8"/>
            <color indexed="81"/>
            <rFont val="Tahoma"/>
            <family val="2"/>
          </rPr>
          <t>En centimètres</t>
        </r>
        <r>
          <rPr>
            <sz val="8"/>
            <color indexed="81"/>
            <rFont val="Tahoma"/>
            <family val="2"/>
          </rPr>
          <t xml:space="preserve">
 avec 1 décimal
</t>
        </r>
      </text>
    </comment>
    <comment ref="Z3" authorId="0" shapeId="0" xr:uid="{733506F7-2504-4B27-9A71-86FB42C6ECAF}">
      <text>
        <r>
          <rPr>
            <sz val="8"/>
            <color indexed="81"/>
            <rFont val="Tahoma"/>
            <family val="2"/>
          </rPr>
          <t>En centimètres</t>
        </r>
        <r>
          <rPr>
            <sz val="8"/>
            <color indexed="81"/>
            <rFont val="Tahoma"/>
            <family val="2"/>
          </rPr>
          <t xml:space="preserve">
 avec 1 décimal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HP registered user</author>
  </authors>
  <commentList>
    <comment ref="H3" authorId="0" shapeId="0" xr:uid="{248717BA-6366-4BA2-B2AD-6D0FE5658446}">
      <text>
        <r>
          <rPr>
            <sz val="8"/>
            <color indexed="81"/>
            <rFont val="Tahoma"/>
            <family val="2"/>
          </rPr>
          <t>En centimètres</t>
        </r>
      </text>
    </comment>
    <comment ref="J3" authorId="0" shapeId="0" xr:uid="{C74D7573-2A3E-4C48-8B1B-67E917B181A0}">
      <text>
        <r>
          <rPr>
            <sz val="8"/>
            <color indexed="81"/>
            <rFont val="Tahoma"/>
            <family val="2"/>
          </rPr>
          <t>Nombre entier</t>
        </r>
      </text>
    </comment>
    <comment ref="L3" authorId="0" shapeId="0" xr:uid="{CC5015B0-09CD-4892-9ADF-9408E9BABF2A}">
      <text>
        <r>
          <rPr>
            <sz val="8"/>
            <color indexed="81"/>
            <rFont val="Tahoma"/>
            <family val="2"/>
          </rPr>
          <t>En centièmes de seconde.
3'60"=360</t>
        </r>
      </text>
    </comment>
    <comment ref="N3" authorId="0" shapeId="0" xr:uid="{C9A13B70-4953-4420-9845-635456134556}">
      <text>
        <r>
          <rPr>
            <sz val="8"/>
            <color indexed="81"/>
            <rFont val="Tahoma"/>
            <family val="2"/>
          </rPr>
          <t>En centimètres</t>
        </r>
        <r>
          <rPr>
            <sz val="8"/>
            <color indexed="81"/>
            <rFont val="Tahoma"/>
            <family val="2"/>
          </rPr>
          <t xml:space="preserve">
+ ou - avec 1 décimal
</t>
        </r>
      </text>
    </comment>
    <comment ref="P3" authorId="0" shapeId="0" xr:uid="{928FB36A-A810-422A-841E-85E4F4F5FEBD}">
      <text>
        <r>
          <rPr>
            <sz val="8"/>
            <color indexed="81"/>
            <rFont val="Tahoma"/>
            <family val="2"/>
          </rPr>
          <t>En centimètres</t>
        </r>
        <r>
          <rPr>
            <sz val="8"/>
            <color indexed="81"/>
            <rFont val="Tahoma"/>
            <family val="2"/>
          </rPr>
          <t xml:space="preserve">
+ ou - avec 1 décimal
</t>
        </r>
      </text>
    </comment>
    <comment ref="R3" authorId="0" shapeId="0" xr:uid="{5A1DC12E-58DF-4E12-B3E0-0C0FBA8128A9}">
      <text>
        <r>
          <rPr>
            <sz val="8"/>
            <color indexed="81"/>
            <rFont val="Tahoma"/>
            <family val="2"/>
          </rPr>
          <t>En centimètres</t>
        </r>
        <r>
          <rPr>
            <sz val="8"/>
            <color indexed="81"/>
            <rFont val="Tahoma"/>
            <family val="2"/>
          </rPr>
          <t xml:space="preserve">
+ ou - avec 1 décimal
</t>
        </r>
      </text>
    </comment>
    <comment ref="T3" authorId="0" shapeId="0" xr:uid="{F8B89719-37A4-4731-B68A-A025D63B8DE5}">
      <text>
        <r>
          <rPr>
            <sz val="8"/>
            <color indexed="81"/>
            <rFont val="Tahoma"/>
            <family val="2"/>
          </rPr>
          <t>En centimètres</t>
        </r>
        <r>
          <rPr>
            <sz val="8"/>
            <color indexed="81"/>
            <rFont val="Tahoma"/>
            <family val="2"/>
          </rPr>
          <t xml:space="preserve">
+ ou - avec 1 décimal
</t>
        </r>
      </text>
    </comment>
    <comment ref="V3" authorId="0" shapeId="0" xr:uid="{D6336702-A2F9-4E33-9352-B66AAB51BB88}">
      <text>
        <r>
          <rPr>
            <sz val="8"/>
            <color indexed="81"/>
            <rFont val="Tahoma"/>
            <family val="2"/>
          </rPr>
          <t>En centimètres</t>
        </r>
        <r>
          <rPr>
            <sz val="8"/>
            <color indexed="81"/>
            <rFont val="Tahoma"/>
            <family val="2"/>
          </rPr>
          <t xml:space="preserve">
 avec 1 décimal
</t>
        </r>
      </text>
    </comment>
    <comment ref="X3" authorId="0" shapeId="0" xr:uid="{858DC452-AB8A-41F6-BEBC-059EF50908BC}">
      <text>
        <r>
          <rPr>
            <sz val="8"/>
            <color indexed="81"/>
            <rFont val="Tahoma"/>
            <family val="2"/>
          </rPr>
          <t>En centimètres</t>
        </r>
        <r>
          <rPr>
            <sz val="8"/>
            <color indexed="81"/>
            <rFont val="Tahoma"/>
            <family val="2"/>
          </rPr>
          <t xml:space="preserve">
 avec 1 décimal
</t>
        </r>
      </text>
    </comment>
    <comment ref="Z3" authorId="0" shapeId="0" xr:uid="{D2EDEE74-6573-489A-93FD-09BD3096FA79}">
      <text>
        <r>
          <rPr>
            <sz val="8"/>
            <color indexed="81"/>
            <rFont val="Tahoma"/>
            <family val="2"/>
          </rPr>
          <t>En centimètres</t>
        </r>
        <r>
          <rPr>
            <sz val="8"/>
            <color indexed="81"/>
            <rFont val="Tahoma"/>
            <family val="2"/>
          </rPr>
          <t xml:space="preserve">
 avec 1 décimal
</t>
        </r>
      </text>
    </comment>
  </commentList>
</comments>
</file>

<file path=xl/sharedStrings.xml><?xml version="1.0" encoding="utf-8"?>
<sst xmlns="http://schemas.openxmlformats.org/spreadsheetml/2006/main" count="189" uniqueCount="87">
  <si>
    <t>Nom Prénom</t>
  </si>
  <si>
    <t>Date de Naissance</t>
  </si>
  <si>
    <t>Nom du club</t>
  </si>
  <si>
    <t>N° de licence</t>
  </si>
  <si>
    <t>Sautillés</t>
  </si>
  <si>
    <t>Ecart facial</t>
  </si>
  <si>
    <t>Fermeture</t>
  </si>
  <si>
    <t>Identifiants</t>
  </si>
  <si>
    <t>Perf.</t>
  </si>
  <si>
    <t>Ecart droit</t>
  </si>
  <si>
    <t>Ecart gauche</t>
  </si>
  <si>
    <t>Pont</t>
  </si>
  <si>
    <t>Course 20m</t>
  </si>
  <si>
    <t>Détente horiz</t>
  </si>
  <si>
    <t>Perf</t>
  </si>
  <si>
    <t>Nb de mois</t>
  </si>
  <si>
    <t>N° Id</t>
  </si>
  <si>
    <t>Saison sportive</t>
  </si>
  <si>
    <t>N° Club</t>
  </si>
  <si>
    <t xml:space="preserve"> </t>
  </si>
  <si>
    <t>Nom complet du club</t>
  </si>
  <si>
    <t>Note
/20</t>
  </si>
  <si>
    <t>Total Phys.
/20</t>
  </si>
  <si>
    <t xml:space="preserve">Nom du département : </t>
  </si>
  <si>
    <t>Secteur</t>
  </si>
  <si>
    <t>Nom de la région</t>
  </si>
  <si>
    <t>Code</t>
  </si>
  <si>
    <t>Code région</t>
  </si>
  <si>
    <t>GUADELOUPE</t>
  </si>
  <si>
    <t>MARTINIQUE</t>
  </si>
  <si>
    <t>GUYANE</t>
  </si>
  <si>
    <t>LA REUNION</t>
  </si>
  <si>
    <t>ILE DE FRANCE</t>
  </si>
  <si>
    <t>CENTRE VAL DE LOIRE</t>
  </si>
  <si>
    <t>BOURGOGNE - FRANCHE COMTE</t>
  </si>
  <si>
    <t>NORMANDIE</t>
  </si>
  <si>
    <t>HAUTS DE FRANCE</t>
  </si>
  <si>
    <t>GRAND EST</t>
  </si>
  <si>
    <t>PAYS DE LA LOIRE</t>
  </si>
  <si>
    <t>BRETAGNE</t>
  </si>
  <si>
    <t>NOUVELLE AQUITAINE</t>
  </si>
  <si>
    <t>OCCITANIE</t>
  </si>
  <si>
    <t>AUVERGNE - RHONE-ALPES</t>
  </si>
  <si>
    <t>PROVENCE ALPES COTE D'AZUR</t>
  </si>
  <si>
    <t>CORSE</t>
  </si>
  <si>
    <t>NOUVELLE CALEDONIE</t>
  </si>
  <si>
    <t>Région</t>
  </si>
  <si>
    <t>TESTS TECHNIQUES ENGINS</t>
  </si>
  <si>
    <t>Total Physique
/20</t>
  </si>
  <si>
    <t xml:space="preserve">
N° Id</t>
  </si>
  <si>
    <t xml:space="preserve">
Date de Naissance</t>
  </si>
  <si>
    <t>CLUBS engagés, Départements, DATE</t>
  </si>
  <si>
    <t>Date
Tests Physiques</t>
  </si>
  <si>
    <t>Lieu</t>
  </si>
  <si>
    <t>COULEUR
RUBAN</t>
  </si>
  <si>
    <t>Corde</t>
  </si>
  <si>
    <t>Cerceau</t>
  </si>
  <si>
    <t>Ballon</t>
  </si>
  <si>
    <t>Massues</t>
  </si>
  <si>
    <t>Ruban</t>
  </si>
  <si>
    <t>CF4</t>
  </si>
  <si>
    <t>Total général
CF4</t>
  </si>
  <si>
    <t>TOTAL
CF4</t>
  </si>
  <si>
    <t>Vous êtes une région ou un regroupement :</t>
  </si>
  <si>
    <t>Epaules</t>
  </si>
  <si>
    <t>Pointes de pieds</t>
  </si>
  <si>
    <t>Total
Phys.
/200</t>
  </si>
  <si>
    <t>TESTS TECHNIQUES CORPORELS</t>
  </si>
  <si>
    <t>Equilibre</t>
  </si>
  <si>
    <t>Rotation</t>
  </si>
  <si>
    <t>Saut</t>
  </si>
  <si>
    <r>
      <rPr>
        <i/>
        <sz val="9"/>
        <color indexed="30"/>
        <rFont val="Wingdings"/>
        <charset val="2"/>
      </rPr>
      <t xml:space="preserve">$ </t>
    </r>
    <r>
      <rPr>
        <i/>
        <sz val="8"/>
        <color indexed="30"/>
        <rFont val="Arial"/>
        <family val="2"/>
      </rPr>
      <t>Les feuilles "Eval" &amp; "Résultats" permettent plusieurs tris et de rétablir l'ordre initial à l'aide de l'identifiant (Tri Id).
          La feuille "Résultats CF4" est un tableau simplifié. Vous ne pouvez y faire que des tris et obtenir le palmarès et la couleur du ruban.
          La feuille "CR CF4" (onglet rouge selon version excel) peut éventuellement servir à recopier les résultats des tests physiques (copier-collage spécial valeurs).</t>
    </r>
  </si>
  <si>
    <t>2025-2026</t>
  </si>
  <si>
    <r>
      <rPr>
        <b/>
        <i/>
        <sz val="10"/>
        <rFont val="Arial"/>
        <family val="2"/>
      </rPr>
      <t>1</t>
    </r>
    <r>
      <rPr>
        <i/>
        <sz val="10"/>
        <rFont val="Arial"/>
        <family val="2"/>
      </rPr>
      <t xml:space="preserve"> - Vérifier la saison sportive ci-dessous et renseigner les cellules jaunes : </t>
    </r>
    <r>
      <rPr>
        <b/>
        <i/>
        <sz val="10"/>
        <rFont val="Arial"/>
        <family val="2"/>
      </rPr>
      <t>code région</t>
    </r>
    <r>
      <rPr>
        <i/>
        <sz val="10"/>
        <rFont val="Arial"/>
        <family val="2"/>
      </rPr>
      <t xml:space="preserve">, </t>
    </r>
    <r>
      <rPr>
        <b/>
        <i/>
        <sz val="10"/>
        <rFont val="Arial"/>
        <family val="2"/>
      </rPr>
      <t>nom complet des clubs</t>
    </r>
    <r>
      <rPr>
        <i/>
        <sz val="10"/>
        <rFont val="Arial"/>
        <family val="2"/>
      </rPr>
      <t xml:space="preserve"> engagés, </t>
    </r>
    <r>
      <rPr>
        <b/>
        <i/>
        <sz val="10"/>
        <rFont val="Arial"/>
        <family val="2"/>
      </rPr>
      <t>dates des tests physiques.</t>
    </r>
    <r>
      <rPr>
        <i/>
        <sz val="8"/>
        <rFont val="Arial"/>
        <family val="2"/>
      </rPr>
      <t xml:space="preserve"> Un N° pour chaque club est alors attribué.</t>
    </r>
    <r>
      <rPr>
        <i/>
        <sz val="10"/>
        <rFont val="Arial"/>
        <family val="2"/>
      </rPr>
      <t xml:space="preserve">
</t>
    </r>
    <r>
      <rPr>
        <b/>
        <i/>
        <sz val="10"/>
        <rFont val="Arial"/>
        <family val="2"/>
      </rPr>
      <t>2</t>
    </r>
    <r>
      <rPr>
        <i/>
        <sz val="10"/>
        <rFont val="Arial"/>
        <family val="2"/>
      </rPr>
      <t xml:space="preserve"> - Cliquer sur l'onglet des </t>
    </r>
    <r>
      <rPr>
        <b/>
        <i/>
        <sz val="10"/>
        <rFont val="Arial"/>
        <family val="2"/>
      </rPr>
      <t>Tests Physiques</t>
    </r>
    <r>
      <rPr>
        <i/>
        <sz val="10"/>
        <rFont val="Arial"/>
        <family val="2"/>
      </rPr>
      <t xml:space="preserve"> et indiquer pour chaque gymnaste le </t>
    </r>
    <r>
      <rPr>
        <b/>
        <i/>
        <sz val="10"/>
        <rFont val="Arial"/>
        <family val="2"/>
      </rPr>
      <t>N° du club</t>
    </r>
    <r>
      <rPr>
        <i/>
        <sz val="8"/>
        <rFont val="Arial"/>
        <family val="2"/>
      </rPr>
      <t xml:space="preserve"> (attribué sur "Accueil")</t>
    </r>
    <r>
      <rPr>
        <i/>
        <sz val="10"/>
        <rFont val="Arial"/>
        <family val="2"/>
      </rPr>
      <t xml:space="preserve">, son </t>
    </r>
    <r>
      <rPr>
        <b/>
        <i/>
        <sz val="10"/>
        <rFont val="Arial"/>
        <family val="2"/>
      </rPr>
      <t>nom</t>
    </r>
    <r>
      <rPr>
        <i/>
        <sz val="8"/>
        <rFont val="Arial"/>
        <family val="2"/>
      </rPr>
      <t xml:space="preserve"> (majuscule) </t>
    </r>
    <r>
      <rPr>
        <i/>
        <sz val="10"/>
        <rFont val="Arial"/>
        <family val="2"/>
      </rPr>
      <t xml:space="preserve">et </t>
    </r>
    <r>
      <rPr>
        <b/>
        <i/>
        <sz val="10"/>
        <rFont val="Arial"/>
        <family val="2"/>
      </rPr>
      <t>prénom</t>
    </r>
    <r>
      <rPr>
        <i/>
        <sz val="8"/>
        <rFont val="Arial"/>
        <family val="2"/>
      </rPr>
      <t xml:space="preserve"> (minuscule) </t>
    </r>
    <r>
      <rPr>
        <i/>
        <sz val="10"/>
        <rFont val="Arial"/>
        <family val="2"/>
      </rPr>
      <t xml:space="preserve">ainsi que sa </t>
    </r>
    <r>
      <rPr>
        <b/>
        <i/>
        <sz val="10"/>
        <rFont val="Arial"/>
        <family val="2"/>
      </rPr>
      <t>date de naissance</t>
    </r>
    <r>
      <rPr>
        <i/>
        <sz val="10"/>
        <rFont val="Arial"/>
        <family val="2"/>
      </rPr>
      <t xml:space="preserve"> et son </t>
    </r>
    <r>
      <rPr>
        <b/>
        <i/>
        <sz val="10"/>
        <rFont val="Arial"/>
        <family val="2"/>
      </rPr>
      <t>N° de licence</t>
    </r>
    <r>
      <rPr>
        <i/>
        <sz val="10"/>
        <rFont val="Arial"/>
        <family val="2"/>
      </rPr>
      <t xml:space="preserve">.
</t>
    </r>
    <r>
      <rPr>
        <b/>
        <i/>
        <sz val="10"/>
        <rFont val="Arial"/>
        <family val="2"/>
      </rPr>
      <t>3</t>
    </r>
    <r>
      <rPr>
        <i/>
        <sz val="10"/>
        <rFont val="Arial"/>
        <family val="2"/>
      </rPr>
      <t xml:space="preserve"> - Saisir les performances en respectant l'unité de mesure</t>
    </r>
    <r>
      <rPr>
        <i/>
        <sz val="8"/>
        <rFont val="Arial"/>
        <family val="2"/>
      </rPr>
      <t xml:space="preserve"> (vous pouvez vous déplacer en utilisant la touche tabulation)</t>
    </r>
    <r>
      <rPr>
        <i/>
        <sz val="10"/>
        <rFont val="Arial"/>
        <family val="2"/>
      </rPr>
      <t xml:space="preserve">.
</t>
    </r>
    <r>
      <rPr>
        <b/>
        <i/>
        <sz val="10"/>
        <rFont val="Arial"/>
        <family val="2"/>
      </rPr>
      <t xml:space="preserve">4 </t>
    </r>
    <r>
      <rPr>
        <i/>
        <sz val="10"/>
        <rFont val="Arial"/>
        <family val="2"/>
      </rPr>
      <t xml:space="preserve">- Pour l'évaluation des modules enchaînement et tests techniques engins &amp; corporels, saisir dans l'onglet </t>
    </r>
    <r>
      <rPr>
        <b/>
        <i/>
        <sz val="10"/>
        <rFont val="Arial"/>
        <family val="2"/>
      </rPr>
      <t>Eval</t>
    </r>
    <r>
      <rPr>
        <i/>
        <sz val="10"/>
        <rFont val="Arial"/>
        <family val="2"/>
      </rPr>
      <t xml:space="preserve">
</t>
    </r>
    <r>
      <rPr>
        <b/>
        <i/>
        <sz val="10"/>
        <rFont val="Arial"/>
        <family val="2"/>
      </rPr>
      <t>5</t>
    </r>
    <r>
      <rPr>
        <i/>
        <sz val="10"/>
        <rFont val="Arial"/>
        <family val="2"/>
      </rPr>
      <t xml:space="preserve"> - </t>
    </r>
    <r>
      <rPr>
        <i/>
        <sz val="10"/>
        <color indexed="10"/>
        <rFont val="Arial"/>
        <family val="2"/>
      </rPr>
      <t>Transférer les résultats au responsable régional PAS pour qu'il centralise les résultats de la région avec copie au coordonnateur technique régional.</t>
    </r>
  </si>
  <si>
    <t>MODULE TESTS PHYSIQUES</t>
  </si>
  <si>
    <t>MODULE ENCHAÎNEMENT</t>
  </si>
  <si>
    <t>NAT INDIV</t>
  </si>
  <si>
    <t>Total ML</t>
  </si>
  <si>
    <t>Total Engin</t>
  </si>
  <si>
    <r>
      <t>Total Enchainem</t>
    </r>
    <r>
      <rPr>
        <b/>
        <i/>
        <vertAlign val="superscript"/>
        <sz val="9"/>
        <rFont val="Arial"/>
        <family val="2"/>
      </rPr>
      <t>t</t>
    </r>
  </si>
  <si>
    <t>MODULE TESTS TECHNIQUES ENGINS</t>
  </si>
  <si>
    <t>TOTAL
TTE</t>
  </si>
  <si>
    <t>MODULE TESTS TECHNIQUES CORPORELS</t>
  </si>
  <si>
    <t>Total TTC</t>
  </si>
  <si>
    <r>
      <t>Total Enchain</t>
    </r>
    <r>
      <rPr>
        <b/>
        <vertAlign val="superscript"/>
        <sz val="10"/>
        <rFont val="Arial"/>
        <family val="2"/>
      </rPr>
      <t>mt</t>
    </r>
  </si>
  <si>
    <t>Total TT Engins</t>
  </si>
  <si>
    <t>Total TT Corporels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</si>
</sst>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0.0"/>
    <numFmt numFmtId="173" formatCode="00000&quot; &quot;000&quot; &quot;00000"/>
  </numFmts>
  <fonts count="51" x14ac:knownFonts="1">
    <font>
      <sz val="10"/>
      <name val="Arial"/>
    </font>
    <font>
      <b/>
      <sz val="10"/>
      <name val="Arial"/>
      <family val="2"/>
    </font>
    <font>
      <b/>
      <sz val="14"/>
      <name val="Arial"/>
      <family val="2"/>
    </font>
    <font>
      <b/>
      <sz val="12"/>
      <name val="Arial"/>
      <family val="2"/>
    </font>
    <font>
      <i/>
      <sz val="10"/>
      <name val="Arial"/>
      <family val="2"/>
    </font>
    <font>
      <b/>
      <i/>
      <sz val="12"/>
      <name val="Arial"/>
      <family val="2"/>
    </font>
    <font>
      <b/>
      <i/>
      <sz val="14"/>
      <name val="Arial"/>
      <family val="2"/>
    </font>
    <font>
      <sz val="10"/>
      <name val="Arial"/>
      <family val="2"/>
    </font>
    <font>
      <i/>
      <sz val="8"/>
      <color indexed="10"/>
      <name val="Arial"/>
      <family val="2"/>
    </font>
    <font>
      <sz val="10"/>
      <name val="Arial"/>
      <family val="2"/>
    </font>
    <font>
      <sz val="8"/>
      <color indexed="81"/>
      <name val="Tahoma"/>
      <family val="2"/>
    </font>
    <font>
      <b/>
      <sz val="11"/>
      <name val="Arial"/>
      <family val="2"/>
    </font>
    <font>
      <sz val="10"/>
      <name val="Arial Narrow"/>
      <family val="2"/>
    </font>
    <font>
      <sz val="8"/>
      <name val="Arial"/>
      <family val="2"/>
    </font>
    <font>
      <b/>
      <i/>
      <sz val="9"/>
      <name val="Arial"/>
      <family val="2"/>
    </font>
    <font>
      <b/>
      <sz val="12"/>
      <color indexed="12"/>
      <name val="Arial"/>
      <family val="2"/>
    </font>
    <font>
      <b/>
      <sz val="16"/>
      <name val="Arial"/>
      <family val="2"/>
    </font>
    <font>
      <b/>
      <i/>
      <sz val="12"/>
      <color indexed="10"/>
      <name val="Arial"/>
      <family val="2"/>
    </font>
    <font>
      <i/>
      <sz val="10"/>
      <color indexed="10"/>
      <name val="Arial"/>
      <family val="2"/>
    </font>
    <font>
      <b/>
      <sz val="10"/>
      <color indexed="10"/>
      <name val="Arial"/>
      <family val="2"/>
    </font>
    <font>
      <b/>
      <sz val="12"/>
      <color indexed="12"/>
      <name val="Arial"/>
      <family val="2"/>
    </font>
    <font>
      <b/>
      <i/>
      <sz val="14"/>
      <color indexed="12"/>
      <name val="Arial"/>
      <family val="2"/>
    </font>
    <font>
      <sz val="9"/>
      <name val="Arial"/>
      <family val="2"/>
    </font>
    <font>
      <b/>
      <i/>
      <sz val="10"/>
      <name val="Arial"/>
      <family val="2"/>
    </font>
    <font>
      <sz val="8"/>
      <color indexed="10"/>
      <name val="Arial"/>
      <family val="2"/>
    </font>
    <font>
      <sz val="10"/>
      <color indexed="10"/>
      <name val="Arial"/>
      <family val="2"/>
    </font>
    <font>
      <sz val="9"/>
      <color indexed="10"/>
      <name val="Arial"/>
      <family val="2"/>
    </font>
    <font>
      <i/>
      <sz val="10"/>
      <color indexed="10"/>
      <name val="Arial"/>
      <family val="2"/>
    </font>
    <font>
      <b/>
      <sz val="12"/>
      <color indexed="10"/>
      <name val="Arial"/>
      <family val="2"/>
    </font>
    <font>
      <b/>
      <sz val="14"/>
      <color indexed="10"/>
      <name val="Arial"/>
      <family val="2"/>
    </font>
    <font>
      <b/>
      <i/>
      <sz val="12"/>
      <color indexed="10"/>
      <name val="Arial"/>
      <family val="2"/>
    </font>
    <font>
      <sz val="10"/>
      <color indexed="10"/>
      <name val="Arial Narrow"/>
      <family val="2"/>
    </font>
    <font>
      <b/>
      <sz val="12"/>
      <color indexed="12"/>
      <name val="Arial"/>
      <family val="2"/>
    </font>
    <font>
      <i/>
      <sz val="10"/>
      <name val="Arial Narrow"/>
      <family val="2"/>
    </font>
    <font>
      <sz val="9"/>
      <name val="Arial Narrow"/>
      <family val="2"/>
    </font>
    <font>
      <i/>
      <sz val="9"/>
      <name val="Arial Narrow"/>
      <family val="2"/>
    </font>
    <font>
      <sz val="8"/>
      <name val="Arial Narrow"/>
      <family val="2"/>
    </font>
    <font>
      <i/>
      <sz val="8"/>
      <name val="Arial"/>
      <family val="2"/>
    </font>
    <font>
      <i/>
      <sz val="9"/>
      <color indexed="30"/>
      <name val="Wingdings"/>
      <charset val="2"/>
    </font>
    <font>
      <i/>
      <sz val="8"/>
      <color indexed="30"/>
      <name val="Arial"/>
      <family val="2"/>
    </font>
    <font>
      <sz val="10"/>
      <color indexed="8"/>
      <name val="Arial Narrow"/>
      <family val="2"/>
    </font>
    <font>
      <b/>
      <sz val="9"/>
      <name val="Arial Narrow"/>
      <family val="2"/>
    </font>
    <font>
      <sz val="12"/>
      <name val="Arial"/>
      <family val="2"/>
    </font>
    <font>
      <b/>
      <i/>
      <vertAlign val="superscript"/>
      <sz val="9"/>
      <name val="Arial"/>
      <family val="2"/>
    </font>
    <font>
      <b/>
      <i/>
      <sz val="10"/>
      <color indexed="10"/>
      <name val="Arial"/>
      <family val="2"/>
    </font>
    <font>
      <b/>
      <sz val="20"/>
      <name val="Arial"/>
      <family val="2"/>
    </font>
    <font>
      <i/>
      <sz val="9"/>
      <color indexed="17"/>
      <name val="Arial"/>
      <family val="2"/>
    </font>
    <font>
      <i/>
      <sz val="9"/>
      <color indexed="30"/>
      <name val="Arial"/>
      <family val="2"/>
    </font>
    <font>
      <b/>
      <vertAlign val="superscript"/>
      <sz val="10"/>
      <name val="Arial"/>
      <family val="2"/>
    </font>
    <font>
      <b/>
      <sz val="10"/>
      <color rgb="FFFF0000"/>
      <name val="Arial"/>
      <family val="2"/>
    </font>
    <font>
      <sz val="10"/>
      <color rgb="FFFF0000"/>
      <name val="Arial"/>
      <family val="2"/>
    </font>
  </fonts>
  <fills count="17">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indexed="42"/>
        <bgColor indexed="64"/>
      </patternFill>
    </fill>
    <fill>
      <patternFill patternType="solid">
        <fgColor indexed="47"/>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CCFFCC"/>
        <bgColor indexed="64"/>
      </patternFill>
    </fill>
    <fill>
      <patternFill patternType="solid">
        <fgColor rgb="FFFFFF66"/>
        <bgColor indexed="64"/>
      </patternFill>
    </fill>
    <fill>
      <patternFill patternType="solid">
        <fgColor rgb="FFCC99FF"/>
        <bgColor indexed="64"/>
      </patternFill>
    </fill>
    <fill>
      <patternFill patternType="solid">
        <fgColor rgb="FFFF99FF"/>
        <bgColor indexed="64"/>
      </patternFill>
    </fill>
    <fill>
      <patternFill patternType="solid">
        <fgColor rgb="FF99CCFF"/>
        <bgColor indexed="64"/>
      </patternFill>
    </fill>
    <fill>
      <patternFill patternType="solid">
        <fgColor rgb="FFFFCCFF"/>
        <bgColor indexed="64"/>
      </patternFill>
    </fill>
    <fill>
      <patternFill patternType="solid">
        <fgColor rgb="FFCCECFF"/>
        <bgColor indexed="64"/>
      </patternFill>
    </fill>
    <fill>
      <patternFill patternType="solid">
        <fgColor rgb="FFCCCCFF"/>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double">
        <color indexed="64"/>
      </left>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style="thin">
        <color indexed="64"/>
      </left>
      <right style="thin">
        <color indexed="64"/>
      </right>
      <top style="thin">
        <color indexed="64"/>
      </top>
      <bottom style="medium">
        <color indexed="10"/>
      </bottom>
      <diagonal/>
    </border>
    <border>
      <left/>
      <right/>
      <top/>
      <bottom style="medium">
        <color indexed="10"/>
      </bottom>
      <diagonal/>
    </border>
    <border>
      <left style="thin">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style="double">
        <color indexed="64"/>
      </bottom>
      <diagonal/>
    </border>
    <border>
      <left style="thin">
        <color indexed="10"/>
      </left>
      <right/>
      <top style="thin">
        <color indexed="10"/>
      </top>
      <bottom/>
      <diagonal/>
    </border>
    <border>
      <left style="thin">
        <color indexed="10"/>
      </left>
      <right/>
      <top/>
      <bottom style="thin">
        <color indexed="10"/>
      </bottom>
      <diagonal/>
    </border>
    <border>
      <left/>
      <right/>
      <top style="thin">
        <color indexed="10"/>
      </top>
      <bottom/>
      <diagonal/>
    </border>
    <border>
      <left/>
      <right style="thin">
        <color indexed="10"/>
      </right>
      <top style="thin">
        <color indexed="10"/>
      </top>
      <bottom/>
      <diagonal/>
    </border>
    <border>
      <left/>
      <right/>
      <top/>
      <bottom style="thin">
        <color indexed="10"/>
      </bottom>
      <diagonal/>
    </border>
    <border>
      <left/>
      <right style="thin">
        <color indexed="10"/>
      </right>
      <top/>
      <bottom style="thin">
        <color indexed="10"/>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right/>
      <top style="thin">
        <color indexed="64"/>
      </top>
      <bottom style="thin">
        <color indexed="64"/>
      </bottom>
      <diagonal/>
    </border>
    <border>
      <left/>
      <right style="thin">
        <color indexed="64"/>
      </right>
      <top style="thin">
        <color indexed="64"/>
      </top>
      <bottom/>
      <diagonal/>
    </border>
  </borders>
  <cellStyleXfs count="3">
    <xf numFmtId="0" fontId="0" fillId="0" borderId="0"/>
    <xf numFmtId="0" fontId="9" fillId="0" borderId="0"/>
    <xf numFmtId="0" fontId="7" fillId="0" borderId="0"/>
  </cellStyleXfs>
  <cellXfs count="291">
    <xf numFmtId="0" fontId="0" fillId="0" borderId="0" xfId="0"/>
    <xf numFmtId="0" fontId="1" fillId="0" borderId="0" xfId="0" applyFont="1"/>
    <xf numFmtId="0" fontId="8" fillId="0" borderId="1" xfId="0" applyFont="1" applyBorder="1" applyAlignment="1">
      <alignment horizontal="center" vertical="center" wrapText="1" readingOrder="1"/>
    </xf>
    <xf numFmtId="0" fontId="1" fillId="0" borderId="0" xfId="0" applyFont="1" applyAlignment="1">
      <alignment horizontal="center" readingOrder="1"/>
    </xf>
    <xf numFmtId="0" fontId="0" fillId="0" borderId="0" xfId="0" applyBorder="1"/>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wrapText="1"/>
    </xf>
    <xf numFmtId="0" fontId="18" fillId="0" borderId="0" xfId="1" applyFont="1" applyAlignment="1">
      <alignment vertical="center"/>
    </xf>
    <xf numFmtId="0" fontId="9" fillId="0" borderId="0" xfId="1" applyAlignment="1">
      <alignment vertical="center"/>
    </xf>
    <xf numFmtId="0" fontId="9" fillId="0" borderId="0" xfId="1" applyNumberFormat="1" applyFill="1" applyAlignment="1">
      <alignment vertical="center"/>
    </xf>
    <xf numFmtId="0" fontId="9" fillId="0" borderId="0" xfId="1" applyFill="1" applyAlignment="1">
      <alignment vertical="center"/>
    </xf>
    <xf numFmtId="0" fontId="0" fillId="2" borderId="4" xfId="0" applyFill="1" applyBorder="1" applyAlignment="1">
      <alignment horizontal="center" vertical="center"/>
    </xf>
    <xf numFmtId="0" fontId="0" fillId="2" borderId="2" xfId="0" applyFill="1" applyBorder="1" applyAlignment="1">
      <alignment horizontal="center" vertical="center"/>
    </xf>
    <xf numFmtId="0" fontId="0" fillId="2" borderId="5" xfId="0" applyFill="1" applyBorder="1" applyAlignment="1">
      <alignment horizontal="center" vertical="center"/>
    </xf>
    <xf numFmtId="0" fontId="2" fillId="2" borderId="6" xfId="0" applyFont="1" applyFill="1" applyBorder="1" applyAlignment="1">
      <alignment horizontal="center" vertical="center" wrapText="1"/>
    </xf>
    <xf numFmtId="0" fontId="3" fillId="0" borderId="1" xfId="0" applyFont="1" applyBorder="1" applyAlignment="1">
      <alignment horizontal="center" vertical="center"/>
    </xf>
    <xf numFmtId="0" fontId="3" fillId="2" borderId="7" xfId="0" applyFont="1" applyFill="1" applyBorder="1" applyAlignment="1">
      <alignment horizontal="center" vertical="center"/>
    </xf>
    <xf numFmtId="14" fontId="9" fillId="3" borderId="1" xfId="0" applyNumberFormat="1" applyFont="1" applyFill="1" applyBorder="1" applyAlignment="1" applyProtection="1">
      <alignment horizontal="center" vertical="center"/>
      <protection locked="0"/>
    </xf>
    <xf numFmtId="14" fontId="9" fillId="0" borderId="1" xfId="0" applyNumberFormat="1" applyFont="1" applyFill="1" applyBorder="1" applyAlignment="1" applyProtection="1">
      <alignment horizontal="center" vertical="center"/>
      <protection locked="0"/>
    </xf>
    <xf numFmtId="0" fontId="13" fillId="0" borderId="8" xfId="0" applyFont="1" applyBorder="1" applyAlignment="1" applyProtection="1">
      <alignment horizontal="center" vertical="center"/>
      <protection hidden="1"/>
    </xf>
    <xf numFmtId="0" fontId="13" fillId="0" borderId="8" xfId="0" applyFont="1" applyBorder="1" applyAlignment="1" applyProtection="1">
      <alignment vertical="center"/>
      <protection locked="0"/>
    </xf>
    <xf numFmtId="0" fontId="13" fillId="0" borderId="8" xfId="0" applyFont="1" applyBorder="1" applyAlignment="1" applyProtection="1">
      <alignment vertical="center"/>
      <protection hidden="1"/>
    </xf>
    <xf numFmtId="2" fontId="0" fillId="0" borderId="8" xfId="0" applyNumberFormat="1" applyBorder="1" applyAlignment="1" applyProtection="1">
      <alignment vertical="center" wrapText="1"/>
      <protection locked="0"/>
    </xf>
    <xf numFmtId="0" fontId="0" fillId="0" borderId="0" xfId="0" applyBorder="1" applyAlignment="1">
      <alignment vertical="center"/>
    </xf>
    <xf numFmtId="0" fontId="0" fillId="0" borderId="0" xfId="0" applyBorder="1" applyAlignment="1">
      <alignment horizontal="center" vertical="center"/>
    </xf>
    <xf numFmtId="0" fontId="4" fillId="0" borderId="0" xfId="0" applyFont="1" applyBorder="1" applyAlignment="1">
      <alignment vertical="center"/>
    </xf>
    <xf numFmtId="0" fontId="13" fillId="0" borderId="0" xfId="0" applyFont="1" applyBorder="1" applyAlignment="1" applyProtection="1">
      <alignment horizontal="center" vertical="center"/>
    </xf>
    <xf numFmtId="0" fontId="13" fillId="0" borderId="0" xfId="0" applyFont="1" applyBorder="1" applyAlignment="1">
      <alignment vertical="center"/>
    </xf>
    <xf numFmtId="0" fontId="13" fillId="0" borderId="0" xfId="0" applyFont="1" applyBorder="1" applyAlignment="1">
      <alignment horizontal="center" vertical="center"/>
    </xf>
    <xf numFmtId="168" fontId="0" fillId="0" borderId="0" xfId="0" applyNumberFormat="1" applyBorder="1" applyAlignment="1">
      <alignment vertical="center"/>
    </xf>
    <xf numFmtId="0" fontId="13" fillId="0" borderId="1" xfId="0" applyFont="1" applyBorder="1" applyAlignment="1" applyProtection="1">
      <alignment horizontal="center" vertical="center"/>
      <protection hidden="1"/>
    </xf>
    <xf numFmtId="0" fontId="13" fillId="0" borderId="1" xfId="0" applyFont="1" applyBorder="1" applyAlignment="1" applyProtection="1">
      <alignment vertical="center"/>
      <protection locked="0"/>
    </xf>
    <xf numFmtId="0" fontId="13" fillId="0" borderId="1" xfId="0" applyFont="1" applyBorder="1" applyAlignment="1" applyProtection="1">
      <alignment vertical="center"/>
      <protection hidden="1"/>
    </xf>
    <xf numFmtId="2" fontId="0" fillId="0" borderId="1" xfId="0" applyNumberFormat="1" applyFill="1" applyBorder="1" applyAlignment="1" applyProtection="1">
      <alignment vertical="center" wrapText="1"/>
      <protection locked="0"/>
    </xf>
    <xf numFmtId="2" fontId="3" fillId="0" borderId="1" xfId="0" applyNumberFormat="1" applyFont="1" applyFill="1" applyBorder="1" applyAlignment="1" applyProtection="1">
      <alignment vertical="center" wrapText="1"/>
      <protection hidden="1"/>
    </xf>
    <xf numFmtId="2" fontId="0" fillId="0" borderId="1" xfId="0" applyNumberFormat="1" applyBorder="1" applyAlignment="1" applyProtection="1">
      <alignment vertical="center" wrapText="1"/>
      <protection locked="0"/>
    </xf>
    <xf numFmtId="0" fontId="0" fillId="0" borderId="9" xfId="0" applyBorder="1" applyAlignment="1">
      <alignment vertical="center"/>
    </xf>
    <xf numFmtId="0" fontId="9" fillId="0" borderId="0" xfId="0" applyFont="1" applyBorder="1"/>
    <xf numFmtId="0" fontId="0" fillId="0" borderId="0" xfId="0" applyBorder="1" applyProtection="1"/>
    <xf numFmtId="0" fontId="0" fillId="0" borderId="0" xfId="0" applyBorder="1" applyAlignment="1">
      <alignment horizontal="center"/>
    </xf>
    <xf numFmtId="0" fontId="9" fillId="0" borderId="1" xfId="0" applyNumberFormat="1" applyFont="1" applyFill="1" applyBorder="1" applyAlignment="1" applyProtection="1">
      <alignment horizontal="center" vertical="center"/>
      <protection locked="0"/>
    </xf>
    <xf numFmtId="168" fontId="26" fillId="0" borderId="1" xfId="0" applyNumberFormat="1" applyFont="1" applyFill="1" applyBorder="1" applyAlignment="1" applyProtection="1">
      <alignment vertical="center"/>
      <protection locked="0"/>
    </xf>
    <xf numFmtId="1" fontId="26" fillId="0" borderId="1" xfId="0" applyNumberFormat="1" applyFont="1" applyFill="1" applyBorder="1" applyAlignment="1" applyProtection="1">
      <alignment vertical="center"/>
      <protection locked="0"/>
    </xf>
    <xf numFmtId="0" fontId="22" fillId="0" borderId="10" xfId="0" applyFont="1" applyFill="1" applyBorder="1" applyAlignment="1" applyProtection="1">
      <alignment vertical="center"/>
      <protection locked="0"/>
    </xf>
    <xf numFmtId="0" fontId="22" fillId="3" borderId="10" xfId="0" applyFont="1" applyFill="1" applyBorder="1" applyAlignment="1" applyProtection="1">
      <alignment vertical="center"/>
      <protection locked="0"/>
    </xf>
    <xf numFmtId="0" fontId="3" fillId="0" borderId="10" xfId="0" applyFont="1" applyBorder="1" applyAlignment="1">
      <alignment vertical="center" wrapText="1"/>
    </xf>
    <xf numFmtId="0" fontId="25" fillId="0" borderId="0" xfId="0" applyFont="1" applyBorder="1" applyAlignment="1" applyProtection="1">
      <alignment vertical="center"/>
      <protection locked="0"/>
    </xf>
    <xf numFmtId="0" fontId="24" fillId="0" borderId="1" xfId="0" applyFont="1" applyBorder="1" applyAlignment="1" applyProtection="1">
      <alignment horizontal="center" vertical="center"/>
      <protection locked="0"/>
    </xf>
    <xf numFmtId="0" fontId="26" fillId="0" borderId="1" xfId="0" applyFont="1" applyBorder="1" applyAlignment="1" applyProtection="1">
      <alignment vertical="center"/>
      <protection locked="0"/>
    </xf>
    <xf numFmtId="0" fontId="27" fillId="0" borderId="0" xfId="0" applyFont="1" applyBorder="1" applyAlignment="1" applyProtection="1">
      <alignment vertical="center"/>
      <protection locked="0"/>
    </xf>
    <xf numFmtId="0" fontId="24" fillId="0" borderId="8" xfId="0" applyFont="1" applyBorder="1" applyAlignment="1" applyProtection="1">
      <alignment horizontal="center" vertical="center"/>
      <protection locked="0"/>
    </xf>
    <xf numFmtId="0" fontId="26" fillId="0" borderId="8" xfId="0" applyFont="1" applyBorder="1" applyAlignment="1" applyProtection="1">
      <alignment vertical="center"/>
      <protection locked="0"/>
    </xf>
    <xf numFmtId="0" fontId="25" fillId="0" borderId="9" xfId="0" applyFont="1" applyBorder="1" applyAlignment="1" applyProtection="1">
      <alignment vertical="center"/>
      <protection locked="0"/>
    </xf>
    <xf numFmtId="0" fontId="24" fillId="0" borderId="0" xfId="0" applyFont="1" applyBorder="1" applyAlignment="1" applyProtection="1">
      <alignment horizontal="center" vertical="center"/>
      <protection locked="0"/>
    </xf>
    <xf numFmtId="0" fontId="24" fillId="0" borderId="0" xfId="0" applyFont="1" applyBorder="1" applyAlignment="1" applyProtection="1">
      <alignment vertical="center"/>
      <protection locked="0"/>
    </xf>
    <xf numFmtId="0" fontId="25" fillId="0" borderId="0" xfId="0" applyFont="1" applyBorder="1" applyAlignment="1" applyProtection="1">
      <alignment horizontal="center" vertical="center"/>
      <protection locked="0"/>
    </xf>
    <xf numFmtId="168" fontId="25" fillId="0" borderId="0" xfId="0" applyNumberFormat="1" applyFont="1" applyBorder="1" applyAlignment="1" applyProtection="1">
      <alignment vertical="center"/>
      <protection locked="0"/>
    </xf>
    <xf numFmtId="1" fontId="26" fillId="0" borderId="8" xfId="0" applyNumberFormat="1" applyFont="1" applyFill="1" applyBorder="1" applyAlignment="1" applyProtection="1">
      <alignment vertical="center"/>
      <protection locked="0"/>
    </xf>
    <xf numFmtId="168" fontId="26" fillId="0" borderId="8" xfId="2" applyNumberFormat="1" applyFont="1" applyFill="1" applyBorder="1" applyAlignment="1" applyProtection="1">
      <alignment vertical="center"/>
      <protection locked="0"/>
    </xf>
    <xf numFmtId="168" fontId="26" fillId="0" borderId="8" xfId="0" applyNumberFormat="1" applyFont="1" applyFill="1" applyBorder="1" applyAlignment="1" applyProtection="1">
      <alignment vertical="center"/>
      <protection locked="0"/>
    </xf>
    <xf numFmtId="0" fontId="5" fillId="0" borderId="1" xfId="0" applyFont="1" applyFill="1" applyBorder="1" applyAlignment="1">
      <alignment horizontal="center" vertical="center" wrapText="1"/>
    </xf>
    <xf numFmtId="1" fontId="34" fillId="0" borderId="8" xfId="0" applyNumberFormat="1" applyFont="1" applyFill="1" applyBorder="1" applyAlignment="1" applyProtection="1">
      <alignment vertical="center"/>
      <protection locked="0"/>
    </xf>
    <xf numFmtId="0" fontId="34" fillId="0" borderId="8" xfId="0" applyFont="1" applyBorder="1" applyAlignment="1" applyProtection="1">
      <alignment vertical="center"/>
      <protection hidden="1"/>
    </xf>
    <xf numFmtId="168" fontId="34" fillId="0" borderId="8" xfId="2" applyNumberFormat="1" applyFont="1" applyFill="1" applyBorder="1" applyAlignment="1" applyProtection="1">
      <alignment vertical="center"/>
      <protection locked="0"/>
    </xf>
    <xf numFmtId="168" fontId="34" fillId="0" borderId="8" xfId="0" applyNumberFormat="1" applyFont="1" applyFill="1" applyBorder="1" applyAlignment="1" applyProtection="1">
      <alignment vertical="center"/>
      <protection locked="0"/>
    </xf>
    <xf numFmtId="0" fontId="36" fillId="0" borderId="1" xfId="0" applyFont="1" applyBorder="1" applyAlignment="1" applyProtection="1">
      <alignment horizontal="center" vertical="center"/>
      <protection locked="0"/>
    </xf>
    <xf numFmtId="0" fontId="36" fillId="0" borderId="8" xfId="0" applyFont="1" applyBorder="1" applyAlignment="1" applyProtection="1">
      <alignment horizontal="center" vertical="center"/>
      <protection locked="0"/>
    </xf>
    <xf numFmtId="0" fontId="36" fillId="0" borderId="1" xfId="0" applyFont="1" applyBorder="1" applyAlignment="1" applyProtection="1">
      <alignment horizontal="center" vertical="center"/>
      <protection hidden="1"/>
    </xf>
    <xf numFmtId="0" fontId="36" fillId="0" borderId="8" xfId="0" applyFont="1" applyBorder="1" applyAlignment="1" applyProtection="1">
      <alignment horizontal="center" vertical="center"/>
      <protection hidden="1"/>
    </xf>
    <xf numFmtId="1" fontId="34" fillId="0" borderId="8" xfId="0" applyNumberFormat="1" applyFont="1" applyFill="1" applyBorder="1" applyAlignment="1" applyProtection="1">
      <alignment vertical="center"/>
      <protection hidden="1"/>
    </xf>
    <xf numFmtId="168" fontId="34" fillId="0" borderId="8" xfId="2" applyNumberFormat="1" applyFont="1" applyFill="1" applyBorder="1" applyAlignment="1" applyProtection="1">
      <alignment vertical="center"/>
      <protection hidden="1"/>
    </xf>
    <xf numFmtId="168" fontId="34" fillId="0" borderId="8" xfId="0" applyNumberFormat="1" applyFont="1" applyFill="1" applyBorder="1" applyAlignment="1" applyProtection="1">
      <alignment vertical="center"/>
      <protection hidden="1"/>
    </xf>
    <xf numFmtId="2" fontId="9" fillId="0" borderId="1" xfId="0" applyNumberFormat="1" applyFont="1" applyBorder="1" applyAlignment="1" applyProtection="1">
      <alignment vertical="center"/>
      <protection hidden="1"/>
    </xf>
    <xf numFmtId="0" fontId="9" fillId="0" borderId="1" xfId="0" applyFont="1" applyBorder="1" applyAlignment="1" applyProtection="1">
      <alignment horizontal="center" vertical="center"/>
      <protection hidden="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3" xfId="0" applyNumberFormat="1" applyFont="1" applyFill="1" applyBorder="1" applyAlignment="1">
      <alignment horizontal="center" vertical="center"/>
    </xf>
    <xf numFmtId="0" fontId="12" fillId="2" borderId="14" xfId="0" applyNumberFormat="1" applyFont="1" applyFill="1" applyBorder="1" applyAlignment="1">
      <alignment horizontal="center" vertical="center"/>
    </xf>
    <xf numFmtId="0" fontId="1" fillId="6" borderId="1" xfId="0" applyFont="1" applyFill="1" applyBorder="1" applyAlignment="1">
      <alignment horizontal="center" vertical="center" wrapText="1" readingOrder="1"/>
    </xf>
    <xf numFmtId="0" fontId="1" fillId="7" borderId="1" xfId="0" applyFont="1" applyFill="1" applyBorder="1" applyAlignment="1">
      <alignment horizontal="center" vertical="center"/>
    </xf>
    <xf numFmtId="0" fontId="1" fillId="6" borderId="1" xfId="0" applyFont="1" applyFill="1" applyBorder="1" applyAlignment="1">
      <alignment horizontal="center" vertical="center"/>
    </xf>
    <xf numFmtId="0" fontId="49" fillId="6" borderId="1" xfId="0" applyFont="1" applyFill="1" applyBorder="1" applyAlignment="1">
      <alignment horizontal="center" vertical="center"/>
    </xf>
    <xf numFmtId="0" fontId="1" fillId="0" borderId="1" xfId="0" applyFont="1" applyFill="1" applyBorder="1" applyAlignment="1">
      <alignment horizontal="center" vertical="center" readingOrder="1"/>
    </xf>
    <xf numFmtId="0" fontId="50" fillId="6" borderId="1" xfId="0" applyFont="1" applyFill="1" applyBorder="1" applyAlignment="1">
      <alignment vertical="center" readingOrder="1"/>
    </xf>
    <xf numFmtId="0" fontId="50" fillId="7" borderId="1" xfId="0" applyFont="1" applyFill="1" applyBorder="1" applyAlignment="1">
      <alignment vertical="center" readingOrder="1"/>
    </xf>
    <xf numFmtId="0" fontId="50" fillId="6" borderId="1" xfId="0" applyFont="1" applyFill="1" applyBorder="1" applyAlignment="1">
      <alignment vertical="center"/>
    </xf>
    <xf numFmtId="0" fontId="50" fillId="7" borderId="1" xfId="0" applyFont="1" applyFill="1" applyBorder="1" applyAlignment="1">
      <alignment vertical="center"/>
    </xf>
    <xf numFmtId="0" fontId="1" fillId="6" borderId="1" xfId="0" applyFont="1" applyFill="1" applyBorder="1" applyAlignment="1">
      <alignment horizontal="center" vertical="center" readingOrder="1"/>
    </xf>
    <xf numFmtId="0" fontId="49" fillId="6" borderId="1" xfId="0" applyFont="1" applyFill="1" applyBorder="1" applyAlignment="1">
      <alignment vertical="center" readingOrder="1"/>
    </xf>
    <xf numFmtId="0" fontId="49" fillId="7" borderId="1" xfId="0" applyFont="1" applyFill="1" applyBorder="1" applyAlignment="1">
      <alignment vertical="center" readingOrder="1"/>
    </xf>
    <xf numFmtId="0" fontId="49" fillId="6" borderId="1" xfId="0" applyFont="1" applyFill="1" applyBorder="1" applyAlignment="1">
      <alignment vertical="center"/>
    </xf>
    <xf numFmtId="0" fontId="49" fillId="7" borderId="1" xfId="0" applyFont="1" applyFill="1" applyBorder="1" applyAlignment="1">
      <alignment vertical="center"/>
    </xf>
    <xf numFmtId="0" fontId="1" fillId="0" borderId="1" xfId="0" applyFont="1" applyBorder="1" applyAlignment="1">
      <alignment horizontal="center" vertical="center"/>
    </xf>
    <xf numFmtId="0" fontId="50" fillId="0" borderId="1" xfId="0" applyFont="1" applyBorder="1" applyAlignment="1">
      <alignment vertical="center"/>
    </xf>
    <xf numFmtId="0" fontId="49" fillId="0" borderId="1" xfId="0" applyFont="1" applyBorder="1" applyAlignment="1">
      <alignment vertical="center"/>
    </xf>
    <xf numFmtId="0" fontId="1" fillId="0" borderId="4" xfId="0" applyFont="1" applyBorder="1" applyAlignment="1">
      <alignment horizontal="center" vertical="center"/>
    </xf>
    <xf numFmtId="0" fontId="50" fillId="7" borderId="4" xfId="0" applyFont="1" applyFill="1" applyBorder="1" applyAlignment="1">
      <alignment vertical="center"/>
    </xf>
    <xf numFmtId="0" fontId="50" fillId="0" borderId="4" xfId="0" applyFont="1" applyBorder="1" applyAlignment="1">
      <alignment vertical="center"/>
    </xf>
    <xf numFmtId="0" fontId="1" fillId="0" borderId="15" xfId="0" applyFont="1" applyBorder="1" applyAlignment="1">
      <alignment horizontal="center" vertical="center"/>
    </xf>
    <xf numFmtId="0" fontId="50" fillId="7" borderId="15" xfId="0" applyFont="1" applyFill="1" applyBorder="1" applyAlignment="1">
      <alignment vertical="center"/>
    </xf>
    <xf numFmtId="0" fontId="50" fillId="0" borderId="15" xfId="0" applyFont="1" applyBorder="1" applyAlignment="1">
      <alignment vertical="center"/>
    </xf>
    <xf numFmtId="0" fontId="1" fillId="7" borderId="1" xfId="0" applyFont="1" applyFill="1" applyBorder="1" applyAlignment="1">
      <alignment horizontal="center" vertical="center" readingOrder="1"/>
    </xf>
    <xf numFmtId="0" fontId="49" fillId="6" borderId="1" xfId="0" applyFont="1" applyFill="1" applyBorder="1" applyAlignment="1">
      <alignment horizontal="center" vertical="center" readingOrder="1"/>
    </xf>
    <xf numFmtId="0" fontId="8" fillId="0" borderId="1" xfId="2" applyFont="1" applyBorder="1" applyAlignment="1">
      <alignment horizontal="center" vertical="center" wrapText="1" readingOrder="1"/>
    </xf>
    <xf numFmtId="0" fontId="1" fillId="0" borderId="0" xfId="2" applyFont="1"/>
    <xf numFmtId="0" fontId="7" fillId="0" borderId="0" xfId="2"/>
    <xf numFmtId="0" fontId="1" fillId="0" borderId="0" xfId="2" applyFont="1" applyAlignment="1">
      <alignment horizontal="center" readingOrder="1"/>
    </xf>
    <xf numFmtId="0" fontId="1" fillId="6" borderId="10" xfId="0" applyFont="1" applyFill="1" applyBorder="1" applyAlignment="1">
      <alignment horizontal="center" vertical="center"/>
    </xf>
    <xf numFmtId="0" fontId="1" fillId="6" borderId="16" xfId="0" applyFont="1" applyFill="1" applyBorder="1" applyAlignment="1">
      <alignment horizontal="center" vertical="center"/>
    </xf>
    <xf numFmtId="0" fontId="50" fillId="6" borderId="10" xfId="0" applyFont="1" applyFill="1" applyBorder="1" applyAlignment="1">
      <alignment vertical="center"/>
    </xf>
    <xf numFmtId="0" fontId="50" fillId="6" borderId="16" xfId="0" applyFont="1" applyFill="1" applyBorder="1" applyAlignment="1">
      <alignment vertical="center"/>
    </xf>
    <xf numFmtId="0" fontId="49" fillId="6" borderId="10" xfId="0" applyFont="1" applyFill="1" applyBorder="1" applyAlignment="1">
      <alignment vertical="center"/>
    </xf>
    <xf numFmtId="0" fontId="49" fillId="6" borderId="16" xfId="0" applyFont="1" applyFill="1" applyBorder="1" applyAlignment="1">
      <alignment vertical="center"/>
    </xf>
    <xf numFmtId="0" fontId="1" fillId="7" borderId="16" xfId="0" applyFont="1" applyFill="1" applyBorder="1" applyAlignment="1">
      <alignment horizontal="center" vertical="center" readingOrder="1"/>
    </xf>
    <xf numFmtId="0" fontId="1" fillId="7" borderId="16" xfId="0" applyFont="1" applyFill="1" applyBorder="1" applyAlignment="1">
      <alignment horizontal="center" vertical="center"/>
    </xf>
    <xf numFmtId="0" fontId="49" fillId="7" borderId="16" xfId="0" applyFont="1" applyFill="1" applyBorder="1" applyAlignment="1">
      <alignment vertical="center"/>
    </xf>
    <xf numFmtId="0" fontId="50" fillId="7" borderId="16" xfId="0" applyFont="1" applyFill="1" applyBorder="1" applyAlignment="1">
      <alignment vertical="center"/>
    </xf>
    <xf numFmtId="0" fontId="7" fillId="0" borderId="1" xfId="0" applyNumberFormat="1" applyFont="1" applyFill="1" applyBorder="1" applyAlignment="1" applyProtection="1">
      <alignment horizontal="center" vertical="center"/>
      <protection locked="0"/>
    </xf>
    <xf numFmtId="0" fontId="12" fillId="0" borderId="1" xfId="0" applyFont="1" applyBorder="1" applyAlignment="1" applyProtection="1">
      <alignment vertical="center" shrinkToFit="1"/>
      <protection hidden="1"/>
    </xf>
    <xf numFmtId="0" fontId="12" fillId="0" borderId="8" xfId="0" applyFont="1" applyBorder="1" applyAlignment="1" applyProtection="1">
      <alignment vertical="center" shrinkToFit="1"/>
      <protection hidden="1"/>
    </xf>
    <xf numFmtId="0" fontId="12" fillId="0" borderId="1" xfId="0" applyFont="1" applyFill="1" applyBorder="1" applyAlignment="1" applyProtection="1">
      <alignment vertical="center" shrinkToFit="1"/>
      <protection locked="0"/>
    </xf>
    <xf numFmtId="0" fontId="12" fillId="0" borderId="8" xfId="0" applyFont="1" applyBorder="1" applyAlignment="1" applyProtection="1">
      <alignment vertical="center" shrinkToFit="1"/>
      <protection locked="0"/>
    </xf>
    <xf numFmtId="0" fontId="31" fillId="0" borderId="1" xfId="0" applyFont="1" applyBorder="1" applyAlignment="1" applyProtection="1">
      <alignment vertical="center"/>
      <protection locked="0"/>
    </xf>
    <xf numFmtId="0" fontId="31" fillId="0" borderId="1" xfId="0" applyFont="1" applyFill="1" applyBorder="1" applyAlignment="1" applyProtection="1">
      <alignment vertical="center" shrinkToFit="1"/>
      <protection locked="0"/>
    </xf>
    <xf numFmtId="0" fontId="31" fillId="0" borderId="8" xfId="0" applyFont="1" applyBorder="1" applyAlignment="1" applyProtection="1">
      <alignment vertical="center"/>
      <protection locked="0"/>
    </xf>
    <xf numFmtId="0" fontId="31" fillId="0" borderId="8" xfId="0" applyFont="1" applyBorder="1" applyAlignment="1" applyProtection="1">
      <alignment vertical="center" shrinkToFit="1"/>
      <protection locked="0"/>
    </xf>
    <xf numFmtId="0" fontId="12" fillId="0" borderId="1" xfId="0" applyFont="1" applyFill="1" applyBorder="1" applyAlignment="1" applyProtection="1">
      <alignment vertical="center" shrinkToFit="1"/>
      <protection hidden="1"/>
    </xf>
    <xf numFmtId="0" fontId="12" fillId="0" borderId="1" xfId="0" applyNumberFormat="1" applyFont="1" applyBorder="1" applyAlignment="1" applyProtection="1">
      <alignment vertical="center" shrinkToFit="1"/>
      <protection hidden="1"/>
    </xf>
    <xf numFmtId="0" fontId="40" fillId="0" borderId="1" xfId="0" applyFont="1" applyFill="1" applyBorder="1" applyAlignment="1" applyProtection="1">
      <alignment horizontal="left" vertical="center" shrinkToFit="1"/>
      <protection locked="0"/>
    </xf>
    <xf numFmtId="0" fontId="40" fillId="0" borderId="1" xfId="0" applyFont="1" applyFill="1" applyBorder="1" applyAlignment="1" applyProtection="1">
      <alignment horizontal="left" vertical="center" shrinkToFit="1"/>
      <protection hidden="1"/>
    </xf>
    <xf numFmtId="0" fontId="35" fillId="0" borderId="1" xfId="0" applyNumberFormat="1" applyFont="1" applyBorder="1" applyAlignment="1" applyProtection="1">
      <alignment horizontal="center" vertical="center"/>
      <protection hidden="1"/>
    </xf>
    <xf numFmtId="0" fontId="34" fillId="0" borderId="0" xfId="0" applyFont="1" applyBorder="1"/>
    <xf numFmtId="0" fontId="34" fillId="0" borderId="0" xfId="0" applyFont="1" applyBorder="1" applyAlignment="1">
      <alignment vertical="center"/>
    </xf>
    <xf numFmtId="173" fontId="36" fillId="0" borderId="1" xfId="0" applyNumberFormat="1" applyFont="1" applyBorder="1" applyAlignment="1" applyProtection="1">
      <alignment horizontal="center" vertical="center"/>
      <protection hidden="1"/>
    </xf>
    <xf numFmtId="0" fontId="35" fillId="0" borderId="1" xfId="0" applyFont="1" applyBorder="1" applyAlignment="1" applyProtection="1">
      <alignment vertical="center"/>
      <protection hidden="1"/>
    </xf>
    <xf numFmtId="0" fontId="35" fillId="0" borderId="8" xfId="0" applyFont="1" applyBorder="1" applyAlignment="1" applyProtection="1">
      <alignment vertical="center"/>
      <protection hidden="1"/>
    </xf>
    <xf numFmtId="0" fontId="18" fillId="0" borderId="1" xfId="0" applyFont="1" applyBorder="1" applyAlignment="1" applyProtection="1">
      <alignment vertical="center"/>
      <protection locked="0"/>
    </xf>
    <xf numFmtId="0" fontId="18" fillId="0" borderId="8" xfId="0" applyFont="1" applyBorder="1" applyAlignment="1" applyProtection="1">
      <alignment vertical="center"/>
      <protection locked="0"/>
    </xf>
    <xf numFmtId="0" fontId="21" fillId="8" borderId="17" xfId="1" applyNumberFormat="1" applyFont="1" applyFill="1" applyBorder="1" applyAlignment="1" applyProtection="1">
      <alignment horizontal="center" vertical="center"/>
      <protection locked="0"/>
    </xf>
    <xf numFmtId="0" fontId="11" fillId="0" borderId="1" xfId="0" applyFont="1" applyFill="1" applyBorder="1" applyAlignment="1">
      <alignment horizontal="center" vertical="center" wrapText="1"/>
    </xf>
    <xf numFmtId="2" fontId="7" fillId="0" borderId="1" xfId="0" applyNumberFormat="1" applyFont="1" applyFill="1" applyBorder="1" applyAlignment="1" applyProtection="1">
      <alignment vertical="center" wrapText="1"/>
      <protection locked="0"/>
    </xf>
    <xf numFmtId="0" fontId="9" fillId="0" borderId="1" xfId="0" applyNumberFormat="1" applyFont="1" applyBorder="1" applyAlignment="1">
      <alignment horizontal="center" vertical="center"/>
    </xf>
    <xf numFmtId="0" fontId="23" fillId="0" borderId="0" xfId="0" applyFont="1" applyBorder="1" applyAlignment="1">
      <alignment vertical="center"/>
    </xf>
    <xf numFmtId="0" fontId="42" fillId="0" borderId="0" xfId="0" applyFont="1" applyBorder="1" applyAlignment="1">
      <alignment vertical="center"/>
    </xf>
    <xf numFmtId="2" fontId="3" fillId="9" borderId="1" xfId="0" applyNumberFormat="1" applyFont="1" applyFill="1" applyBorder="1" applyAlignment="1" applyProtection="1">
      <alignment vertical="center"/>
      <protection hidden="1"/>
    </xf>
    <xf numFmtId="2" fontId="3" fillId="9" borderId="8" xfId="0" applyNumberFormat="1" applyFont="1" applyFill="1" applyBorder="1" applyAlignment="1" applyProtection="1">
      <alignment vertical="center"/>
      <protection hidden="1"/>
    </xf>
    <xf numFmtId="0" fontId="44" fillId="0" borderId="8" xfId="0" applyFont="1" applyBorder="1" applyAlignment="1" applyProtection="1">
      <alignment vertical="center"/>
      <protection locked="0"/>
    </xf>
    <xf numFmtId="2" fontId="28" fillId="0" borderId="1" xfId="0" applyNumberFormat="1" applyFont="1" applyBorder="1" applyAlignment="1" applyProtection="1">
      <alignment vertical="center"/>
      <protection locked="0"/>
    </xf>
    <xf numFmtId="2" fontId="28" fillId="0" borderId="8" xfId="0" applyNumberFormat="1" applyFont="1" applyBorder="1" applyAlignment="1" applyProtection="1">
      <alignment vertical="center"/>
      <protection locked="0"/>
    </xf>
    <xf numFmtId="2" fontId="5" fillId="4" borderId="1" xfId="0" applyNumberFormat="1" applyFont="1" applyFill="1" applyBorder="1" applyAlignment="1" applyProtection="1">
      <alignment vertical="center"/>
      <protection hidden="1"/>
    </xf>
    <xf numFmtId="2" fontId="5" fillId="4" borderId="8" xfId="0" applyNumberFormat="1" applyFont="1" applyFill="1" applyBorder="1" applyAlignment="1" applyProtection="1">
      <alignment vertical="center"/>
      <protection hidden="1"/>
    </xf>
    <xf numFmtId="2" fontId="7" fillId="0" borderId="8" xfId="0" applyNumberFormat="1" applyFont="1" applyFill="1" applyBorder="1" applyAlignment="1" applyProtection="1">
      <alignment vertical="center" wrapText="1"/>
      <protection locked="0"/>
    </xf>
    <xf numFmtId="0" fontId="25" fillId="0" borderId="1" xfId="0" applyFont="1" applyBorder="1" applyAlignment="1" applyProtection="1">
      <alignment vertical="center"/>
      <protection hidden="1"/>
    </xf>
    <xf numFmtId="0" fontId="18" fillId="0" borderId="1" xfId="0" applyFont="1" applyBorder="1" applyAlignment="1" applyProtection="1">
      <alignment horizontal="center" vertical="center" wrapText="1"/>
      <protection hidden="1"/>
    </xf>
    <xf numFmtId="168" fontId="25" fillId="0" borderId="1" xfId="0" applyNumberFormat="1" applyFont="1" applyBorder="1" applyAlignment="1" applyProtection="1">
      <alignment vertical="center"/>
      <protection hidden="1"/>
    </xf>
    <xf numFmtId="2" fontId="7" fillId="0" borderId="1" xfId="0" applyNumberFormat="1" applyFont="1" applyFill="1" applyBorder="1" applyAlignment="1" applyProtection="1">
      <alignment horizontal="center" vertical="center" wrapText="1"/>
      <protection hidden="1"/>
    </xf>
    <xf numFmtId="0" fontId="0" fillId="0" borderId="1" xfId="0" applyBorder="1" applyAlignment="1">
      <alignment horizontal="center" vertical="center"/>
    </xf>
    <xf numFmtId="0" fontId="0" fillId="0" borderId="8" xfId="0" applyBorder="1" applyAlignment="1">
      <alignment horizontal="center" vertical="center"/>
    </xf>
    <xf numFmtId="0" fontId="23" fillId="0" borderId="1" xfId="0" applyFont="1" applyFill="1" applyBorder="1" applyAlignment="1" applyProtection="1">
      <alignment vertical="center"/>
      <protection hidden="1"/>
    </xf>
    <xf numFmtId="0" fontId="23" fillId="0" borderId="8" xfId="0" applyFont="1" applyFill="1" applyBorder="1" applyAlignment="1" applyProtection="1">
      <alignment vertical="center"/>
      <protection hidden="1"/>
    </xf>
    <xf numFmtId="0" fontId="9" fillId="0" borderId="1" xfId="0" applyFont="1" applyBorder="1" applyAlignment="1">
      <alignment vertical="center"/>
    </xf>
    <xf numFmtId="0" fontId="35" fillId="0" borderId="1" xfId="0" applyFont="1" applyBorder="1" applyAlignment="1" applyProtection="1">
      <alignment horizontal="center" vertical="center" wrapText="1"/>
      <protection hidden="1"/>
    </xf>
    <xf numFmtId="0" fontId="34" fillId="0" borderId="1" xfId="0" applyFont="1" applyBorder="1" applyAlignment="1" applyProtection="1">
      <alignment vertical="center"/>
      <protection hidden="1"/>
    </xf>
    <xf numFmtId="168" fontId="34" fillId="0" borderId="1" xfId="0" applyNumberFormat="1" applyFont="1" applyBorder="1" applyAlignment="1" applyProtection="1">
      <alignment vertical="center"/>
      <protection hidden="1"/>
    </xf>
    <xf numFmtId="173" fontId="36" fillId="0" borderId="1" xfId="0" applyNumberFormat="1" applyFont="1" applyBorder="1" applyAlignment="1" applyProtection="1">
      <alignment horizontal="center" vertical="center"/>
      <protection locked="0"/>
    </xf>
    <xf numFmtId="1" fontId="34" fillId="0" borderId="1" xfId="0" applyNumberFormat="1" applyFont="1" applyFill="1" applyBorder="1" applyAlignment="1" applyProtection="1">
      <alignment vertical="center"/>
      <protection locked="0"/>
    </xf>
    <xf numFmtId="168" fontId="34" fillId="0" borderId="1" xfId="2" applyNumberFormat="1" applyFont="1" applyFill="1" applyBorder="1" applyAlignment="1" applyProtection="1">
      <alignment vertical="center"/>
      <protection locked="0"/>
    </xf>
    <xf numFmtId="168" fontId="34" fillId="0" borderId="1" xfId="0" applyNumberFormat="1" applyFont="1" applyFill="1" applyBorder="1" applyAlignment="1" applyProtection="1">
      <alignment vertical="center"/>
      <protection locked="0"/>
    </xf>
    <xf numFmtId="168" fontId="26" fillId="0" borderId="1" xfId="2" applyNumberFormat="1" applyFont="1" applyFill="1" applyBorder="1" applyAlignment="1" applyProtection="1">
      <alignment vertical="center"/>
      <protection locked="0"/>
    </xf>
    <xf numFmtId="0" fontId="44" fillId="0" borderId="1" xfId="0" applyFont="1" applyBorder="1" applyAlignment="1" applyProtection="1">
      <alignment vertical="center"/>
      <protection locked="0"/>
    </xf>
    <xf numFmtId="0" fontId="41" fillId="5" borderId="1" xfId="0" applyFont="1" applyFill="1" applyBorder="1" applyAlignment="1" applyProtection="1">
      <alignment horizontal="center" wrapText="1"/>
      <protection hidden="1"/>
    </xf>
    <xf numFmtId="2" fontId="3" fillId="10" borderId="1" xfId="0" applyNumberFormat="1" applyFont="1" applyFill="1" applyBorder="1" applyAlignment="1" applyProtection="1">
      <alignment vertical="center" wrapText="1"/>
      <protection hidden="1"/>
    </xf>
    <xf numFmtId="2" fontId="3" fillId="10" borderId="8" xfId="0" applyNumberFormat="1" applyFont="1" applyFill="1" applyBorder="1" applyAlignment="1" applyProtection="1">
      <alignment vertical="center" wrapText="1"/>
      <protection hidden="1"/>
    </xf>
    <xf numFmtId="0" fontId="17" fillId="0" borderId="18" xfId="1" applyFont="1" applyBorder="1" applyAlignment="1">
      <alignment vertical="center" wrapText="1"/>
    </xf>
    <xf numFmtId="0" fontId="17" fillId="0" borderId="19" xfId="1" applyFont="1" applyBorder="1" applyAlignment="1">
      <alignment vertical="top"/>
    </xf>
    <xf numFmtId="0" fontId="7" fillId="6" borderId="1" xfId="2" applyFont="1" applyFill="1" applyBorder="1" applyAlignment="1">
      <alignment horizontal="center" vertical="center" wrapText="1" readingOrder="1"/>
    </xf>
    <xf numFmtId="0" fontId="1" fillId="7" borderId="1" xfId="2" applyFont="1" applyFill="1" applyBorder="1" applyAlignment="1">
      <alignment horizontal="center" vertical="center"/>
    </xf>
    <xf numFmtId="0" fontId="1" fillId="6" borderId="1" xfId="2" applyFont="1" applyFill="1" applyBorder="1" applyAlignment="1">
      <alignment horizontal="center" vertical="center"/>
    </xf>
    <xf numFmtId="0" fontId="49" fillId="6" borderId="1" xfId="2" applyFont="1" applyFill="1" applyBorder="1" applyAlignment="1">
      <alignment horizontal="center" vertical="center"/>
    </xf>
    <xf numFmtId="0" fontId="1" fillId="6" borderId="1" xfId="2" applyFont="1" applyFill="1" applyBorder="1" applyAlignment="1">
      <alignment horizontal="center" readingOrder="1"/>
    </xf>
    <xf numFmtId="0" fontId="50" fillId="7" borderId="1" xfId="2" applyFont="1" applyFill="1" applyBorder="1"/>
    <xf numFmtId="0" fontId="50" fillId="6" borderId="1" xfId="2" applyFont="1" applyFill="1" applyBorder="1"/>
    <xf numFmtId="0" fontId="49" fillId="6" borderId="1" xfId="2" applyFont="1" applyFill="1" applyBorder="1"/>
    <xf numFmtId="0" fontId="49" fillId="7" borderId="1" xfId="2" applyFont="1" applyFill="1" applyBorder="1"/>
    <xf numFmtId="0" fontId="1" fillId="6" borderId="1" xfId="2" applyFont="1" applyFill="1" applyBorder="1" applyAlignment="1">
      <alignment horizontal="center" vertical="center" wrapText="1" readingOrder="1"/>
    </xf>
    <xf numFmtId="0" fontId="1" fillId="7" borderId="16" xfId="2" applyFont="1" applyFill="1" applyBorder="1" applyAlignment="1">
      <alignment horizontal="center" vertical="center"/>
    </xf>
    <xf numFmtId="0" fontId="1" fillId="6" borderId="1" xfId="2" applyFont="1" applyFill="1" applyBorder="1" applyAlignment="1">
      <alignment horizontal="center" vertical="center" readingOrder="1"/>
    </xf>
    <xf numFmtId="0" fontId="50" fillId="7" borderId="1" xfId="2" applyFont="1" applyFill="1" applyBorder="1" applyAlignment="1">
      <alignment vertical="center"/>
    </xf>
    <xf numFmtId="0" fontId="50" fillId="6" borderId="1" xfId="2" applyFont="1" applyFill="1" applyBorder="1" applyAlignment="1">
      <alignment vertical="center"/>
    </xf>
    <xf numFmtId="0" fontId="49" fillId="6" borderId="1" xfId="2" applyFont="1" applyFill="1" applyBorder="1" applyAlignment="1">
      <alignment vertical="center"/>
    </xf>
    <xf numFmtId="0" fontId="49" fillId="7" borderId="1" xfId="2" applyFont="1" applyFill="1" applyBorder="1" applyAlignment="1">
      <alignment vertical="center"/>
    </xf>
    <xf numFmtId="1" fontId="34" fillId="0" borderId="1" xfId="0" applyNumberFormat="1" applyFont="1" applyFill="1" applyBorder="1" applyAlignment="1" applyProtection="1">
      <alignment vertical="center"/>
      <protection hidden="1"/>
    </xf>
    <xf numFmtId="168" fontId="34" fillId="0" borderId="1" xfId="2" applyNumberFormat="1" applyFont="1" applyFill="1" applyBorder="1" applyAlignment="1" applyProtection="1">
      <alignment vertical="center"/>
      <protection hidden="1"/>
    </xf>
    <xf numFmtId="168" fontId="34" fillId="0" borderId="1" xfId="0" applyNumberFormat="1" applyFont="1" applyFill="1" applyBorder="1" applyAlignment="1" applyProtection="1">
      <alignment vertical="center"/>
      <protection hidden="1"/>
    </xf>
    <xf numFmtId="14" fontId="12" fillId="0" borderId="1" xfId="0" applyNumberFormat="1" applyFont="1" applyFill="1" applyBorder="1" applyAlignment="1" applyProtection="1">
      <alignment horizontal="center" vertical="center" shrinkToFit="1"/>
      <protection locked="0"/>
    </xf>
    <xf numFmtId="14" fontId="12" fillId="0" borderId="1" xfId="0" applyNumberFormat="1" applyFont="1" applyBorder="1" applyAlignment="1" applyProtection="1">
      <alignment horizontal="center" vertical="center" shrinkToFit="1"/>
      <protection locked="0"/>
    </xf>
    <xf numFmtId="14" fontId="12" fillId="0" borderId="8" xfId="0" applyNumberFormat="1" applyFont="1" applyBorder="1" applyAlignment="1" applyProtection="1">
      <alignment horizontal="center" vertical="center" shrinkToFit="1"/>
      <protection locked="0"/>
    </xf>
    <xf numFmtId="14" fontId="31" fillId="0" borderId="1" xfId="0" applyNumberFormat="1" applyFont="1" applyFill="1" applyBorder="1" applyAlignment="1" applyProtection="1">
      <alignment horizontal="center" vertical="center" shrinkToFit="1"/>
      <protection locked="0"/>
    </xf>
    <xf numFmtId="14" fontId="31" fillId="0" borderId="8" xfId="0" applyNumberFormat="1" applyFont="1" applyBorder="1" applyAlignment="1" applyProtection="1">
      <alignment horizontal="center" vertical="center" shrinkToFit="1"/>
      <protection locked="0"/>
    </xf>
    <xf numFmtId="14" fontId="12" fillId="0" borderId="1" xfId="0" applyNumberFormat="1" applyFont="1" applyFill="1" applyBorder="1" applyAlignment="1" applyProtection="1">
      <alignment horizontal="center" vertical="center" shrinkToFit="1"/>
      <protection hidden="1"/>
    </xf>
    <xf numFmtId="14" fontId="12" fillId="0" borderId="1" xfId="0" applyNumberFormat="1" applyFont="1" applyBorder="1" applyAlignment="1" applyProtection="1">
      <alignment horizontal="center" vertical="center" shrinkToFit="1"/>
      <protection hidden="1"/>
    </xf>
    <xf numFmtId="14" fontId="12" fillId="0" borderId="8" xfId="0" applyNumberFormat="1" applyFont="1" applyBorder="1" applyAlignment="1" applyProtection="1">
      <alignment horizontal="center" vertical="center" shrinkToFit="1"/>
      <protection hidden="1"/>
    </xf>
    <xf numFmtId="2" fontId="5" fillId="11" borderId="1" xfId="0" applyNumberFormat="1" applyFont="1" applyFill="1" applyBorder="1" applyAlignment="1" applyProtection="1">
      <alignment vertical="center" wrapText="1"/>
      <protection hidden="1"/>
    </xf>
    <xf numFmtId="2" fontId="5" fillId="11" borderId="8" xfId="0" applyNumberFormat="1" applyFont="1" applyFill="1" applyBorder="1" applyAlignment="1" applyProtection="1">
      <alignment vertical="center" wrapText="1"/>
      <protection hidden="1"/>
    </xf>
    <xf numFmtId="2" fontId="5" fillId="11" borderId="15" xfId="0" applyNumberFormat="1" applyFont="1" applyFill="1" applyBorder="1" applyAlignment="1" applyProtection="1">
      <alignment horizontal="center" vertical="center" wrapText="1"/>
      <protection hidden="1"/>
    </xf>
    <xf numFmtId="2" fontId="14" fillId="12" borderId="15" xfId="0" applyNumberFormat="1" applyFont="1" applyFill="1" applyBorder="1" applyAlignment="1" applyProtection="1">
      <alignment horizontal="center" vertical="center" wrapText="1"/>
      <protection hidden="1"/>
    </xf>
    <xf numFmtId="2" fontId="14" fillId="12" borderId="1" xfId="0" applyNumberFormat="1" applyFont="1" applyFill="1" applyBorder="1" applyAlignment="1" applyProtection="1">
      <alignment vertical="center" wrapText="1"/>
      <protection hidden="1"/>
    </xf>
    <xf numFmtId="2" fontId="14" fillId="12" borderId="8" xfId="0" applyNumberFormat="1" applyFont="1" applyFill="1" applyBorder="1" applyAlignment="1" applyProtection="1">
      <alignment vertical="center" wrapText="1"/>
      <protection hidden="1"/>
    </xf>
    <xf numFmtId="2" fontId="42" fillId="12" borderId="2" xfId="0" applyNumberFormat="1" applyFont="1" applyFill="1" applyBorder="1" applyAlignment="1" applyProtection="1">
      <alignment vertical="center" wrapText="1"/>
      <protection hidden="1"/>
    </xf>
    <xf numFmtId="2" fontId="14" fillId="13" borderId="1" xfId="0" applyNumberFormat="1" applyFont="1" applyFill="1" applyBorder="1" applyAlignment="1" applyProtection="1">
      <alignment vertical="center" wrapText="1"/>
      <protection hidden="1"/>
    </xf>
    <xf numFmtId="2" fontId="14" fillId="13" borderId="8" xfId="0" applyNumberFormat="1" applyFont="1" applyFill="1" applyBorder="1" applyAlignment="1" applyProtection="1">
      <alignment vertical="center" wrapText="1"/>
      <protection hidden="1"/>
    </xf>
    <xf numFmtId="2" fontId="42" fillId="13" borderId="2" xfId="0" applyNumberFormat="1" applyFont="1" applyFill="1" applyBorder="1" applyAlignment="1" applyProtection="1">
      <alignment vertical="center" wrapText="1"/>
      <protection hidden="1"/>
    </xf>
    <xf numFmtId="2" fontId="14" fillId="13" borderId="15" xfId="0" applyNumberFormat="1" applyFont="1" applyFill="1" applyBorder="1" applyAlignment="1" applyProtection="1">
      <alignment horizontal="center" vertical="center" wrapText="1"/>
      <protection hidden="1"/>
    </xf>
    <xf numFmtId="2" fontId="5" fillId="11" borderId="2" xfId="0" applyNumberFormat="1" applyFont="1" applyFill="1" applyBorder="1" applyAlignment="1" applyProtection="1">
      <alignment vertical="center" wrapText="1"/>
      <protection hidden="1"/>
    </xf>
    <xf numFmtId="0" fontId="4" fillId="0" borderId="20" xfId="1" applyFont="1" applyBorder="1" applyAlignment="1">
      <alignment vertical="center" wrapText="1"/>
    </xf>
    <xf numFmtId="0" fontId="4" fillId="0" borderId="21" xfId="1" applyFont="1" applyBorder="1" applyAlignment="1">
      <alignment vertical="center" wrapText="1"/>
    </xf>
    <xf numFmtId="0" fontId="47" fillId="0" borderId="22" xfId="1" applyFont="1" applyFill="1" applyBorder="1" applyAlignment="1">
      <alignment horizontal="left" vertical="center" wrapText="1"/>
    </xf>
    <xf numFmtId="0" fontId="46" fillId="0" borderId="22" xfId="1" applyFont="1" applyFill="1" applyBorder="1" applyAlignment="1">
      <alignment horizontal="left" vertical="center" wrapText="1"/>
    </xf>
    <xf numFmtId="0" fontId="46" fillId="0" borderId="23" xfId="1" applyFont="1" applyFill="1" applyBorder="1" applyAlignment="1">
      <alignment horizontal="left" vertical="center" wrapText="1"/>
    </xf>
    <xf numFmtId="0" fontId="32" fillId="0" borderId="24" xfId="0" applyFont="1" applyFill="1" applyBorder="1" applyAlignment="1" applyProtection="1">
      <alignment horizontal="center"/>
      <protection locked="0"/>
    </xf>
    <xf numFmtId="0" fontId="32" fillId="0" borderId="25" xfId="0" applyFont="1" applyFill="1" applyBorder="1" applyAlignment="1" applyProtection="1">
      <alignment horizontal="center"/>
      <protection locked="0"/>
    </xf>
    <xf numFmtId="0" fontId="15" fillId="3" borderId="24" xfId="1" applyFont="1" applyFill="1" applyBorder="1" applyAlignment="1" applyProtection="1">
      <alignment horizontal="center" vertical="center"/>
      <protection locked="0"/>
    </xf>
    <xf numFmtId="0" fontId="15" fillId="3" borderId="25" xfId="1" applyFont="1" applyFill="1" applyBorder="1" applyAlignment="1" applyProtection="1">
      <alignment horizontal="center" vertical="center"/>
      <protection locked="0"/>
    </xf>
    <xf numFmtId="0" fontId="3" fillId="0" borderId="4" xfId="0" applyFont="1" applyBorder="1" applyAlignment="1">
      <alignment horizontal="center" vertical="center" wrapText="1"/>
    </xf>
    <xf numFmtId="0" fontId="3" fillId="0" borderId="15" xfId="0" applyFont="1" applyBorder="1" applyAlignment="1">
      <alignment horizontal="center" vertical="center" wrapText="1"/>
    </xf>
    <xf numFmtId="0" fontId="19" fillId="0" borderId="0" xfId="1" applyNumberFormat="1" applyFont="1" applyFill="1" applyBorder="1" applyAlignment="1">
      <alignment horizontal="center" vertical="center" wrapText="1"/>
    </xf>
    <xf numFmtId="0" fontId="2" fillId="2" borderId="7" xfId="1" applyNumberFormat="1" applyFont="1" applyFill="1" applyBorder="1" applyAlignment="1">
      <alignment horizontal="center" vertical="center"/>
    </xf>
    <xf numFmtId="0" fontId="2" fillId="2" borderId="26" xfId="1" applyNumberFormat="1" applyFont="1" applyFill="1" applyBorder="1" applyAlignment="1">
      <alignment horizontal="center" vertical="center"/>
    </xf>
    <xf numFmtId="0" fontId="15" fillId="3" borderId="27" xfId="0" applyNumberFormat="1" applyFont="1" applyFill="1" applyBorder="1" applyAlignment="1" applyProtection="1">
      <alignment horizontal="center" vertical="center"/>
      <protection locked="0"/>
    </xf>
    <xf numFmtId="0" fontId="20" fillId="3" borderId="6" xfId="0" applyNumberFormat="1" applyFont="1" applyFill="1" applyBorder="1" applyAlignment="1" applyProtection="1">
      <alignment horizontal="center" vertical="center"/>
      <protection locked="0"/>
    </xf>
    <xf numFmtId="0" fontId="20" fillId="3" borderId="28" xfId="0" applyNumberFormat="1" applyFont="1" applyFill="1" applyBorder="1" applyAlignment="1" applyProtection="1">
      <alignment horizontal="center" vertical="center"/>
      <protection locked="0"/>
    </xf>
    <xf numFmtId="0" fontId="16" fillId="2" borderId="10" xfId="0" applyFont="1" applyFill="1" applyBorder="1" applyAlignment="1">
      <alignment horizontal="center" vertical="center"/>
    </xf>
    <xf numFmtId="0" fontId="16" fillId="2" borderId="29" xfId="0" applyFont="1" applyFill="1" applyBorder="1" applyAlignment="1">
      <alignment horizontal="center" vertical="center"/>
    </xf>
    <xf numFmtId="0" fontId="16" fillId="2" borderId="16" xfId="0" applyFont="1" applyFill="1" applyBorder="1" applyAlignment="1">
      <alignment horizontal="center" vertical="center"/>
    </xf>
    <xf numFmtId="0" fontId="34" fillId="0" borderId="1" xfId="0" applyFont="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0" fontId="23" fillId="0" borderId="1" xfId="0" applyFont="1" applyFill="1" applyBorder="1" applyAlignment="1" applyProtection="1">
      <alignment horizontal="center" vertical="center" wrapText="1"/>
      <protection hidden="1"/>
    </xf>
    <xf numFmtId="0" fontId="3" fillId="4" borderId="1" xfId="0" applyFont="1" applyFill="1" applyBorder="1" applyAlignment="1" applyProtection="1">
      <alignment horizontal="center" vertical="center" wrapText="1"/>
      <protection hidden="1"/>
    </xf>
    <xf numFmtId="0" fontId="13" fillId="0" borderId="1" xfId="0" applyFont="1" applyBorder="1" applyAlignment="1" applyProtection="1">
      <alignment horizontal="center" vertical="center" textRotation="180" wrapText="1"/>
      <protection hidden="1"/>
    </xf>
    <xf numFmtId="0" fontId="2" fillId="5" borderId="1" xfId="0" applyFont="1" applyFill="1" applyBorder="1" applyAlignment="1" applyProtection="1">
      <alignment horizontal="center" vertical="center" wrapText="1"/>
      <protection hidden="1"/>
    </xf>
    <xf numFmtId="0" fontId="33" fillId="0" borderId="1" xfId="0" applyFont="1" applyBorder="1" applyAlignment="1" applyProtection="1">
      <alignment horizontal="center" vertical="center" wrapText="1"/>
      <protection hidden="1"/>
    </xf>
    <xf numFmtId="0" fontId="7" fillId="0" borderId="1" xfId="0" applyFont="1" applyBorder="1" applyAlignment="1" applyProtection="1">
      <alignment horizontal="center" vertical="center" textRotation="255" shrinkToFit="1"/>
      <protection hidden="1"/>
    </xf>
    <xf numFmtId="0" fontId="0" fillId="0" borderId="1" xfId="0" applyBorder="1" applyAlignment="1" applyProtection="1">
      <alignment horizontal="center" vertical="center" shrinkToFit="1"/>
      <protection hidden="1"/>
    </xf>
    <xf numFmtId="0" fontId="2" fillId="4" borderId="10" xfId="0" applyFont="1" applyFill="1" applyBorder="1" applyAlignment="1" applyProtection="1">
      <alignment horizontal="center" vertical="center" wrapText="1"/>
      <protection hidden="1"/>
    </xf>
    <xf numFmtId="0" fontId="2" fillId="4" borderId="29" xfId="0" applyFont="1" applyFill="1" applyBorder="1" applyAlignment="1" applyProtection="1">
      <alignment horizontal="center" vertical="center" wrapText="1"/>
      <protection hidden="1"/>
    </xf>
    <xf numFmtId="0" fontId="2" fillId="4" borderId="16" xfId="0" applyFont="1" applyFill="1" applyBorder="1" applyAlignment="1" applyProtection="1">
      <alignment horizontal="center" vertical="center" wrapText="1"/>
      <protection hidden="1"/>
    </xf>
    <xf numFmtId="0" fontId="29" fillId="5" borderId="1" xfId="0" applyFont="1" applyFill="1" applyBorder="1" applyAlignment="1" applyProtection="1">
      <alignment horizontal="center" vertical="center" wrapText="1"/>
      <protection hidden="1"/>
    </xf>
    <xf numFmtId="0" fontId="25" fillId="0" borderId="10" xfId="0" applyFont="1" applyBorder="1" applyAlignment="1" applyProtection="1">
      <alignment horizontal="center" vertical="center" wrapText="1"/>
      <protection hidden="1"/>
    </xf>
    <xf numFmtId="0" fontId="25" fillId="0" borderId="16" xfId="0" applyFont="1" applyBorder="1" applyAlignment="1" applyProtection="1">
      <alignment horizontal="center" vertical="center" wrapText="1"/>
      <protection hidden="1"/>
    </xf>
    <xf numFmtId="0" fontId="25" fillId="0" borderId="1" xfId="0" applyFont="1" applyBorder="1" applyAlignment="1" applyProtection="1">
      <alignment horizontal="center" vertical="center" wrapText="1"/>
      <protection hidden="1"/>
    </xf>
    <xf numFmtId="0" fontId="29" fillId="4" borderId="1" xfId="0" applyFont="1" applyFill="1" applyBorder="1" applyAlignment="1" applyProtection="1">
      <alignment horizontal="center" vertical="center" wrapText="1"/>
      <protection hidden="1"/>
    </xf>
    <xf numFmtId="0" fontId="25" fillId="4" borderId="1" xfId="0" applyFont="1" applyFill="1" applyBorder="1" applyAlignment="1" applyProtection="1">
      <alignment vertical="center" wrapText="1"/>
      <protection hidden="1"/>
    </xf>
    <xf numFmtId="0" fontId="17" fillId="4" borderId="1" xfId="0" applyFont="1" applyFill="1" applyBorder="1" applyAlignment="1" applyProtection="1">
      <alignment horizontal="center" vertical="center" wrapText="1"/>
      <protection hidden="1"/>
    </xf>
    <xf numFmtId="0" fontId="30" fillId="4" borderId="1" xfId="0" applyFont="1" applyFill="1" applyBorder="1" applyAlignment="1" applyProtection="1">
      <alignment horizontal="center" vertical="center" wrapText="1"/>
      <protection hidden="1"/>
    </xf>
    <xf numFmtId="0" fontId="44" fillId="0" borderId="1" xfId="0" applyFont="1" applyFill="1" applyBorder="1" applyAlignment="1" applyProtection="1">
      <alignment horizontal="center" vertical="center" wrapText="1"/>
      <protection hidden="1"/>
    </xf>
    <xf numFmtId="0" fontId="27" fillId="0" borderId="1" xfId="0" applyFont="1" applyBorder="1" applyAlignment="1" applyProtection="1">
      <alignment horizontal="center" vertical="center" wrapText="1"/>
      <protection hidden="1"/>
    </xf>
    <xf numFmtId="0" fontId="12" fillId="0" borderId="1" xfId="0" applyFont="1" applyBorder="1" applyAlignment="1" applyProtection="1">
      <alignment horizontal="center" vertical="top" wrapText="1"/>
      <protection hidden="1"/>
    </xf>
    <xf numFmtId="0" fontId="35" fillId="0" borderId="1" xfId="0" applyFont="1" applyBorder="1" applyAlignment="1" applyProtection="1">
      <alignment horizontal="center" vertical="center" wrapText="1"/>
      <protection hidden="1"/>
    </xf>
    <xf numFmtId="2" fontId="3" fillId="10" borderId="1" xfId="0" applyNumberFormat="1" applyFont="1" applyFill="1" applyBorder="1" applyAlignment="1" applyProtection="1">
      <alignment horizontal="center" wrapText="1"/>
      <protection hidden="1"/>
    </xf>
    <xf numFmtId="0" fontId="6" fillId="0" borderId="1" xfId="0" applyFont="1" applyFill="1" applyBorder="1" applyAlignment="1" applyProtection="1">
      <alignment horizontal="center" vertical="center" wrapText="1"/>
      <protection hidden="1"/>
    </xf>
    <xf numFmtId="0" fontId="5" fillId="4" borderId="1" xfId="0" applyFont="1" applyFill="1" applyBorder="1" applyAlignment="1" applyProtection="1">
      <alignment horizontal="center" vertical="center" wrapText="1"/>
      <protection hidden="1"/>
    </xf>
    <xf numFmtId="2" fontId="11" fillId="12" borderId="10" xfId="0" applyNumberFormat="1" applyFont="1" applyFill="1" applyBorder="1" applyAlignment="1" applyProtection="1">
      <alignment horizontal="center" vertical="center" wrapText="1"/>
      <protection hidden="1"/>
    </xf>
    <xf numFmtId="2" fontId="11" fillId="12" borderId="29" xfId="0" applyNumberFormat="1" applyFont="1" applyFill="1" applyBorder="1" applyAlignment="1" applyProtection="1">
      <alignment horizontal="center" vertical="center" wrapText="1"/>
      <protection hidden="1"/>
    </xf>
    <xf numFmtId="2" fontId="11" fillId="12" borderId="30" xfId="0" applyNumberFormat="1" applyFont="1" applyFill="1" applyBorder="1" applyAlignment="1" applyProtection="1">
      <alignment horizontal="center" vertical="center" wrapText="1"/>
      <protection hidden="1"/>
    </xf>
    <xf numFmtId="2" fontId="11" fillId="13" borderId="10" xfId="0" applyNumberFormat="1" applyFont="1" applyFill="1" applyBorder="1" applyAlignment="1" applyProtection="1">
      <alignment horizontal="center" vertical="center" wrapText="1"/>
      <protection hidden="1"/>
    </xf>
    <xf numFmtId="2" fontId="11" fillId="13" borderId="29" xfId="0" applyNumberFormat="1" applyFont="1" applyFill="1" applyBorder="1" applyAlignment="1" applyProtection="1">
      <alignment horizontal="center" vertical="center" wrapText="1"/>
      <protection hidden="1"/>
    </xf>
    <xf numFmtId="2" fontId="11" fillId="13" borderId="30" xfId="0" applyNumberFormat="1" applyFont="1" applyFill="1" applyBorder="1" applyAlignment="1" applyProtection="1">
      <alignment horizontal="center" vertical="center" wrapText="1"/>
      <protection hidden="1"/>
    </xf>
    <xf numFmtId="2" fontId="1" fillId="11" borderId="10" xfId="0" applyNumberFormat="1" applyFont="1" applyFill="1" applyBorder="1" applyAlignment="1" applyProtection="1">
      <alignment horizontal="center" vertical="center" wrapText="1"/>
      <protection hidden="1"/>
    </xf>
    <xf numFmtId="2" fontId="1" fillId="11" borderId="29" xfId="0" applyNumberFormat="1" applyFont="1" applyFill="1" applyBorder="1" applyAlignment="1" applyProtection="1">
      <alignment horizontal="center" vertical="center" wrapText="1"/>
      <protection hidden="1"/>
    </xf>
    <xf numFmtId="2" fontId="1" fillId="11" borderId="30" xfId="0" applyNumberFormat="1" applyFont="1" applyFill="1" applyBorder="1" applyAlignment="1" applyProtection="1">
      <alignment horizontal="center" vertical="center" wrapText="1"/>
      <protection hidden="1"/>
    </xf>
    <xf numFmtId="2" fontId="42" fillId="14" borderId="10" xfId="0" applyNumberFormat="1" applyFont="1" applyFill="1" applyBorder="1" applyAlignment="1" applyProtection="1">
      <alignment horizontal="center" vertical="center" wrapText="1"/>
      <protection hidden="1"/>
    </xf>
    <xf numFmtId="2" fontId="42" fillId="14" borderId="29" xfId="0" applyNumberFormat="1" applyFont="1" applyFill="1" applyBorder="1" applyAlignment="1" applyProtection="1">
      <alignment horizontal="center" vertical="center" wrapText="1"/>
      <protection hidden="1"/>
    </xf>
    <xf numFmtId="2" fontId="42" fillId="15" borderId="10" xfId="0" applyNumberFormat="1" applyFont="1" applyFill="1" applyBorder="1" applyAlignment="1" applyProtection="1">
      <alignment horizontal="center" vertical="center" wrapText="1"/>
      <protection hidden="1"/>
    </xf>
    <xf numFmtId="2" fontId="42" fillId="15" borderId="29" xfId="0" applyNumberFormat="1" applyFont="1" applyFill="1" applyBorder="1" applyAlignment="1" applyProtection="1">
      <alignment horizontal="center" vertical="center" wrapText="1"/>
      <protection hidden="1"/>
    </xf>
    <xf numFmtId="2" fontId="42" fillId="16" borderId="1" xfId="0" applyNumberFormat="1" applyFont="1" applyFill="1" applyBorder="1" applyAlignment="1" applyProtection="1">
      <alignment horizontal="center" vertical="center" wrapText="1"/>
      <protection hidden="1"/>
    </xf>
    <xf numFmtId="0" fontId="2" fillId="4" borderId="1" xfId="0" applyFont="1" applyFill="1" applyBorder="1" applyAlignment="1" applyProtection="1">
      <alignment horizontal="center" vertical="center" wrapText="1"/>
      <protection hidden="1"/>
    </xf>
    <xf numFmtId="0" fontId="0" fillId="4" borderId="1" xfId="0" applyFill="1" applyBorder="1" applyAlignment="1" applyProtection="1">
      <alignment vertical="center" wrapText="1"/>
      <protection hidden="1"/>
    </xf>
    <xf numFmtId="0" fontId="2" fillId="5" borderId="1" xfId="0" applyFont="1" applyFill="1" applyBorder="1" applyAlignment="1" applyProtection="1">
      <alignment horizontal="center" wrapText="1"/>
      <protection hidden="1"/>
    </xf>
    <xf numFmtId="0" fontId="0" fillId="0" borderId="1" xfId="0" applyBorder="1" applyAlignment="1" applyProtection="1">
      <alignment horizontal="center" vertical="center" wrapText="1"/>
      <protection hidden="1"/>
    </xf>
    <xf numFmtId="0" fontId="0" fillId="0" borderId="1" xfId="0" applyBorder="1" applyAlignment="1" applyProtection="1">
      <alignment horizontal="center" vertical="top" wrapText="1"/>
      <protection hidden="1"/>
    </xf>
    <xf numFmtId="0" fontId="35" fillId="0" borderId="1" xfId="0" applyFont="1" applyBorder="1" applyAlignment="1" applyProtection="1">
      <alignment horizontal="center" vertical="top" wrapText="1"/>
      <protection hidden="1"/>
    </xf>
    <xf numFmtId="0" fontId="2" fillId="10" borderId="1" xfId="0" applyFont="1" applyFill="1" applyBorder="1" applyAlignment="1" applyProtection="1">
      <alignment horizontal="center" wrapText="1"/>
    </xf>
    <xf numFmtId="0" fontId="45" fillId="0" borderId="1" xfId="0" applyFont="1" applyBorder="1" applyAlignment="1" applyProtection="1">
      <alignment horizontal="left" vertical="center" wrapText="1"/>
    </xf>
    <xf numFmtId="2" fontId="1" fillId="4" borderId="4" xfId="0" applyNumberFormat="1" applyFont="1" applyFill="1" applyBorder="1" applyAlignment="1" applyProtection="1">
      <alignment horizontal="center" vertical="center" wrapText="1"/>
    </xf>
    <xf numFmtId="2" fontId="1" fillId="4" borderId="15" xfId="0" applyNumberFormat="1" applyFont="1" applyFill="1" applyBorder="1" applyAlignment="1" applyProtection="1">
      <alignment horizontal="center" vertical="center" wrapText="1"/>
    </xf>
    <xf numFmtId="0" fontId="1" fillId="12" borderId="1" xfId="0" applyFont="1" applyFill="1" applyBorder="1" applyAlignment="1" applyProtection="1">
      <alignment horizontal="center" vertical="center" wrapText="1"/>
    </xf>
    <xf numFmtId="0" fontId="1" fillId="13" borderId="1" xfId="0" applyFont="1" applyFill="1" applyBorder="1" applyAlignment="1" applyProtection="1">
      <alignment horizontal="center" vertical="center" wrapText="1"/>
    </xf>
    <xf numFmtId="0" fontId="6" fillId="10" borderId="1" xfId="0" applyFont="1" applyFill="1" applyBorder="1" applyAlignment="1" applyProtection="1">
      <alignment horizontal="center" vertical="center" wrapText="1"/>
      <protection hidden="1"/>
    </xf>
    <xf numFmtId="0" fontId="5" fillId="10" borderId="1" xfId="0" applyFont="1" applyFill="1" applyBorder="1" applyAlignment="1" applyProtection="1">
      <alignment horizontal="center" vertical="center" wrapText="1"/>
    </xf>
    <xf numFmtId="0" fontId="6" fillId="10" borderId="1" xfId="0" applyFont="1" applyFill="1" applyBorder="1" applyAlignment="1" applyProtection="1">
      <alignment horizontal="center" vertical="center" wrapText="1"/>
    </xf>
    <xf numFmtId="0" fontId="1" fillId="11" borderId="1" xfId="0" applyFont="1" applyFill="1" applyBorder="1" applyAlignment="1" applyProtection="1">
      <alignment horizontal="center" vertical="center" wrapText="1"/>
    </xf>
  </cellXfs>
  <cellStyles count="3">
    <cellStyle name="Normal" xfId="0" builtinId="0"/>
    <cellStyle name="Normal 2" xfId="1" xr:uid="{F7A34F56-1DD8-4781-B36C-9E6CE2C33014}"/>
    <cellStyle name="Normal 3" xfId="2" xr:uid="{C4575640-9F2A-4C5F-8722-1A510CA7181D}"/>
  </cellStyles>
  <dxfs count="19">
    <dxf>
      <font>
        <color theme="0"/>
      </font>
    </dxf>
    <dxf>
      <fill>
        <patternFill>
          <bgColor rgb="FFCCECFF"/>
        </patternFill>
      </fill>
    </dxf>
    <dxf>
      <fill>
        <patternFill>
          <bgColor rgb="FFFFFF99"/>
        </patternFill>
      </fill>
    </dxf>
    <dxf>
      <font>
        <color rgb="FF99CCFF"/>
      </font>
    </dxf>
    <dxf>
      <font>
        <color rgb="FFFF99FF"/>
      </font>
    </dxf>
    <dxf>
      <font>
        <color rgb="FFFFFF66"/>
        <name val="Cambria"/>
        <scheme val="none"/>
      </font>
    </dxf>
    <dxf>
      <font>
        <color rgb="FFCC99FF"/>
        <name val="Cambria"/>
        <scheme val="none"/>
      </font>
    </dxf>
    <dxf>
      <font>
        <color theme="0"/>
        <name val="Cambria"/>
        <scheme val="none"/>
      </font>
    </dxf>
    <dxf>
      <font>
        <color indexed="9"/>
      </font>
    </dxf>
    <dxf>
      <font>
        <color rgb="FFCCFFCC"/>
      </font>
    </dxf>
    <dxf>
      <fill>
        <patternFill>
          <bgColor rgb="FFFFFF00"/>
        </patternFill>
      </fill>
    </dxf>
    <dxf>
      <fill>
        <patternFill>
          <bgColor rgb="FFFFFF99"/>
        </patternFill>
      </fill>
    </dxf>
    <dxf>
      <fill>
        <patternFill>
          <bgColor indexed="42"/>
        </patternFill>
      </fill>
    </dxf>
    <dxf>
      <fill>
        <patternFill>
          <bgColor rgb="FFCCFFCC"/>
        </patternFill>
      </fill>
    </dxf>
    <dxf>
      <fill>
        <patternFill>
          <bgColor rgb="FFFFFF99"/>
        </patternFill>
      </fill>
    </dxf>
    <dxf>
      <font>
        <color auto="1"/>
      </font>
      <fill>
        <patternFill>
          <bgColor indexed="43"/>
        </patternFill>
      </fill>
    </dxf>
    <dxf>
      <fill>
        <patternFill>
          <bgColor rgb="FFFFFF00"/>
        </patternFill>
      </fill>
    </dxf>
    <dxf>
      <fill>
        <patternFill>
          <bgColor rgb="FFFFFF99"/>
        </patternFill>
      </fill>
    </dxf>
    <dxf>
      <fill>
        <patternFill patternType="solid">
          <bgColor rgb="FFFFFF9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06/relationships/vbaProject" Target="vbaProject.bin"/><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0.xml.rels><?xml version="1.0" encoding="UTF-8" standalone="yes"?>
<Relationships xmlns="http://schemas.openxmlformats.org/package/2006/relationships"><Relationship Id="rId3" Type="http://schemas.openxmlformats.org/officeDocument/2006/relationships/hyperlink" Target="#'CF4 R&#233;sultats'!A1"/><Relationship Id="rId2" Type="http://schemas.openxmlformats.org/officeDocument/2006/relationships/hyperlink" Target="#'CF4 Eval'!A1"/><Relationship Id="rId1" Type="http://schemas.openxmlformats.org/officeDocument/2006/relationships/hyperlink" Target="#'CF4 TestsPhys'!A1"/></Relationships>
</file>

<file path=xl/drawings/_rels/drawing11.xml.rels><?xml version="1.0" encoding="UTF-8" standalone="yes"?>
<Relationships xmlns="http://schemas.openxmlformats.org/package/2006/relationships"><Relationship Id="rId1" Type="http://schemas.openxmlformats.org/officeDocument/2006/relationships/hyperlink" Target="#Accueil!B1"/></Relationships>
</file>

<file path=xl/drawings/_rels/drawing12.xml.rels><?xml version="1.0" encoding="UTF-8" standalone="yes"?>
<Relationships xmlns="http://schemas.openxmlformats.org/package/2006/relationships"><Relationship Id="rId1" Type="http://schemas.openxmlformats.org/officeDocument/2006/relationships/hyperlink" Target="#Accueil!B1"/></Relationships>
</file>

<file path=xl/drawings/_rels/drawing13.xml.rels><?xml version="1.0" encoding="UTF-8" standalone="yes"?>
<Relationships xmlns="http://schemas.openxmlformats.org/package/2006/relationships"><Relationship Id="rId1" Type="http://schemas.openxmlformats.org/officeDocument/2006/relationships/hyperlink" Target="#Accueil!B1"/></Relationships>
</file>

<file path=xl/drawings/_rels/drawing14.xml.rels><?xml version="1.0" encoding="UTF-8" standalone="yes"?>
<Relationships xmlns="http://schemas.openxmlformats.org/package/2006/relationships"><Relationship Id="rId1" Type="http://schemas.openxmlformats.org/officeDocument/2006/relationships/hyperlink" Target="#Accueil!B1"/></Relationships>
</file>

<file path=xl/drawings/drawing1.xml><?xml version="1.0" encoding="utf-8"?>
<xdr:wsDr xmlns:xdr="http://schemas.openxmlformats.org/drawingml/2006/spreadsheetDrawing" xmlns:a="http://schemas.openxmlformats.org/drawingml/2006/main">
  <xdr:twoCellAnchor>
    <xdr:from>
      <xdr:col>0</xdr:col>
      <xdr:colOff>64770</xdr:colOff>
      <xdr:row>0</xdr:row>
      <xdr:rowOff>45720</xdr:rowOff>
    </xdr:from>
    <xdr:to>
      <xdr:col>0</xdr:col>
      <xdr:colOff>594957</xdr:colOff>
      <xdr:row>0</xdr:row>
      <xdr:rowOff>175260</xdr:rowOff>
    </xdr:to>
    <xdr:sp macro="" textlink="">
      <xdr:nvSpPr>
        <xdr:cNvPr id="12" name="Text Box 1">
          <a:extLst>
            <a:ext uri="{FF2B5EF4-FFF2-40B4-BE49-F238E27FC236}">
              <a16:creationId xmlns:a16="http://schemas.microsoft.com/office/drawing/2014/main" id="{D5DCA38B-C050-5934-6B4D-B91413BC5D12}"/>
            </a:ext>
          </a:extLst>
        </xdr:cNvPr>
        <xdr:cNvSpPr txBox="1">
          <a:spLocks noChangeArrowheads="1"/>
        </xdr:cNvSpPr>
      </xdr:nvSpPr>
      <xdr:spPr bwMode="auto">
        <a:xfrm>
          <a:off x="85725" y="57150"/>
          <a:ext cx="643798" cy="1524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1">
            <a:defRPr sz="1000"/>
          </a:pPr>
          <a:r>
            <a:rPr lang="fr-FR" sz="800" b="0" i="0" strike="noStrike">
              <a:solidFill>
                <a:srgbClr val="000000"/>
              </a:solidFill>
              <a:latin typeface="Arial"/>
              <a:cs typeface="Arial"/>
            </a:rPr>
            <a:t>Age en mois</a:t>
          </a:r>
        </a:p>
      </xdr:txBody>
    </xdr:sp>
    <xdr:clientData/>
  </xdr:twoCellAnchor>
  <xdr:twoCellAnchor>
    <xdr:from>
      <xdr:col>0</xdr:col>
      <xdr:colOff>571500</xdr:colOff>
      <xdr:row>0</xdr:row>
      <xdr:rowOff>739140</xdr:rowOff>
    </xdr:from>
    <xdr:to>
      <xdr:col>0</xdr:col>
      <xdr:colOff>571500</xdr:colOff>
      <xdr:row>0</xdr:row>
      <xdr:rowOff>853440</xdr:rowOff>
    </xdr:to>
    <xdr:sp macro="" textlink="">
      <xdr:nvSpPr>
        <xdr:cNvPr id="129925" name="Line 4">
          <a:extLst>
            <a:ext uri="{FF2B5EF4-FFF2-40B4-BE49-F238E27FC236}">
              <a16:creationId xmlns:a16="http://schemas.microsoft.com/office/drawing/2014/main" id="{7F7011BF-269A-BDF1-1F43-B658B4B445F0}"/>
            </a:ext>
          </a:extLst>
        </xdr:cNvPr>
        <xdr:cNvSpPr>
          <a:spLocks noChangeShapeType="1"/>
        </xdr:cNvSpPr>
      </xdr:nvSpPr>
      <xdr:spPr bwMode="auto">
        <a:xfrm>
          <a:off x="571500" y="739140"/>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609600</xdr:colOff>
      <xdr:row>0</xdr:row>
      <xdr:rowOff>114300</xdr:rowOff>
    </xdr:from>
    <xdr:to>
      <xdr:col>0</xdr:col>
      <xdr:colOff>868680</xdr:colOff>
      <xdr:row>0</xdr:row>
      <xdr:rowOff>114300</xdr:rowOff>
    </xdr:to>
    <xdr:sp macro="" textlink="">
      <xdr:nvSpPr>
        <xdr:cNvPr id="129926" name="Line 2">
          <a:extLst>
            <a:ext uri="{FF2B5EF4-FFF2-40B4-BE49-F238E27FC236}">
              <a16:creationId xmlns:a16="http://schemas.microsoft.com/office/drawing/2014/main" id="{D7E6E73E-793B-3B6A-30EF-9DBB87550832}"/>
            </a:ext>
          </a:extLst>
        </xdr:cNvPr>
        <xdr:cNvSpPr>
          <a:spLocks noChangeShapeType="1"/>
        </xdr:cNvSpPr>
      </xdr:nvSpPr>
      <xdr:spPr bwMode="auto">
        <a:xfrm>
          <a:off x="609600" y="114300"/>
          <a:ext cx="2590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34290</xdr:colOff>
      <xdr:row>0</xdr:row>
      <xdr:rowOff>285750</xdr:rowOff>
    </xdr:from>
    <xdr:to>
      <xdr:col>0</xdr:col>
      <xdr:colOff>1070610</xdr:colOff>
      <xdr:row>0</xdr:row>
      <xdr:rowOff>742950</xdr:rowOff>
    </xdr:to>
    <xdr:sp macro="" textlink="">
      <xdr:nvSpPr>
        <xdr:cNvPr id="15" name="Text Box 3">
          <a:extLst>
            <a:ext uri="{FF2B5EF4-FFF2-40B4-BE49-F238E27FC236}">
              <a16:creationId xmlns:a16="http://schemas.microsoft.com/office/drawing/2014/main" id="{17883216-0AD0-0000-BD65-6801642213C0}"/>
            </a:ext>
          </a:extLst>
        </xdr:cNvPr>
        <xdr:cNvSpPr txBox="1">
          <a:spLocks noChangeArrowheads="1"/>
        </xdr:cNvSpPr>
      </xdr:nvSpPr>
      <xdr:spPr bwMode="auto">
        <a:xfrm>
          <a:off x="47625" y="352425"/>
          <a:ext cx="1257300" cy="5715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lnSpc>
              <a:spcPts val="700"/>
            </a:lnSpc>
            <a:defRPr sz="1000"/>
          </a:pPr>
          <a:r>
            <a:rPr lang="fr-FR" sz="800" b="0" i="0" u="none" strike="noStrike" baseline="0">
              <a:solidFill>
                <a:srgbClr val="000000"/>
              </a:solidFill>
              <a:latin typeface="Arial"/>
              <a:cs typeface="Arial"/>
            </a:rPr>
            <a:t>Hauteur en cm.</a:t>
          </a:r>
        </a:p>
        <a:p>
          <a:pPr algn="l" rtl="0">
            <a:lnSpc>
              <a:spcPts val="700"/>
            </a:lnSpc>
            <a:defRPr sz="1000"/>
          </a:pPr>
          <a:r>
            <a:rPr lang="fr-FR" sz="800" b="0" i="0" u="none" strike="noStrike" baseline="0">
              <a:solidFill>
                <a:srgbClr val="000000"/>
              </a:solidFill>
              <a:latin typeface="Arial"/>
              <a:cs typeface="Arial"/>
            </a:rPr>
            <a:t>Les valeurs relevées sous un angle &gt;180° seront affectées du signe +,</a:t>
          </a:r>
        </a:p>
        <a:p>
          <a:pPr algn="l" rtl="0">
            <a:lnSpc>
              <a:spcPts val="800"/>
            </a:lnSpc>
            <a:defRPr sz="1000"/>
          </a:pPr>
          <a:r>
            <a:rPr lang="fr-FR" sz="800" b="0" i="0" u="none" strike="noStrike" baseline="0">
              <a:solidFill>
                <a:srgbClr val="000000"/>
              </a:solidFill>
              <a:latin typeface="Arial"/>
              <a:cs typeface="Arial"/>
            </a:rPr>
            <a:t>&lt;180° du signe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342900</xdr:colOff>
      <xdr:row>5</xdr:row>
      <xdr:rowOff>83820</xdr:rowOff>
    </xdr:from>
    <xdr:to>
      <xdr:col>5</xdr:col>
      <xdr:colOff>1335736</xdr:colOff>
      <xdr:row>9</xdr:row>
      <xdr:rowOff>118189</xdr:rowOff>
    </xdr:to>
    <xdr:sp macro="" textlink="">
      <xdr:nvSpPr>
        <xdr:cNvPr id="13" name="AutoShape 12">
          <a:hlinkClick xmlns:r="http://schemas.openxmlformats.org/officeDocument/2006/relationships" r:id="rId1"/>
          <a:extLst>
            <a:ext uri="{FF2B5EF4-FFF2-40B4-BE49-F238E27FC236}">
              <a16:creationId xmlns:a16="http://schemas.microsoft.com/office/drawing/2014/main" id="{4CF85E6A-C1FE-41C9-A61C-86E30527B8F5}"/>
            </a:ext>
          </a:extLst>
        </xdr:cNvPr>
        <xdr:cNvSpPr>
          <a:spLocks noChangeArrowheads="1"/>
        </xdr:cNvSpPr>
      </xdr:nvSpPr>
      <xdr:spPr bwMode="auto">
        <a:xfrm>
          <a:off x="5962650" y="4114800"/>
          <a:ext cx="1202850" cy="695325"/>
        </a:xfrm>
        <a:prstGeom prst="bevel">
          <a:avLst>
            <a:gd name="adj" fmla="val 12500"/>
          </a:avLst>
        </a:prstGeom>
        <a:gradFill rotWithShape="1">
          <a:gsLst>
            <a:gs pos="0">
              <a:srgbClr val="CCFFCC"/>
            </a:gs>
            <a:gs pos="100000">
              <a:srgbClr val="99CC00"/>
            </a:gs>
          </a:gsLst>
          <a:path path="rect">
            <a:fillToRect r="100000" b="100000"/>
          </a:path>
        </a:gradFill>
        <a:ln w="12700">
          <a:solidFill>
            <a:srgbClr val="800000"/>
          </a:solidFill>
          <a:miter lim="800000"/>
          <a:headEnd/>
          <a:tailEnd/>
        </a:ln>
        <a:effectLst/>
      </xdr:spPr>
      <xdr:txBody>
        <a:bodyPr vertOverflow="clip" wrap="square" lIns="25200" tIns="25200" rIns="25200" bIns="25200" anchor="ctr" upright="1"/>
        <a:lstStyle/>
        <a:p>
          <a:pPr algn="ctr" rtl="0">
            <a:defRPr sz="1000"/>
          </a:pPr>
          <a:r>
            <a:rPr lang="fr-FR" sz="1000" b="1" i="0" u="none" strike="noStrike" baseline="0">
              <a:solidFill>
                <a:srgbClr val="800000"/>
              </a:solidFill>
              <a:latin typeface="Arial"/>
              <a:cs typeface="Arial"/>
            </a:rPr>
            <a:t>CF4 Tests Phys</a:t>
          </a:r>
        </a:p>
      </xdr:txBody>
    </xdr:sp>
    <xdr:clientData/>
  </xdr:twoCellAnchor>
  <xdr:twoCellAnchor>
    <xdr:from>
      <xdr:col>5</xdr:col>
      <xdr:colOff>342900</xdr:colOff>
      <xdr:row>11</xdr:row>
      <xdr:rowOff>57150</xdr:rowOff>
    </xdr:from>
    <xdr:to>
      <xdr:col>5</xdr:col>
      <xdr:colOff>1335736</xdr:colOff>
      <xdr:row>15</xdr:row>
      <xdr:rowOff>99020</xdr:rowOff>
    </xdr:to>
    <xdr:sp macro="" textlink="">
      <xdr:nvSpPr>
        <xdr:cNvPr id="15" name="AutoShape 12">
          <a:hlinkClick xmlns:r="http://schemas.openxmlformats.org/officeDocument/2006/relationships" r:id="rId2"/>
          <a:extLst>
            <a:ext uri="{FF2B5EF4-FFF2-40B4-BE49-F238E27FC236}">
              <a16:creationId xmlns:a16="http://schemas.microsoft.com/office/drawing/2014/main" id="{BCE7A3BC-1A09-0755-D7BF-11A009597149}"/>
            </a:ext>
          </a:extLst>
        </xdr:cNvPr>
        <xdr:cNvSpPr>
          <a:spLocks noChangeArrowheads="1"/>
        </xdr:cNvSpPr>
      </xdr:nvSpPr>
      <xdr:spPr bwMode="auto">
        <a:xfrm>
          <a:off x="5962650" y="5057775"/>
          <a:ext cx="1202850" cy="695325"/>
        </a:xfrm>
        <a:prstGeom prst="bevel">
          <a:avLst>
            <a:gd name="adj" fmla="val 12500"/>
          </a:avLst>
        </a:prstGeom>
        <a:gradFill rotWithShape="1">
          <a:gsLst>
            <a:gs pos="0">
              <a:srgbClr val="CCFFCC"/>
            </a:gs>
            <a:gs pos="100000">
              <a:srgbClr val="99CC00"/>
            </a:gs>
          </a:gsLst>
          <a:path path="rect">
            <a:fillToRect r="100000" b="100000"/>
          </a:path>
        </a:gradFill>
        <a:ln w="12700">
          <a:solidFill>
            <a:srgbClr val="800000"/>
          </a:solidFill>
          <a:miter lim="800000"/>
          <a:headEnd/>
          <a:tailEnd/>
        </a:ln>
        <a:effectLst/>
      </xdr:spPr>
      <xdr:txBody>
        <a:bodyPr vertOverflow="clip" wrap="square" lIns="25200" tIns="25200" rIns="25200" bIns="25200" anchor="ctr" upright="1"/>
        <a:lstStyle/>
        <a:p>
          <a:pPr algn="ctr" rtl="0">
            <a:defRPr sz="1000"/>
          </a:pPr>
          <a:r>
            <a:rPr lang="fr-FR" sz="1000" b="1" i="0" u="none" strike="noStrike" baseline="0">
              <a:solidFill>
                <a:srgbClr val="800000"/>
              </a:solidFill>
              <a:latin typeface="Arial"/>
              <a:cs typeface="Arial"/>
            </a:rPr>
            <a:t>CF4 Eval</a:t>
          </a:r>
        </a:p>
      </xdr:txBody>
    </xdr:sp>
    <xdr:clientData/>
  </xdr:twoCellAnchor>
  <xdr:twoCellAnchor>
    <xdr:from>
      <xdr:col>5</xdr:col>
      <xdr:colOff>342900</xdr:colOff>
      <xdr:row>17</xdr:row>
      <xdr:rowOff>30480</xdr:rowOff>
    </xdr:from>
    <xdr:to>
      <xdr:col>5</xdr:col>
      <xdr:colOff>1335736</xdr:colOff>
      <xdr:row>21</xdr:row>
      <xdr:rowOff>83820</xdr:rowOff>
    </xdr:to>
    <xdr:sp macro="" textlink="">
      <xdr:nvSpPr>
        <xdr:cNvPr id="16" name="AutoShape 12">
          <a:hlinkClick xmlns:r="http://schemas.openxmlformats.org/officeDocument/2006/relationships" r:id="rId3"/>
          <a:extLst>
            <a:ext uri="{FF2B5EF4-FFF2-40B4-BE49-F238E27FC236}">
              <a16:creationId xmlns:a16="http://schemas.microsoft.com/office/drawing/2014/main" id="{37D394EE-A1CD-BB02-DE44-32CF2097CE6F}"/>
            </a:ext>
          </a:extLst>
        </xdr:cNvPr>
        <xdr:cNvSpPr>
          <a:spLocks noChangeArrowheads="1"/>
        </xdr:cNvSpPr>
      </xdr:nvSpPr>
      <xdr:spPr bwMode="auto">
        <a:xfrm>
          <a:off x="5962650" y="6000750"/>
          <a:ext cx="1202850" cy="695325"/>
        </a:xfrm>
        <a:prstGeom prst="bevel">
          <a:avLst>
            <a:gd name="adj" fmla="val 12500"/>
          </a:avLst>
        </a:prstGeom>
        <a:gradFill rotWithShape="1">
          <a:gsLst>
            <a:gs pos="0">
              <a:srgbClr val="CCFFCC"/>
            </a:gs>
            <a:gs pos="100000">
              <a:srgbClr val="99CC00"/>
            </a:gs>
          </a:gsLst>
          <a:path path="rect">
            <a:fillToRect r="100000" b="100000"/>
          </a:path>
        </a:gradFill>
        <a:ln w="12700">
          <a:solidFill>
            <a:srgbClr val="800000"/>
          </a:solidFill>
          <a:miter lim="800000"/>
          <a:headEnd/>
          <a:tailEnd/>
        </a:ln>
        <a:effectLst/>
      </xdr:spPr>
      <xdr:txBody>
        <a:bodyPr vertOverflow="clip" wrap="square" lIns="25200" tIns="25200" rIns="25200" bIns="25200" anchor="ctr" upright="1"/>
        <a:lstStyle/>
        <a:p>
          <a:pPr algn="ctr" rtl="0">
            <a:defRPr sz="1000"/>
          </a:pPr>
          <a:r>
            <a:rPr lang="fr-FR" sz="1000" b="1" i="0" u="none" strike="noStrike" baseline="0">
              <a:solidFill>
                <a:srgbClr val="800000"/>
              </a:solidFill>
              <a:latin typeface="Arial"/>
              <a:cs typeface="Arial"/>
            </a:rPr>
            <a:t>CF4 Résultats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323850</xdr:colOff>
      <xdr:row>0</xdr:row>
      <xdr:rowOff>22860</xdr:rowOff>
    </xdr:from>
    <xdr:to>
      <xdr:col>1</xdr:col>
      <xdr:colOff>936560</xdr:colOff>
      <xdr:row>0</xdr:row>
      <xdr:rowOff>157277</xdr:rowOff>
    </xdr:to>
    <xdr:sp macro="" textlink="">
      <xdr:nvSpPr>
        <xdr:cNvPr id="5" name="AutoShape 12">
          <a:hlinkClick xmlns:r="http://schemas.openxmlformats.org/officeDocument/2006/relationships" r:id="rId1"/>
          <a:extLst>
            <a:ext uri="{FF2B5EF4-FFF2-40B4-BE49-F238E27FC236}">
              <a16:creationId xmlns:a16="http://schemas.microsoft.com/office/drawing/2014/main" id="{904CE76F-5611-9BC5-B83E-AB0FCE3C2F4B}"/>
            </a:ext>
          </a:extLst>
        </xdr:cNvPr>
        <xdr:cNvSpPr>
          <a:spLocks noChangeArrowheads="1"/>
        </xdr:cNvSpPr>
      </xdr:nvSpPr>
      <xdr:spPr bwMode="auto">
        <a:xfrm>
          <a:off x="742950" y="19050"/>
          <a:ext cx="752475" cy="180975"/>
        </a:xfrm>
        <a:prstGeom prst="bevel">
          <a:avLst>
            <a:gd name="adj" fmla="val 12500"/>
          </a:avLst>
        </a:prstGeom>
        <a:gradFill rotWithShape="1">
          <a:gsLst>
            <a:gs pos="0">
              <a:srgbClr val="CCFFCC"/>
            </a:gs>
            <a:gs pos="100000">
              <a:srgbClr val="99CC00"/>
            </a:gs>
          </a:gsLst>
          <a:path path="rect">
            <a:fillToRect r="100000" b="100000"/>
          </a:path>
        </a:gradFill>
        <a:ln w="12700">
          <a:solidFill>
            <a:srgbClr val="800000"/>
          </a:solidFill>
          <a:miter lim="800000"/>
          <a:headEnd/>
          <a:tailEnd/>
        </a:ln>
        <a:effectLst/>
      </xdr:spPr>
      <xdr:txBody>
        <a:bodyPr vertOverflow="clip" wrap="square" lIns="27432" tIns="22860" rIns="27432" bIns="22860" anchor="ctr" upright="1"/>
        <a:lstStyle/>
        <a:p>
          <a:pPr algn="ctr" rtl="0">
            <a:defRPr sz="1000"/>
          </a:pPr>
          <a:r>
            <a:rPr lang="fr-FR" sz="1000" b="1" i="0" u="none" strike="noStrike" baseline="0">
              <a:solidFill>
                <a:srgbClr val="800000"/>
              </a:solidFill>
              <a:latin typeface="Arial"/>
              <a:cs typeface="Arial"/>
            </a:rPr>
            <a:t>Accueil</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0</xdr:col>
      <xdr:colOff>323850</xdr:colOff>
      <xdr:row>0</xdr:row>
      <xdr:rowOff>22860</xdr:rowOff>
    </xdr:from>
    <xdr:to>
      <xdr:col>0</xdr:col>
      <xdr:colOff>936560</xdr:colOff>
      <xdr:row>0</xdr:row>
      <xdr:rowOff>157277</xdr:rowOff>
    </xdr:to>
    <xdr:sp macro="" textlink="">
      <xdr:nvSpPr>
        <xdr:cNvPr id="5" name="AutoShape 12">
          <a:hlinkClick xmlns:r="http://schemas.openxmlformats.org/officeDocument/2006/relationships" r:id="rId1"/>
          <a:extLst>
            <a:ext uri="{FF2B5EF4-FFF2-40B4-BE49-F238E27FC236}">
              <a16:creationId xmlns:a16="http://schemas.microsoft.com/office/drawing/2014/main" id="{B67D98BB-03A6-7775-63D5-80AB084D3207}"/>
            </a:ext>
          </a:extLst>
        </xdr:cNvPr>
        <xdr:cNvSpPr>
          <a:spLocks noChangeArrowheads="1"/>
        </xdr:cNvSpPr>
      </xdr:nvSpPr>
      <xdr:spPr bwMode="auto">
        <a:xfrm>
          <a:off x="581025" y="19050"/>
          <a:ext cx="752475" cy="180975"/>
        </a:xfrm>
        <a:prstGeom prst="bevel">
          <a:avLst>
            <a:gd name="adj" fmla="val 12500"/>
          </a:avLst>
        </a:prstGeom>
        <a:gradFill rotWithShape="1">
          <a:gsLst>
            <a:gs pos="0">
              <a:srgbClr val="CCFFCC"/>
            </a:gs>
            <a:gs pos="100000">
              <a:srgbClr val="99CC00"/>
            </a:gs>
          </a:gsLst>
          <a:path path="rect">
            <a:fillToRect r="100000" b="100000"/>
          </a:path>
        </a:gradFill>
        <a:ln w="12700">
          <a:solidFill>
            <a:srgbClr val="800000"/>
          </a:solidFill>
          <a:miter lim="800000"/>
          <a:headEnd/>
          <a:tailEnd/>
        </a:ln>
        <a:effectLst/>
      </xdr:spPr>
      <xdr:txBody>
        <a:bodyPr vertOverflow="clip" wrap="square" lIns="27432" tIns="22860" rIns="27432" bIns="22860" anchor="ctr" upright="1"/>
        <a:lstStyle/>
        <a:p>
          <a:pPr algn="ctr" rtl="0">
            <a:defRPr sz="1000"/>
          </a:pPr>
          <a:r>
            <a:rPr lang="fr-FR" sz="1000" b="1" i="0" u="none" strike="noStrike" baseline="0">
              <a:solidFill>
                <a:srgbClr val="800000"/>
              </a:solidFill>
              <a:latin typeface="Arial"/>
              <a:cs typeface="Arial"/>
            </a:rPr>
            <a:t>Accueil</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220980</xdr:colOff>
      <xdr:row>2</xdr:row>
      <xdr:rowOff>140970</xdr:rowOff>
    </xdr:from>
    <xdr:to>
      <xdr:col>2</xdr:col>
      <xdr:colOff>1031855</xdr:colOff>
      <xdr:row>2</xdr:row>
      <xdr:rowOff>323850</xdr:rowOff>
    </xdr:to>
    <xdr:sp macro="[0]!triclubCF4" textlink="">
      <xdr:nvSpPr>
        <xdr:cNvPr id="2" name="Oval 11">
          <a:extLst>
            <a:ext uri="{FF2B5EF4-FFF2-40B4-BE49-F238E27FC236}">
              <a16:creationId xmlns:a16="http://schemas.microsoft.com/office/drawing/2014/main" id="{63662EF7-270B-5542-6075-5E0BEE9E818B}"/>
            </a:ext>
          </a:extLst>
        </xdr:cNvPr>
        <xdr:cNvSpPr>
          <a:spLocks noChangeArrowheads="1"/>
        </xdr:cNvSpPr>
      </xdr:nvSpPr>
      <xdr:spPr bwMode="auto">
        <a:xfrm>
          <a:off x="619125" y="742950"/>
          <a:ext cx="981075" cy="2286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club</a:t>
          </a:r>
        </a:p>
      </xdr:txBody>
    </xdr:sp>
    <xdr:clientData fPrintsWithSheet="0"/>
  </xdr:twoCellAnchor>
  <xdr:twoCellAnchor>
    <xdr:from>
      <xdr:col>3</xdr:col>
      <xdr:colOff>289560</xdr:colOff>
      <xdr:row>2</xdr:row>
      <xdr:rowOff>140970</xdr:rowOff>
    </xdr:from>
    <xdr:to>
      <xdr:col>3</xdr:col>
      <xdr:colOff>1108060</xdr:colOff>
      <xdr:row>2</xdr:row>
      <xdr:rowOff>323850</xdr:rowOff>
    </xdr:to>
    <xdr:sp macro="[0]!trinomCF4" textlink="">
      <xdr:nvSpPr>
        <xdr:cNvPr id="3" name="Oval 12">
          <a:extLst>
            <a:ext uri="{FF2B5EF4-FFF2-40B4-BE49-F238E27FC236}">
              <a16:creationId xmlns:a16="http://schemas.microsoft.com/office/drawing/2014/main" id="{B4C8295F-8039-412A-D947-E7F44883CCAA}"/>
            </a:ext>
          </a:extLst>
        </xdr:cNvPr>
        <xdr:cNvSpPr>
          <a:spLocks noChangeArrowheads="1"/>
        </xdr:cNvSpPr>
      </xdr:nvSpPr>
      <xdr:spPr bwMode="auto">
        <a:xfrm>
          <a:off x="2228850" y="742950"/>
          <a:ext cx="981075" cy="2286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nom</a:t>
          </a:r>
        </a:p>
      </xdr:txBody>
    </xdr:sp>
    <xdr:clientData fPrintsWithSheet="0"/>
  </xdr:twoCellAnchor>
  <xdr:twoCellAnchor>
    <xdr:from>
      <xdr:col>42</xdr:col>
      <xdr:colOff>609600</xdr:colOff>
      <xdr:row>0</xdr:row>
      <xdr:rowOff>45720</xdr:rowOff>
    </xdr:from>
    <xdr:to>
      <xdr:col>44</xdr:col>
      <xdr:colOff>31396</xdr:colOff>
      <xdr:row>1</xdr:row>
      <xdr:rowOff>83311</xdr:rowOff>
    </xdr:to>
    <xdr:sp macro="[0]!triidCF4" textlink="">
      <xdr:nvSpPr>
        <xdr:cNvPr id="4" name="Oval 13">
          <a:extLst>
            <a:ext uri="{FF2B5EF4-FFF2-40B4-BE49-F238E27FC236}">
              <a16:creationId xmlns:a16="http://schemas.microsoft.com/office/drawing/2014/main" id="{A50DC2DD-3192-014C-1D7B-C7F8F669E871}"/>
            </a:ext>
          </a:extLst>
        </xdr:cNvPr>
        <xdr:cNvSpPr>
          <a:spLocks noChangeArrowheads="1"/>
        </xdr:cNvSpPr>
      </xdr:nvSpPr>
      <xdr:spPr bwMode="auto">
        <a:xfrm>
          <a:off x="23307675" y="57150"/>
          <a:ext cx="590400" cy="2664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Id</a:t>
          </a:r>
        </a:p>
      </xdr:txBody>
    </xdr:sp>
    <xdr:clientData fPrintsWithSheet="0"/>
  </xdr:twoCellAnchor>
  <xdr:twoCellAnchor>
    <xdr:from>
      <xdr:col>2</xdr:col>
      <xdr:colOff>323850</xdr:colOff>
      <xdr:row>0</xdr:row>
      <xdr:rowOff>22860</xdr:rowOff>
    </xdr:from>
    <xdr:to>
      <xdr:col>2</xdr:col>
      <xdr:colOff>930371</xdr:colOff>
      <xdr:row>0</xdr:row>
      <xdr:rowOff>157277</xdr:rowOff>
    </xdr:to>
    <xdr:sp macro="" textlink="">
      <xdr:nvSpPr>
        <xdr:cNvPr id="5" name="AutoShape 12">
          <a:hlinkClick xmlns:r="http://schemas.openxmlformats.org/officeDocument/2006/relationships" r:id="rId1"/>
          <a:extLst>
            <a:ext uri="{FF2B5EF4-FFF2-40B4-BE49-F238E27FC236}">
              <a16:creationId xmlns:a16="http://schemas.microsoft.com/office/drawing/2014/main" id="{223CB32F-7F14-E639-F4E6-D9BDF2BF512F}"/>
            </a:ext>
          </a:extLst>
        </xdr:cNvPr>
        <xdr:cNvSpPr>
          <a:spLocks noChangeArrowheads="1"/>
        </xdr:cNvSpPr>
      </xdr:nvSpPr>
      <xdr:spPr bwMode="auto">
        <a:xfrm>
          <a:off x="742950" y="19050"/>
          <a:ext cx="752475" cy="180975"/>
        </a:xfrm>
        <a:prstGeom prst="bevel">
          <a:avLst>
            <a:gd name="adj" fmla="val 12500"/>
          </a:avLst>
        </a:prstGeom>
        <a:gradFill rotWithShape="1">
          <a:gsLst>
            <a:gs pos="0">
              <a:srgbClr val="CCFFCC"/>
            </a:gs>
            <a:gs pos="100000">
              <a:srgbClr val="99CC00"/>
            </a:gs>
          </a:gsLst>
          <a:path path="rect">
            <a:fillToRect r="100000" b="100000"/>
          </a:path>
        </a:gradFill>
        <a:ln w="12700">
          <a:solidFill>
            <a:srgbClr val="800000"/>
          </a:solidFill>
          <a:miter lim="800000"/>
          <a:headEnd/>
          <a:tailEnd/>
        </a:ln>
        <a:effectLst/>
      </xdr:spPr>
      <xdr:txBody>
        <a:bodyPr vertOverflow="clip" wrap="square" lIns="27432" tIns="22860" rIns="27432" bIns="22860" anchor="ctr" upright="1"/>
        <a:lstStyle/>
        <a:p>
          <a:pPr algn="ctr" rtl="0">
            <a:defRPr sz="1000"/>
          </a:pPr>
          <a:r>
            <a:rPr lang="fr-FR" sz="1000" b="1" i="0" u="none" strike="noStrike" baseline="0">
              <a:solidFill>
                <a:srgbClr val="800000"/>
              </a:solidFill>
              <a:latin typeface="Arial"/>
              <a:cs typeface="Arial"/>
            </a:rPr>
            <a:t>Accueil</a:t>
          </a:r>
        </a:p>
      </xdr:txBody>
    </xdr:sp>
    <xdr:clientData fPrintsWithSheet="0"/>
  </xdr:twoCellAnchor>
  <xdr:twoCellAnchor>
    <xdr:from>
      <xdr:col>3</xdr:col>
      <xdr:colOff>1379220</xdr:colOff>
      <xdr:row>2</xdr:row>
      <xdr:rowOff>137160</xdr:rowOff>
    </xdr:from>
    <xdr:to>
      <xdr:col>5</xdr:col>
      <xdr:colOff>64062</xdr:colOff>
      <xdr:row>2</xdr:row>
      <xdr:rowOff>329160</xdr:rowOff>
    </xdr:to>
    <xdr:sp macro="[0]!CF4AgeEval" textlink="">
      <xdr:nvSpPr>
        <xdr:cNvPr id="7" name="Oval 13">
          <a:extLst>
            <a:ext uri="{FF2B5EF4-FFF2-40B4-BE49-F238E27FC236}">
              <a16:creationId xmlns:a16="http://schemas.microsoft.com/office/drawing/2014/main" id="{821274A3-FD7E-BAEC-49DE-34BB629005E1}"/>
            </a:ext>
          </a:extLst>
        </xdr:cNvPr>
        <xdr:cNvSpPr>
          <a:spLocks noChangeArrowheads="1"/>
        </xdr:cNvSpPr>
      </xdr:nvSpPr>
      <xdr:spPr bwMode="auto">
        <a:xfrm>
          <a:off x="3543300" y="733425"/>
          <a:ext cx="741600" cy="2304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âge</a:t>
          </a:r>
        </a:p>
      </xdr:txBody>
    </xdr:sp>
    <xdr:clientData fPrintsWithSheet="0"/>
  </xdr:twoCellAnchor>
  <xdr:twoCellAnchor>
    <xdr:from>
      <xdr:col>26</xdr:col>
      <xdr:colOff>175259</xdr:colOff>
      <xdr:row>0</xdr:row>
      <xdr:rowOff>76200</xdr:rowOff>
    </xdr:from>
    <xdr:to>
      <xdr:col>29</xdr:col>
      <xdr:colOff>61471</xdr:colOff>
      <xdr:row>1</xdr:row>
      <xdr:rowOff>95467</xdr:rowOff>
    </xdr:to>
    <xdr:sp macro="[0]!CF4PhysEval" textlink="">
      <xdr:nvSpPr>
        <xdr:cNvPr id="9" name="Oval 13">
          <a:extLst>
            <a:ext uri="{FF2B5EF4-FFF2-40B4-BE49-F238E27FC236}">
              <a16:creationId xmlns:a16="http://schemas.microsoft.com/office/drawing/2014/main" id="{B35948FE-1EA9-7E56-8968-4821DA360240}"/>
            </a:ext>
          </a:extLst>
        </xdr:cNvPr>
        <xdr:cNvSpPr>
          <a:spLocks noChangeArrowheads="1"/>
        </xdr:cNvSpPr>
      </xdr:nvSpPr>
      <xdr:spPr bwMode="auto">
        <a:xfrm>
          <a:off x="10725149" y="95250"/>
          <a:ext cx="1296000" cy="257174"/>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Physique</a:t>
          </a:r>
        </a:p>
      </xdr:txBody>
    </xdr:sp>
    <xdr:clientData fPrintsWithSheet="0"/>
  </xdr:twoCellAnchor>
  <xdr:twoCellAnchor>
    <xdr:from>
      <xdr:col>40</xdr:col>
      <xdr:colOff>472439</xdr:colOff>
      <xdr:row>1</xdr:row>
      <xdr:rowOff>19050</xdr:rowOff>
    </xdr:from>
    <xdr:to>
      <xdr:col>42</xdr:col>
      <xdr:colOff>688</xdr:colOff>
      <xdr:row>1</xdr:row>
      <xdr:rowOff>263850</xdr:rowOff>
    </xdr:to>
    <xdr:sp macro="[0]!CF4CorpoEval" textlink="">
      <xdr:nvSpPr>
        <xdr:cNvPr id="10" name="Oval 13">
          <a:extLst>
            <a:ext uri="{FF2B5EF4-FFF2-40B4-BE49-F238E27FC236}">
              <a16:creationId xmlns:a16="http://schemas.microsoft.com/office/drawing/2014/main" id="{BE4DEF95-2C55-94B8-0B1B-CDCFDBCB09FF}"/>
            </a:ext>
          </a:extLst>
        </xdr:cNvPr>
        <xdr:cNvSpPr>
          <a:spLocks noChangeArrowheads="1"/>
        </xdr:cNvSpPr>
      </xdr:nvSpPr>
      <xdr:spPr bwMode="auto">
        <a:xfrm>
          <a:off x="19269074" y="257175"/>
          <a:ext cx="936000" cy="3060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TTC</a:t>
          </a:r>
        </a:p>
      </xdr:txBody>
    </xdr:sp>
    <xdr:clientData fPrintsWithSheet="0"/>
  </xdr:twoCellAnchor>
  <xdr:twoCellAnchor>
    <xdr:from>
      <xdr:col>42</xdr:col>
      <xdr:colOff>19050</xdr:colOff>
      <xdr:row>1</xdr:row>
      <xdr:rowOff>0</xdr:rowOff>
    </xdr:from>
    <xdr:to>
      <xdr:col>42</xdr:col>
      <xdr:colOff>666749</xdr:colOff>
      <xdr:row>2</xdr:row>
      <xdr:rowOff>57215</xdr:rowOff>
    </xdr:to>
    <xdr:sp macro="[0]!CF4ClassEval" textlink="">
      <xdr:nvSpPr>
        <xdr:cNvPr id="12" name="Oval 13">
          <a:extLst>
            <a:ext uri="{FF2B5EF4-FFF2-40B4-BE49-F238E27FC236}">
              <a16:creationId xmlns:a16="http://schemas.microsoft.com/office/drawing/2014/main" id="{3D178AEA-EB01-4C86-4F2E-10AF642EC9D9}"/>
            </a:ext>
          </a:extLst>
        </xdr:cNvPr>
        <xdr:cNvSpPr>
          <a:spLocks noChangeArrowheads="1"/>
        </xdr:cNvSpPr>
      </xdr:nvSpPr>
      <xdr:spPr bwMode="auto">
        <a:xfrm>
          <a:off x="21336000" y="228600"/>
          <a:ext cx="781049" cy="40005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CF4</a:t>
          </a:r>
        </a:p>
      </xdr:txBody>
    </xdr:sp>
    <xdr:clientData fPrintsWithSheet="0"/>
  </xdr:twoCellAnchor>
  <xdr:twoCellAnchor>
    <xdr:from>
      <xdr:col>30</xdr:col>
      <xdr:colOff>381000</xdr:colOff>
      <xdr:row>1</xdr:row>
      <xdr:rowOff>30480</xdr:rowOff>
    </xdr:from>
    <xdr:to>
      <xdr:col>32</xdr:col>
      <xdr:colOff>78911</xdr:colOff>
      <xdr:row>1</xdr:row>
      <xdr:rowOff>274319</xdr:rowOff>
    </xdr:to>
    <xdr:sp macro="[0]!CF4EnchEval" textlink="">
      <xdr:nvSpPr>
        <xdr:cNvPr id="16" name="Oval 13">
          <a:extLst>
            <a:ext uri="{FF2B5EF4-FFF2-40B4-BE49-F238E27FC236}">
              <a16:creationId xmlns:a16="http://schemas.microsoft.com/office/drawing/2014/main" id="{FB9DEB61-8747-CB69-E0A9-D4E6B04EC05F}"/>
            </a:ext>
          </a:extLst>
        </xdr:cNvPr>
        <xdr:cNvSpPr>
          <a:spLocks noChangeArrowheads="1"/>
        </xdr:cNvSpPr>
      </xdr:nvSpPr>
      <xdr:spPr bwMode="auto">
        <a:xfrm>
          <a:off x="12973050" y="266700"/>
          <a:ext cx="936000" cy="304799"/>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fr-FR" sz="1100" b="1" i="0" u="none" strike="noStrike" kern="0" cap="none" spc="0" normalizeH="0" baseline="0" noProof="0">
              <a:ln>
                <a:noFill/>
              </a:ln>
              <a:solidFill>
                <a:srgbClr val="000000"/>
              </a:solidFill>
              <a:effectLst/>
              <a:uLnTx/>
              <a:uFillTx/>
              <a:latin typeface="Arial"/>
              <a:cs typeface="Arial"/>
            </a:rPr>
            <a:t>Tri Ench.</a:t>
          </a:r>
        </a:p>
      </xdr:txBody>
    </xdr:sp>
    <xdr:clientData fPrintsWithSheet="0"/>
  </xdr:twoCellAnchor>
  <xdr:twoCellAnchor>
    <xdr:from>
      <xdr:col>36</xdr:col>
      <xdr:colOff>320040</xdr:colOff>
      <xdr:row>1</xdr:row>
      <xdr:rowOff>30480</xdr:rowOff>
    </xdr:from>
    <xdr:to>
      <xdr:col>38</xdr:col>
      <xdr:colOff>99915</xdr:colOff>
      <xdr:row>1</xdr:row>
      <xdr:rowOff>274319</xdr:rowOff>
    </xdr:to>
    <xdr:sp macro="[0]!CF4EnginsEval" textlink="">
      <xdr:nvSpPr>
        <xdr:cNvPr id="19" name="Oval 13">
          <a:extLst>
            <a:ext uri="{FF2B5EF4-FFF2-40B4-BE49-F238E27FC236}">
              <a16:creationId xmlns:a16="http://schemas.microsoft.com/office/drawing/2014/main" id="{FB1C9813-F41F-272A-60CB-BEDAC215EF3E}"/>
            </a:ext>
          </a:extLst>
        </xdr:cNvPr>
        <xdr:cNvSpPr>
          <a:spLocks noChangeArrowheads="1"/>
        </xdr:cNvSpPr>
      </xdr:nvSpPr>
      <xdr:spPr bwMode="auto">
        <a:xfrm>
          <a:off x="16459200" y="266700"/>
          <a:ext cx="936000" cy="304799"/>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fr-FR" sz="1100" b="1" i="0" u="none" strike="noStrike" kern="0" cap="none" spc="0" normalizeH="0" baseline="0" noProof="0">
              <a:ln>
                <a:noFill/>
              </a:ln>
              <a:solidFill>
                <a:srgbClr val="000000"/>
              </a:solidFill>
              <a:effectLst/>
              <a:uLnTx/>
              <a:uFillTx/>
              <a:latin typeface="Arial"/>
              <a:cs typeface="Arial"/>
            </a:rPr>
            <a:t>Tri TTE</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12</xdr:col>
      <xdr:colOff>0</xdr:colOff>
      <xdr:row>0</xdr:row>
      <xdr:rowOff>60960</xdr:rowOff>
    </xdr:from>
    <xdr:to>
      <xdr:col>13</xdr:col>
      <xdr:colOff>11280</xdr:colOff>
      <xdr:row>1</xdr:row>
      <xdr:rowOff>28943</xdr:rowOff>
    </xdr:to>
    <xdr:sp macro="[0]!triidresultCF4" textlink="">
      <xdr:nvSpPr>
        <xdr:cNvPr id="23554" name="Oval 2">
          <a:extLst>
            <a:ext uri="{FF2B5EF4-FFF2-40B4-BE49-F238E27FC236}">
              <a16:creationId xmlns:a16="http://schemas.microsoft.com/office/drawing/2014/main" id="{D6F036ED-7883-619D-6555-39DFEE660909}"/>
            </a:ext>
          </a:extLst>
        </xdr:cNvPr>
        <xdr:cNvSpPr>
          <a:spLocks noChangeArrowheads="1"/>
        </xdr:cNvSpPr>
      </xdr:nvSpPr>
      <xdr:spPr bwMode="auto">
        <a:xfrm>
          <a:off x="8620125" y="76200"/>
          <a:ext cx="590400" cy="5220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Id</a:t>
          </a:r>
        </a:p>
      </xdr:txBody>
    </xdr:sp>
    <xdr:clientData fPrintsWithSheet="0"/>
  </xdr:twoCellAnchor>
  <xdr:twoCellAnchor>
    <xdr:from>
      <xdr:col>2</xdr:col>
      <xdr:colOff>220980</xdr:colOff>
      <xdr:row>2</xdr:row>
      <xdr:rowOff>45720</xdr:rowOff>
    </xdr:from>
    <xdr:to>
      <xdr:col>2</xdr:col>
      <xdr:colOff>1031855</xdr:colOff>
      <xdr:row>2</xdr:row>
      <xdr:rowOff>228600</xdr:rowOff>
    </xdr:to>
    <xdr:sp macro="[0]!triclubresultCF4" textlink="">
      <xdr:nvSpPr>
        <xdr:cNvPr id="23555" name="Oval 3">
          <a:extLst>
            <a:ext uri="{FF2B5EF4-FFF2-40B4-BE49-F238E27FC236}">
              <a16:creationId xmlns:a16="http://schemas.microsoft.com/office/drawing/2014/main" id="{2A22CA8B-32B4-0FFD-319F-C339A3BD18D1}"/>
            </a:ext>
          </a:extLst>
        </xdr:cNvPr>
        <xdr:cNvSpPr>
          <a:spLocks noChangeArrowheads="1"/>
        </xdr:cNvSpPr>
      </xdr:nvSpPr>
      <xdr:spPr bwMode="auto">
        <a:xfrm>
          <a:off x="742950" y="685800"/>
          <a:ext cx="981075" cy="2286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club</a:t>
          </a:r>
        </a:p>
      </xdr:txBody>
    </xdr:sp>
    <xdr:clientData fPrintsWithSheet="0"/>
  </xdr:twoCellAnchor>
  <xdr:twoCellAnchor>
    <xdr:from>
      <xdr:col>3</xdr:col>
      <xdr:colOff>281940</xdr:colOff>
      <xdr:row>2</xdr:row>
      <xdr:rowOff>45720</xdr:rowOff>
    </xdr:from>
    <xdr:to>
      <xdr:col>3</xdr:col>
      <xdr:colOff>1085165</xdr:colOff>
      <xdr:row>2</xdr:row>
      <xdr:rowOff>228600</xdr:rowOff>
    </xdr:to>
    <xdr:sp macro="[0]!trinomresultCF4" textlink="">
      <xdr:nvSpPr>
        <xdr:cNvPr id="23556" name="Oval 4">
          <a:extLst>
            <a:ext uri="{FF2B5EF4-FFF2-40B4-BE49-F238E27FC236}">
              <a16:creationId xmlns:a16="http://schemas.microsoft.com/office/drawing/2014/main" id="{CC5DA211-A911-0BCD-A9F7-2BCD33E1AAFC}"/>
            </a:ext>
          </a:extLst>
        </xdr:cNvPr>
        <xdr:cNvSpPr>
          <a:spLocks noChangeArrowheads="1"/>
        </xdr:cNvSpPr>
      </xdr:nvSpPr>
      <xdr:spPr bwMode="auto">
        <a:xfrm>
          <a:off x="1905000" y="685800"/>
          <a:ext cx="981075" cy="2286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nom</a:t>
          </a:r>
        </a:p>
      </xdr:txBody>
    </xdr:sp>
    <xdr:clientData fPrintsWithSheet="0"/>
  </xdr:twoCellAnchor>
  <xdr:twoCellAnchor>
    <xdr:from>
      <xdr:col>10</xdr:col>
      <xdr:colOff>106679</xdr:colOff>
      <xdr:row>2</xdr:row>
      <xdr:rowOff>45720</xdr:rowOff>
    </xdr:from>
    <xdr:to>
      <xdr:col>11</xdr:col>
      <xdr:colOff>695129</xdr:colOff>
      <xdr:row>2</xdr:row>
      <xdr:rowOff>228600</xdr:rowOff>
    </xdr:to>
    <xdr:sp macro="[0]!CF4Class" textlink="">
      <xdr:nvSpPr>
        <xdr:cNvPr id="23557" name="Oval 5">
          <a:extLst>
            <a:ext uri="{FF2B5EF4-FFF2-40B4-BE49-F238E27FC236}">
              <a16:creationId xmlns:a16="http://schemas.microsoft.com/office/drawing/2014/main" id="{2731E735-01E3-724B-D903-71631274FF2A}"/>
            </a:ext>
          </a:extLst>
        </xdr:cNvPr>
        <xdr:cNvSpPr>
          <a:spLocks noChangeArrowheads="1"/>
        </xdr:cNvSpPr>
      </xdr:nvSpPr>
      <xdr:spPr bwMode="auto">
        <a:xfrm>
          <a:off x="6638924" y="962025"/>
          <a:ext cx="1548000" cy="228600"/>
        </a:xfrm>
        <a:prstGeom prst="ellipse">
          <a:avLst/>
        </a:prstGeom>
        <a:gradFill rotWithShape="0">
          <a:gsLst>
            <a:gs pos="0">
              <a:srgbClr val="CCFFFF"/>
            </a:gs>
            <a:gs pos="100000">
              <a:srgbClr val="FFEBFA"/>
            </a:gs>
          </a:gsLst>
          <a:lin ang="5400000" scaled="1"/>
        </a:gradFill>
        <a:ln w="9525">
          <a:solidFill>
            <a:srgbClr val="800080"/>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CCFF"/>
              </a:solidFill>
              <a:latin typeface="Arial"/>
              <a:cs typeface="Arial"/>
            </a:rPr>
            <a:t>Palmarès</a:t>
          </a:r>
        </a:p>
      </xdr:txBody>
    </xdr:sp>
    <xdr:clientData fPrintsWithSheet="0"/>
  </xdr:twoCellAnchor>
  <xdr:twoCellAnchor>
    <xdr:from>
      <xdr:col>2</xdr:col>
      <xdr:colOff>121920</xdr:colOff>
      <xdr:row>0</xdr:row>
      <xdr:rowOff>57150</xdr:rowOff>
    </xdr:from>
    <xdr:to>
      <xdr:col>2</xdr:col>
      <xdr:colOff>742289</xdr:colOff>
      <xdr:row>0</xdr:row>
      <xdr:rowOff>197292</xdr:rowOff>
    </xdr:to>
    <xdr:sp macro="" textlink="">
      <xdr:nvSpPr>
        <xdr:cNvPr id="7" name="AutoShape 12">
          <a:hlinkClick xmlns:r="http://schemas.openxmlformats.org/officeDocument/2006/relationships" r:id="rId1"/>
          <a:extLst>
            <a:ext uri="{FF2B5EF4-FFF2-40B4-BE49-F238E27FC236}">
              <a16:creationId xmlns:a16="http://schemas.microsoft.com/office/drawing/2014/main" id="{DBCDEF1C-6701-3D45-E8A4-140AFD9179CC}"/>
            </a:ext>
          </a:extLst>
        </xdr:cNvPr>
        <xdr:cNvSpPr>
          <a:spLocks noChangeArrowheads="1"/>
        </xdr:cNvSpPr>
      </xdr:nvSpPr>
      <xdr:spPr bwMode="auto">
        <a:xfrm>
          <a:off x="676275" y="66675"/>
          <a:ext cx="752475" cy="180975"/>
        </a:xfrm>
        <a:prstGeom prst="bevel">
          <a:avLst>
            <a:gd name="adj" fmla="val 12500"/>
          </a:avLst>
        </a:prstGeom>
        <a:gradFill rotWithShape="1">
          <a:gsLst>
            <a:gs pos="0">
              <a:srgbClr val="CCFFCC"/>
            </a:gs>
            <a:gs pos="100000">
              <a:srgbClr val="99CC00"/>
            </a:gs>
          </a:gsLst>
          <a:path path="rect">
            <a:fillToRect r="100000" b="100000"/>
          </a:path>
        </a:gradFill>
        <a:ln w="12700">
          <a:solidFill>
            <a:srgbClr val="800000"/>
          </a:solidFill>
          <a:miter lim="800000"/>
          <a:headEnd/>
          <a:tailEnd/>
        </a:ln>
        <a:effectLst/>
      </xdr:spPr>
      <xdr:txBody>
        <a:bodyPr vertOverflow="clip" wrap="square" lIns="27432" tIns="22860" rIns="27432" bIns="22860" anchor="ctr" upright="1"/>
        <a:lstStyle/>
        <a:p>
          <a:pPr algn="ctr" rtl="0">
            <a:defRPr sz="1000"/>
          </a:pPr>
          <a:r>
            <a:rPr lang="fr-FR" sz="1000" b="1" i="0" u="none" strike="noStrike" baseline="0">
              <a:solidFill>
                <a:srgbClr val="800000"/>
              </a:solidFill>
              <a:latin typeface="Arial"/>
              <a:cs typeface="Arial"/>
            </a:rPr>
            <a:t>Accueil</a:t>
          </a:r>
        </a:p>
      </xdr:txBody>
    </xdr:sp>
    <xdr:clientData fPrintsWithSheet="0"/>
  </xdr:twoCellAnchor>
  <xdr:twoCellAnchor>
    <xdr:from>
      <xdr:col>6</xdr:col>
      <xdr:colOff>22860</xdr:colOff>
      <xdr:row>0</xdr:row>
      <xdr:rowOff>19050</xdr:rowOff>
    </xdr:from>
    <xdr:to>
      <xdr:col>6</xdr:col>
      <xdr:colOff>591525</xdr:colOff>
      <xdr:row>0</xdr:row>
      <xdr:rowOff>445290</xdr:rowOff>
    </xdr:to>
    <xdr:sp macro="[0]!CF4Phys" textlink="">
      <xdr:nvSpPr>
        <xdr:cNvPr id="9" name="Oval 13">
          <a:extLst>
            <a:ext uri="{FF2B5EF4-FFF2-40B4-BE49-F238E27FC236}">
              <a16:creationId xmlns:a16="http://schemas.microsoft.com/office/drawing/2014/main" id="{533DC854-3392-529B-EE03-955046B82D8E}"/>
            </a:ext>
          </a:extLst>
        </xdr:cNvPr>
        <xdr:cNvSpPr>
          <a:spLocks noChangeArrowheads="1"/>
        </xdr:cNvSpPr>
      </xdr:nvSpPr>
      <xdr:spPr bwMode="auto">
        <a:xfrm>
          <a:off x="4371975" y="28575"/>
          <a:ext cx="684000" cy="5328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000" b="1" i="0" u="none" strike="noStrike" baseline="0">
              <a:solidFill>
                <a:srgbClr val="000000"/>
              </a:solidFill>
              <a:latin typeface="Arial"/>
              <a:cs typeface="Arial"/>
            </a:rPr>
            <a:t>Tri Phys</a:t>
          </a:r>
        </a:p>
      </xdr:txBody>
    </xdr:sp>
    <xdr:clientData fPrintsWithSheet="0"/>
  </xdr:twoCellAnchor>
  <xdr:twoCellAnchor>
    <xdr:from>
      <xdr:col>3</xdr:col>
      <xdr:colOff>1356360</xdr:colOff>
      <xdr:row>2</xdr:row>
      <xdr:rowOff>41910</xdr:rowOff>
    </xdr:from>
    <xdr:to>
      <xdr:col>6</xdr:col>
      <xdr:colOff>30695</xdr:colOff>
      <xdr:row>2</xdr:row>
      <xdr:rowOff>226230</xdr:rowOff>
    </xdr:to>
    <xdr:sp macro="[0]!CF4Age" textlink="">
      <xdr:nvSpPr>
        <xdr:cNvPr id="10" name="Oval 13">
          <a:extLst>
            <a:ext uri="{FF2B5EF4-FFF2-40B4-BE49-F238E27FC236}">
              <a16:creationId xmlns:a16="http://schemas.microsoft.com/office/drawing/2014/main" id="{474F1B65-86EF-7D2B-225F-6FF390C76FDA}"/>
            </a:ext>
          </a:extLst>
        </xdr:cNvPr>
        <xdr:cNvSpPr>
          <a:spLocks noChangeArrowheads="1"/>
        </xdr:cNvSpPr>
      </xdr:nvSpPr>
      <xdr:spPr bwMode="auto">
        <a:xfrm>
          <a:off x="3648075" y="676275"/>
          <a:ext cx="741600" cy="2304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âge</a:t>
          </a:r>
        </a:p>
      </xdr:txBody>
    </xdr:sp>
    <xdr:clientData fPrintsWithSheet="0"/>
  </xdr:twoCellAnchor>
  <xdr:twoCellAnchor>
    <xdr:from>
      <xdr:col>7</xdr:col>
      <xdr:colOff>15240</xdr:colOff>
      <xdr:row>0</xdr:row>
      <xdr:rowOff>19050</xdr:rowOff>
    </xdr:from>
    <xdr:to>
      <xdr:col>7</xdr:col>
      <xdr:colOff>583905</xdr:colOff>
      <xdr:row>0</xdr:row>
      <xdr:rowOff>445770</xdr:rowOff>
    </xdr:to>
    <xdr:sp macro="[0]!CF4Ench" textlink="">
      <xdr:nvSpPr>
        <xdr:cNvPr id="14" name="Oval 13">
          <a:extLst>
            <a:ext uri="{FF2B5EF4-FFF2-40B4-BE49-F238E27FC236}">
              <a16:creationId xmlns:a16="http://schemas.microsoft.com/office/drawing/2014/main" id="{2B4A42E1-5F06-1B61-E28B-5B5F521191F0}"/>
            </a:ext>
          </a:extLst>
        </xdr:cNvPr>
        <xdr:cNvSpPr>
          <a:spLocks noChangeArrowheads="1"/>
        </xdr:cNvSpPr>
      </xdr:nvSpPr>
      <xdr:spPr bwMode="auto">
        <a:xfrm>
          <a:off x="5095875" y="28575"/>
          <a:ext cx="684000" cy="5334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lnSpc>
              <a:spcPts val="900"/>
            </a:lnSpc>
            <a:defRPr sz="1000"/>
          </a:pPr>
          <a:r>
            <a:rPr lang="fr-FR" sz="1000" b="1" i="0" u="none" strike="noStrike" baseline="0">
              <a:solidFill>
                <a:srgbClr val="000000"/>
              </a:solidFill>
              <a:latin typeface="Arial"/>
              <a:cs typeface="Arial"/>
            </a:rPr>
            <a:t>Tri Ench</a:t>
          </a:r>
          <a:r>
            <a:rPr lang="fr-FR" sz="1000" b="1" i="0" u="none" strike="noStrike" baseline="30000">
              <a:solidFill>
                <a:srgbClr val="000000"/>
              </a:solidFill>
              <a:latin typeface="Arial"/>
              <a:cs typeface="Arial"/>
            </a:rPr>
            <a:t>mt</a:t>
          </a:r>
          <a:endParaRPr lang="fr-FR" sz="1000" b="1" i="0" u="none" strike="noStrike" baseline="0">
            <a:solidFill>
              <a:srgbClr val="000000"/>
            </a:solidFill>
            <a:latin typeface="Arial"/>
            <a:cs typeface="Arial"/>
          </a:endParaRPr>
        </a:p>
      </xdr:txBody>
    </xdr:sp>
    <xdr:clientData fPrintsWithSheet="0"/>
  </xdr:twoCellAnchor>
  <xdr:twoCellAnchor>
    <xdr:from>
      <xdr:col>9</xdr:col>
      <xdr:colOff>22860</xdr:colOff>
      <xdr:row>0</xdr:row>
      <xdr:rowOff>19050</xdr:rowOff>
    </xdr:from>
    <xdr:to>
      <xdr:col>9</xdr:col>
      <xdr:colOff>591525</xdr:colOff>
      <xdr:row>0</xdr:row>
      <xdr:rowOff>445770</xdr:rowOff>
    </xdr:to>
    <xdr:sp macro="[0]!CF4Corpo" textlink="">
      <xdr:nvSpPr>
        <xdr:cNvPr id="15" name="Oval 13">
          <a:extLst>
            <a:ext uri="{FF2B5EF4-FFF2-40B4-BE49-F238E27FC236}">
              <a16:creationId xmlns:a16="http://schemas.microsoft.com/office/drawing/2014/main" id="{40F2BC85-5EA3-5900-FB6E-705F1A7AC125}"/>
            </a:ext>
          </a:extLst>
        </xdr:cNvPr>
        <xdr:cNvSpPr>
          <a:spLocks noChangeArrowheads="1"/>
        </xdr:cNvSpPr>
      </xdr:nvSpPr>
      <xdr:spPr bwMode="auto">
        <a:xfrm>
          <a:off x="5810250" y="28575"/>
          <a:ext cx="684000" cy="5334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000" b="1" i="0" u="none" strike="noStrike" baseline="0">
              <a:solidFill>
                <a:srgbClr val="000000"/>
              </a:solidFill>
              <a:latin typeface="Arial"/>
              <a:cs typeface="Arial"/>
            </a:rPr>
            <a:t>Tri TT Corpo</a:t>
          </a:r>
        </a:p>
      </xdr:txBody>
    </xdr:sp>
    <xdr:clientData fPrintsWithSheet="0"/>
  </xdr:twoCellAnchor>
  <xdr:twoCellAnchor>
    <xdr:from>
      <xdr:col>8</xdr:col>
      <xdr:colOff>22860</xdr:colOff>
      <xdr:row>0</xdr:row>
      <xdr:rowOff>19050</xdr:rowOff>
    </xdr:from>
    <xdr:to>
      <xdr:col>8</xdr:col>
      <xdr:colOff>583841</xdr:colOff>
      <xdr:row>0</xdr:row>
      <xdr:rowOff>445770</xdr:rowOff>
    </xdr:to>
    <xdr:sp macro="[0]!CF4Engins" textlink="">
      <xdr:nvSpPr>
        <xdr:cNvPr id="12" name="Oval 13">
          <a:extLst>
            <a:ext uri="{FF2B5EF4-FFF2-40B4-BE49-F238E27FC236}">
              <a16:creationId xmlns:a16="http://schemas.microsoft.com/office/drawing/2014/main" id="{685B773A-88A3-215D-E525-832380682301}"/>
            </a:ext>
          </a:extLst>
        </xdr:cNvPr>
        <xdr:cNvSpPr>
          <a:spLocks noChangeArrowheads="1"/>
        </xdr:cNvSpPr>
      </xdr:nvSpPr>
      <xdr:spPr bwMode="auto">
        <a:xfrm>
          <a:off x="5810250" y="28575"/>
          <a:ext cx="684000" cy="5334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fr-FR" sz="1000" b="1" i="0" u="none" strike="noStrike" kern="0" cap="none" spc="0" normalizeH="0" baseline="0" noProof="0">
              <a:ln>
                <a:noFill/>
              </a:ln>
              <a:solidFill>
                <a:srgbClr val="000000"/>
              </a:solidFill>
              <a:effectLst/>
              <a:uLnTx/>
              <a:uFillTx/>
              <a:latin typeface="Arial"/>
              <a:cs typeface="Arial"/>
            </a:rPr>
            <a:t>Tri TT Engins</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60960</xdr:colOff>
      <xdr:row>0</xdr:row>
      <xdr:rowOff>34290</xdr:rowOff>
    </xdr:from>
    <xdr:to>
      <xdr:col>0</xdr:col>
      <xdr:colOff>589578</xdr:colOff>
      <xdr:row>0</xdr:row>
      <xdr:rowOff>182217</xdr:rowOff>
    </xdr:to>
    <xdr:sp macro="" textlink="">
      <xdr:nvSpPr>
        <xdr:cNvPr id="11" name="Text Box 1">
          <a:extLst>
            <a:ext uri="{FF2B5EF4-FFF2-40B4-BE49-F238E27FC236}">
              <a16:creationId xmlns:a16="http://schemas.microsoft.com/office/drawing/2014/main" id="{97CB5190-DD0C-7B04-339E-FA10EDD41ECB}"/>
            </a:ext>
          </a:extLst>
        </xdr:cNvPr>
        <xdr:cNvSpPr txBox="1">
          <a:spLocks noChangeArrowheads="1"/>
        </xdr:cNvSpPr>
      </xdr:nvSpPr>
      <xdr:spPr bwMode="auto">
        <a:xfrm>
          <a:off x="76200" y="47625"/>
          <a:ext cx="643798" cy="1809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1">
            <a:defRPr sz="1000"/>
          </a:pPr>
          <a:r>
            <a:rPr lang="fr-FR" sz="800" b="0" i="0" strike="noStrike">
              <a:solidFill>
                <a:srgbClr val="000000"/>
              </a:solidFill>
              <a:latin typeface="Arial"/>
              <a:cs typeface="Arial"/>
            </a:rPr>
            <a:t>Age en mois</a:t>
          </a:r>
        </a:p>
      </xdr:txBody>
    </xdr:sp>
    <xdr:clientData/>
  </xdr:twoCellAnchor>
  <xdr:twoCellAnchor>
    <xdr:from>
      <xdr:col>0</xdr:col>
      <xdr:colOff>563880</xdr:colOff>
      <xdr:row>0</xdr:row>
      <xdr:rowOff>731520</xdr:rowOff>
    </xdr:from>
    <xdr:to>
      <xdr:col>0</xdr:col>
      <xdr:colOff>563880</xdr:colOff>
      <xdr:row>0</xdr:row>
      <xdr:rowOff>845820</xdr:rowOff>
    </xdr:to>
    <xdr:sp macro="" textlink="">
      <xdr:nvSpPr>
        <xdr:cNvPr id="130949" name="Line 4">
          <a:extLst>
            <a:ext uri="{FF2B5EF4-FFF2-40B4-BE49-F238E27FC236}">
              <a16:creationId xmlns:a16="http://schemas.microsoft.com/office/drawing/2014/main" id="{DB70D200-D96C-5587-6291-DB5474CFC7F0}"/>
            </a:ext>
          </a:extLst>
        </xdr:cNvPr>
        <xdr:cNvSpPr>
          <a:spLocks noChangeShapeType="1"/>
        </xdr:cNvSpPr>
      </xdr:nvSpPr>
      <xdr:spPr bwMode="auto">
        <a:xfrm>
          <a:off x="563880" y="731520"/>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601980</xdr:colOff>
      <xdr:row>0</xdr:row>
      <xdr:rowOff>114300</xdr:rowOff>
    </xdr:from>
    <xdr:to>
      <xdr:col>0</xdr:col>
      <xdr:colOff>861060</xdr:colOff>
      <xdr:row>0</xdr:row>
      <xdr:rowOff>114300</xdr:rowOff>
    </xdr:to>
    <xdr:sp macro="" textlink="">
      <xdr:nvSpPr>
        <xdr:cNvPr id="130950" name="Line 2">
          <a:extLst>
            <a:ext uri="{FF2B5EF4-FFF2-40B4-BE49-F238E27FC236}">
              <a16:creationId xmlns:a16="http://schemas.microsoft.com/office/drawing/2014/main" id="{F7D35DEF-CE5C-9793-FFAA-15E99ECF05D0}"/>
            </a:ext>
          </a:extLst>
        </xdr:cNvPr>
        <xdr:cNvSpPr>
          <a:spLocks noChangeShapeType="1"/>
        </xdr:cNvSpPr>
      </xdr:nvSpPr>
      <xdr:spPr bwMode="auto">
        <a:xfrm>
          <a:off x="601980" y="114300"/>
          <a:ext cx="2590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34290</xdr:colOff>
      <xdr:row>0</xdr:row>
      <xdr:rowOff>288434</xdr:rowOff>
    </xdr:from>
    <xdr:to>
      <xdr:col>0</xdr:col>
      <xdr:colOff>1074406</xdr:colOff>
      <xdr:row>0</xdr:row>
      <xdr:rowOff>709549</xdr:rowOff>
    </xdr:to>
    <xdr:sp macro="" textlink="">
      <xdr:nvSpPr>
        <xdr:cNvPr id="14" name="Text Box 3">
          <a:extLst>
            <a:ext uri="{FF2B5EF4-FFF2-40B4-BE49-F238E27FC236}">
              <a16:creationId xmlns:a16="http://schemas.microsoft.com/office/drawing/2014/main" id="{B2658BA7-8E25-7E8E-A481-7657B9882201}"/>
            </a:ext>
          </a:extLst>
        </xdr:cNvPr>
        <xdr:cNvSpPr txBox="1">
          <a:spLocks noChangeArrowheads="1"/>
        </xdr:cNvSpPr>
      </xdr:nvSpPr>
      <xdr:spPr bwMode="auto">
        <a:xfrm>
          <a:off x="47625" y="368444"/>
          <a:ext cx="1260000" cy="510886"/>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lnSpc>
              <a:spcPts val="600"/>
            </a:lnSpc>
            <a:defRPr sz="1000"/>
          </a:pPr>
          <a:r>
            <a:rPr lang="fr-FR" sz="800" b="0" i="0" u="none" strike="noStrike" baseline="0">
              <a:solidFill>
                <a:srgbClr val="000000"/>
              </a:solidFill>
              <a:latin typeface="Arial"/>
              <a:cs typeface="Arial"/>
            </a:rPr>
            <a:t>Hauteur en cm.</a:t>
          </a:r>
        </a:p>
        <a:p>
          <a:pPr algn="l" rtl="0">
            <a:lnSpc>
              <a:spcPts val="800"/>
            </a:lnSpc>
            <a:defRPr sz="1000"/>
          </a:pPr>
          <a:r>
            <a:rPr lang="fr-FR" sz="800" b="0" i="0" u="none" strike="noStrike" baseline="0">
              <a:solidFill>
                <a:srgbClr val="000000"/>
              </a:solidFill>
              <a:latin typeface="Arial"/>
              <a:cs typeface="Arial"/>
            </a:rPr>
            <a:t>Les valeurs relevées sous un angle &gt;180° seront affectées du signe +,</a:t>
          </a:r>
        </a:p>
        <a:p>
          <a:pPr algn="l" rtl="0">
            <a:lnSpc>
              <a:spcPts val="800"/>
            </a:lnSpc>
            <a:defRPr sz="1000"/>
          </a:pPr>
          <a:r>
            <a:rPr lang="fr-FR" sz="800" b="0" i="0" u="none" strike="noStrike" baseline="0">
              <a:solidFill>
                <a:srgbClr val="000000"/>
              </a:solidFill>
              <a:latin typeface="Arial"/>
              <a:cs typeface="Arial"/>
            </a:rPr>
            <a:t> &lt;180° du signe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45720</xdr:colOff>
      <xdr:row>0</xdr:row>
      <xdr:rowOff>45720</xdr:rowOff>
    </xdr:from>
    <xdr:to>
      <xdr:col>0</xdr:col>
      <xdr:colOff>582182</xdr:colOff>
      <xdr:row>0</xdr:row>
      <xdr:rowOff>182879</xdr:rowOff>
    </xdr:to>
    <xdr:sp macro="" textlink="">
      <xdr:nvSpPr>
        <xdr:cNvPr id="10" name="Text Box 1">
          <a:extLst>
            <a:ext uri="{FF2B5EF4-FFF2-40B4-BE49-F238E27FC236}">
              <a16:creationId xmlns:a16="http://schemas.microsoft.com/office/drawing/2014/main" id="{56B7CF78-2B06-0C12-7173-A34F054393BE}"/>
            </a:ext>
          </a:extLst>
        </xdr:cNvPr>
        <xdr:cNvSpPr txBox="1">
          <a:spLocks noChangeArrowheads="1"/>
        </xdr:cNvSpPr>
      </xdr:nvSpPr>
      <xdr:spPr bwMode="auto">
        <a:xfrm>
          <a:off x="57150" y="57150"/>
          <a:ext cx="643798" cy="171449"/>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1">
            <a:defRPr sz="1000"/>
          </a:pPr>
          <a:r>
            <a:rPr lang="fr-FR" sz="800" b="0" i="0" strike="noStrike">
              <a:solidFill>
                <a:srgbClr val="000000"/>
              </a:solidFill>
              <a:latin typeface="Arial"/>
              <a:cs typeface="Arial"/>
            </a:rPr>
            <a:t>Age en mois</a:t>
          </a:r>
        </a:p>
      </xdr:txBody>
    </xdr:sp>
    <xdr:clientData/>
  </xdr:twoCellAnchor>
  <xdr:twoCellAnchor>
    <xdr:from>
      <xdr:col>0</xdr:col>
      <xdr:colOff>548640</xdr:colOff>
      <xdr:row>0</xdr:row>
      <xdr:rowOff>685800</xdr:rowOff>
    </xdr:from>
    <xdr:to>
      <xdr:col>0</xdr:col>
      <xdr:colOff>548640</xdr:colOff>
      <xdr:row>0</xdr:row>
      <xdr:rowOff>800100</xdr:rowOff>
    </xdr:to>
    <xdr:sp macro="" textlink="">
      <xdr:nvSpPr>
        <xdr:cNvPr id="131973" name="Line 4">
          <a:extLst>
            <a:ext uri="{FF2B5EF4-FFF2-40B4-BE49-F238E27FC236}">
              <a16:creationId xmlns:a16="http://schemas.microsoft.com/office/drawing/2014/main" id="{A0FA153D-08B5-D8EE-D6B6-CDA54893ACA8}"/>
            </a:ext>
          </a:extLst>
        </xdr:cNvPr>
        <xdr:cNvSpPr>
          <a:spLocks noChangeShapeType="1"/>
        </xdr:cNvSpPr>
      </xdr:nvSpPr>
      <xdr:spPr bwMode="auto">
        <a:xfrm>
          <a:off x="548640" y="685800"/>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579120</xdr:colOff>
      <xdr:row>0</xdr:row>
      <xdr:rowOff>114300</xdr:rowOff>
    </xdr:from>
    <xdr:to>
      <xdr:col>0</xdr:col>
      <xdr:colOff>838200</xdr:colOff>
      <xdr:row>0</xdr:row>
      <xdr:rowOff>114300</xdr:rowOff>
    </xdr:to>
    <xdr:sp macro="" textlink="">
      <xdr:nvSpPr>
        <xdr:cNvPr id="131974" name="Line 2">
          <a:extLst>
            <a:ext uri="{FF2B5EF4-FFF2-40B4-BE49-F238E27FC236}">
              <a16:creationId xmlns:a16="http://schemas.microsoft.com/office/drawing/2014/main" id="{ED63E8C5-17AD-4641-3D18-8B7220A6A2A7}"/>
            </a:ext>
          </a:extLst>
        </xdr:cNvPr>
        <xdr:cNvSpPr>
          <a:spLocks noChangeShapeType="1"/>
        </xdr:cNvSpPr>
      </xdr:nvSpPr>
      <xdr:spPr bwMode="auto">
        <a:xfrm>
          <a:off x="579120" y="114300"/>
          <a:ext cx="2590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34290</xdr:colOff>
      <xdr:row>0</xdr:row>
      <xdr:rowOff>247650</xdr:rowOff>
    </xdr:from>
    <xdr:to>
      <xdr:col>0</xdr:col>
      <xdr:colOff>1024890</xdr:colOff>
      <xdr:row>0</xdr:row>
      <xdr:rowOff>685092</xdr:rowOff>
    </xdr:to>
    <xdr:sp macro="" textlink="">
      <xdr:nvSpPr>
        <xdr:cNvPr id="13" name="Text Box 3">
          <a:extLst>
            <a:ext uri="{FF2B5EF4-FFF2-40B4-BE49-F238E27FC236}">
              <a16:creationId xmlns:a16="http://schemas.microsoft.com/office/drawing/2014/main" id="{276F02D9-0198-B752-5DF8-07A4A2A69BF9}"/>
            </a:ext>
          </a:extLst>
        </xdr:cNvPr>
        <xdr:cNvSpPr txBox="1">
          <a:spLocks noChangeArrowheads="1"/>
        </xdr:cNvSpPr>
      </xdr:nvSpPr>
      <xdr:spPr bwMode="auto">
        <a:xfrm>
          <a:off x="47625" y="314325"/>
          <a:ext cx="1200150" cy="54292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r>
            <a:rPr lang="fr-FR" sz="800" b="0" i="0" baseline="0">
              <a:effectLst/>
              <a:latin typeface="Arial" pitchFamily="34" charset="0"/>
              <a:ea typeface="+mn-ea"/>
              <a:cs typeface="Arial" pitchFamily="34" charset="0"/>
            </a:rPr>
            <a:t>Distance en cm entre la surface du caisson et le majeur de la main la plus haute.</a:t>
          </a:r>
          <a:endParaRPr lang="fr-FR" sz="800">
            <a:effectLst/>
            <a:latin typeface="Arial" pitchFamily="34" charset="0"/>
            <a:cs typeface="Arial"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609600</xdr:colOff>
      <xdr:row>0</xdr:row>
      <xdr:rowOff>106680</xdr:rowOff>
    </xdr:from>
    <xdr:to>
      <xdr:col>0</xdr:col>
      <xdr:colOff>868680</xdr:colOff>
      <xdr:row>0</xdr:row>
      <xdr:rowOff>106680</xdr:rowOff>
    </xdr:to>
    <xdr:sp macro="" textlink="">
      <xdr:nvSpPr>
        <xdr:cNvPr id="132996" name="Line 2">
          <a:extLst>
            <a:ext uri="{FF2B5EF4-FFF2-40B4-BE49-F238E27FC236}">
              <a16:creationId xmlns:a16="http://schemas.microsoft.com/office/drawing/2014/main" id="{67D38EBD-2DDC-8F09-A6CF-58ADB039209E}"/>
            </a:ext>
          </a:extLst>
        </xdr:cNvPr>
        <xdr:cNvSpPr>
          <a:spLocks noChangeShapeType="1"/>
        </xdr:cNvSpPr>
      </xdr:nvSpPr>
      <xdr:spPr bwMode="auto">
        <a:xfrm>
          <a:off x="609600" y="106680"/>
          <a:ext cx="2590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64769</xdr:colOff>
      <xdr:row>0</xdr:row>
      <xdr:rowOff>34290</xdr:rowOff>
    </xdr:from>
    <xdr:to>
      <xdr:col>0</xdr:col>
      <xdr:colOff>594956</xdr:colOff>
      <xdr:row>0</xdr:row>
      <xdr:rowOff>156210</xdr:rowOff>
    </xdr:to>
    <xdr:sp macro="" textlink="">
      <xdr:nvSpPr>
        <xdr:cNvPr id="29" name="Text Box 1">
          <a:extLst>
            <a:ext uri="{FF2B5EF4-FFF2-40B4-BE49-F238E27FC236}">
              <a16:creationId xmlns:a16="http://schemas.microsoft.com/office/drawing/2014/main" id="{BC82A220-320C-74F7-977D-77D6858DF3F2}"/>
            </a:ext>
          </a:extLst>
        </xdr:cNvPr>
        <xdr:cNvSpPr txBox="1">
          <a:spLocks noChangeArrowheads="1"/>
        </xdr:cNvSpPr>
      </xdr:nvSpPr>
      <xdr:spPr bwMode="auto">
        <a:xfrm>
          <a:off x="85724" y="47625"/>
          <a:ext cx="643798" cy="1524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fr-FR" sz="800" b="0" i="0" u="none" strike="noStrike" baseline="0">
              <a:solidFill>
                <a:srgbClr val="000000"/>
              </a:solidFill>
              <a:latin typeface="Arial"/>
              <a:cs typeface="Arial"/>
            </a:rPr>
            <a:t>Age en mois</a:t>
          </a:r>
        </a:p>
      </xdr:txBody>
    </xdr:sp>
    <xdr:clientData/>
  </xdr:twoCellAnchor>
  <xdr:twoCellAnchor>
    <xdr:from>
      <xdr:col>0</xdr:col>
      <xdr:colOff>34290</xdr:colOff>
      <xdr:row>0</xdr:row>
      <xdr:rowOff>213361</xdr:rowOff>
    </xdr:from>
    <xdr:to>
      <xdr:col>0</xdr:col>
      <xdr:colOff>1695450</xdr:colOff>
      <xdr:row>0</xdr:row>
      <xdr:rowOff>824529</xdr:rowOff>
    </xdr:to>
    <xdr:sp macro="" textlink="">
      <xdr:nvSpPr>
        <xdr:cNvPr id="30" name="Text Box 3">
          <a:extLst>
            <a:ext uri="{FF2B5EF4-FFF2-40B4-BE49-F238E27FC236}">
              <a16:creationId xmlns:a16="http://schemas.microsoft.com/office/drawing/2014/main" id="{5F096366-21CD-68D9-E779-CDAF20BD801F}"/>
            </a:ext>
          </a:extLst>
        </xdr:cNvPr>
        <xdr:cNvSpPr txBox="1">
          <a:spLocks noChangeArrowheads="1"/>
        </xdr:cNvSpPr>
      </xdr:nvSpPr>
      <xdr:spPr bwMode="auto">
        <a:xfrm>
          <a:off x="47625" y="266701"/>
          <a:ext cx="2005965" cy="76396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lnSpc>
              <a:spcPts val="800"/>
            </a:lnSpc>
            <a:defRPr sz="1000"/>
          </a:pPr>
          <a:r>
            <a:rPr lang="fr-FR" sz="800" b="0" i="0" u="none" strike="noStrike" baseline="0">
              <a:solidFill>
                <a:srgbClr val="000000"/>
              </a:solidFill>
              <a:latin typeface="Arial"/>
              <a:cs typeface="Arial"/>
            </a:rPr>
            <a:t>Mettre les pieds au bord de la ligne. Sauter le plus loin possible. Mesurer la distance en cm entre la ligne d'appel et le point de réception le plus proche de cette ligne (lorsque le saut est stabilisé).</a:t>
          </a:r>
        </a:p>
        <a:p>
          <a:pPr algn="l" rtl="0">
            <a:defRPr sz="1000"/>
          </a:pPr>
          <a:r>
            <a:rPr lang="fr-FR" sz="800" b="0" i="0" u="none" strike="noStrike" baseline="0">
              <a:solidFill>
                <a:srgbClr val="000000"/>
              </a:solidFill>
              <a:latin typeface="Arial"/>
              <a:cs typeface="Arial"/>
            </a:rPr>
            <a:t>Possibilité de réaliser 3 essais.</a:t>
          </a:r>
        </a:p>
      </xdr:txBody>
    </xdr:sp>
    <xdr:clientData/>
  </xdr:twoCellAnchor>
  <xdr:twoCellAnchor>
    <xdr:from>
      <xdr:col>0</xdr:col>
      <xdr:colOff>807720</xdr:colOff>
      <xdr:row>0</xdr:row>
      <xdr:rowOff>822960</xdr:rowOff>
    </xdr:from>
    <xdr:to>
      <xdr:col>0</xdr:col>
      <xdr:colOff>807720</xdr:colOff>
      <xdr:row>0</xdr:row>
      <xdr:rowOff>952500</xdr:rowOff>
    </xdr:to>
    <xdr:sp macro="" textlink="">
      <xdr:nvSpPr>
        <xdr:cNvPr id="132999" name="Line 4">
          <a:extLst>
            <a:ext uri="{FF2B5EF4-FFF2-40B4-BE49-F238E27FC236}">
              <a16:creationId xmlns:a16="http://schemas.microsoft.com/office/drawing/2014/main" id="{1DF58652-1750-5601-3948-978A2D6CEA2C}"/>
            </a:ext>
          </a:extLst>
        </xdr:cNvPr>
        <xdr:cNvSpPr>
          <a:spLocks noChangeShapeType="1"/>
        </xdr:cNvSpPr>
      </xdr:nvSpPr>
      <xdr:spPr bwMode="auto">
        <a:xfrm>
          <a:off x="807720" y="822960"/>
          <a:ext cx="0" cy="12954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609600</xdr:colOff>
      <xdr:row>0</xdr:row>
      <xdr:rowOff>106680</xdr:rowOff>
    </xdr:from>
    <xdr:to>
      <xdr:col>0</xdr:col>
      <xdr:colOff>868680</xdr:colOff>
      <xdr:row>0</xdr:row>
      <xdr:rowOff>106680</xdr:rowOff>
    </xdr:to>
    <xdr:sp macro="" textlink="">
      <xdr:nvSpPr>
        <xdr:cNvPr id="134020" name="Line 2">
          <a:extLst>
            <a:ext uri="{FF2B5EF4-FFF2-40B4-BE49-F238E27FC236}">
              <a16:creationId xmlns:a16="http://schemas.microsoft.com/office/drawing/2014/main" id="{F3D0D955-C7E5-0C97-A657-547A8CB9D524}"/>
            </a:ext>
          </a:extLst>
        </xdr:cNvPr>
        <xdr:cNvSpPr>
          <a:spLocks noChangeShapeType="1"/>
        </xdr:cNvSpPr>
      </xdr:nvSpPr>
      <xdr:spPr bwMode="auto">
        <a:xfrm>
          <a:off x="609600" y="106680"/>
          <a:ext cx="2590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64770</xdr:colOff>
      <xdr:row>0</xdr:row>
      <xdr:rowOff>34290</xdr:rowOff>
    </xdr:from>
    <xdr:to>
      <xdr:col>0</xdr:col>
      <xdr:colOff>594957</xdr:colOff>
      <xdr:row>0</xdr:row>
      <xdr:rowOff>176743</xdr:rowOff>
    </xdr:to>
    <xdr:sp macro="" textlink="">
      <xdr:nvSpPr>
        <xdr:cNvPr id="19" name="Text Box 1">
          <a:extLst>
            <a:ext uri="{FF2B5EF4-FFF2-40B4-BE49-F238E27FC236}">
              <a16:creationId xmlns:a16="http://schemas.microsoft.com/office/drawing/2014/main" id="{E1A387CB-10EF-420C-3BCE-9E307DF98B1E}"/>
            </a:ext>
          </a:extLst>
        </xdr:cNvPr>
        <xdr:cNvSpPr txBox="1">
          <a:spLocks noChangeArrowheads="1"/>
        </xdr:cNvSpPr>
      </xdr:nvSpPr>
      <xdr:spPr bwMode="auto">
        <a:xfrm>
          <a:off x="85725" y="47625"/>
          <a:ext cx="643798" cy="163996"/>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fr-FR" sz="800" b="0" i="0" u="none" strike="noStrike" baseline="0">
              <a:solidFill>
                <a:srgbClr val="000000"/>
              </a:solidFill>
              <a:latin typeface="Arial"/>
              <a:cs typeface="Arial"/>
            </a:rPr>
            <a:t>Age en mois</a:t>
          </a:r>
        </a:p>
      </xdr:txBody>
    </xdr:sp>
    <xdr:clientData/>
  </xdr:twoCellAnchor>
  <xdr:twoCellAnchor>
    <xdr:from>
      <xdr:col>0</xdr:col>
      <xdr:colOff>34290</xdr:colOff>
      <xdr:row>0</xdr:row>
      <xdr:rowOff>213360</xdr:rowOff>
    </xdr:from>
    <xdr:to>
      <xdr:col>0</xdr:col>
      <xdr:colOff>1159090</xdr:colOff>
      <xdr:row>0</xdr:row>
      <xdr:rowOff>822730</xdr:rowOff>
    </xdr:to>
    <xdr:sp macro="" textlink="">
      <xdr:nvSpPr>
        <xdr:cNvPr id="20" name="Text Box 3">
          <a:extLst>
            <a:ext uri="{FF2B5EF4-FFF2-40B4-BE49-F238E27FC236}">
              <a16:creationId xmlns:a16="http://schemas.microsoft.com/office/drawing/2014/main" id="{F6AAA624-454D-A0C1-937A-9999056170CD}"/>
            </a:ext>
          </a:extLst>
        </xdr:cNvPr>
        <xdr:cNvSpPr txBox="1">
          <a:spLocks noChangeArrowheads="1"/>
        </xdr:cNvSpPr>
      </xdr:nvSpPr>
      <xdr:spPr bwMode="auto">
        <a:xfrm>
          <a:off x="47625" y="266700"/>
          <a:ext cx="1368000" cy="7560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lnSpc>
              <a:spcPts val="700"/>
            </a:lnSpc>
            <a:defRPr sz="1000"/>
          </a:pPr>
          <a:r>
            <a:rPr lang="fr-FR" sz="800" b="0" i="0" u="none" strike="noStrike" baseline="0">
              <a:solidFill>
                <a:srgbClr val="000000"/>
              </a:solidFill>
              <a:latin typeface="Arial"/>
              <a:cs typeface="Arial"/>
            </a:rPr>
            <a:t>Effectuer le maximum de sautillers en 30". Si la gymnaste se prend les pieds dans la corde, ne pas comptabiliser le saut.</a:t>
          </a:r>
        </a:p>
        <a:p>
          <a:pPr algn="l" rtl="0">
            <a:defRPr sz="1000"/>
          </a:pPr>
          <a:r>
            <a:rPr lang="fr-FR" sz="800" b="0" i="0" u="none" strike="noStrike" baseline="0">
              <a:solidFill>
                <a:srgbClr val="000000"/>
              </a:solidFill>
              <a:latin typeface="Arial"/>
              <a:cs typeface="Arial"/>
            </a:rPr>
            <a:t>Un seul essai est autorisé.</a:t>
          </a:r>
        </a:p>
      </xdr:txBody>
    </xdr:sp>
    <xdr:clientData/>
  </xdr:twoCellAnchor>
  <xdr:twoCellAnchor>
    <xdr:from>
      <xdr:col>0</xdr:col>
      <xdr:colOff>594360</xdr:colOff>
      <xdr:row>0</xdr:row>
      <xdr:rowOff>815340</xdr:rowOff>
    </xdr:from>
    <xdr:to>
      <xdr:col>0</xdr:col>
      <xdr:colOff>594360</xdr:colOff>
      <xdr:row>0</xdr:row>
      <xdr:rowOff>922020</xdr:rowOff>
    </xdr:to>
    <xdr:sp macro="" textlink="">
      <xdr:nvSpPr>
        <xdr:cNvPr id="134023" name="Line 4">
          <a:extLst>
            <a:ext uri="{FF2B5EF4-FFF2-40B4-BE49-F238E27FC236}">
              <a16:creationId xmlns:a16="http://schemas.microsoft.com/office/drawing/2014/main" id="{BD47B4DE-1485-205D-83A1-44B18E5C64CA}"/>
            </a:ext>
          </a:extLst>
        </xdr:cNvPr>
        <xdr:cNvSpPr>
          <a:spLocks noChangeShapeType="1"/>
        </xdr:cNvSpPr>
      </xdr:nvSpPr>
      <xdr:spPr bwMode="auto">
        <a:xfrm>
          <a:off x="594360" y="815340"/>
          <a:ext cx="0" cy="10668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57149</xdr:colOff>
      <xdr:row>0</xdr:row>
      <xdr:rowOff>45720</xdr:rowOff>
    </xdr:from>
    <xdr:to>
      <xdr:col>0</xdr:col>
      <xdr:colOff>585767</xdr:colOff>
      <xdr:row>0</xdr:row>
      <xdr:rowOff>175260</xdr:rowOff>
    </xdr:to>
    <xdr:sp macro="" textlink="">
      <xdr:nvSpPr>
        <xdr:cNvPr id="10" name="Text Box 1">
          <a:extLst>
            <a:ext uri="{FF2B5EF4-FFF2-40B4-BE49-F238E27FC236}">
              <a16:creationId xmlns:a16="http://schemas.microsoft.com/office/drawing/2014/main" id="{F80DFD01-738F-F849-9717-8B4175370B96}"/>
            </a:ext>
          </a:extLst>
        </xdr:cNvPr>
        <xdr:cNvSpPr txBox="1">
          <a:spLocks noChangeArrowheads="1"/>
        </xdr:cNvSpPr>
      </xdr:nvSpPr>
      <xdr:spPr bwMode="auto">
        <a:xfrm>
          <a:off x="66674" y="57150"/>
          <a:ext cx="643798" cy="1524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1">
            <a:defRPr sz="1000"/>
          </a:pPr>
          <a:r>
            <a:rPr lang="fr-FR" sz="800" b="0" i="0" strike="noStrike">
              <a:solidFill>
                <a:srgbClr val="000000"/>
              </a:solidFill>
              <a:latin typeface="Arial"/>
              <a:cs typeface="Arial"/>
            </a:rPr>
            <a:t>Age en mois</a:t>
          </a:r>
        </a:p>
      </xdr:txBody>
    </xdr:sp>
    <xdr:clientData/>
  </xdr:twoCellAnchor>
  <xdr:twoCellAnchor>
    <xdr:from>
      <xdr:col>0</xdr:col>
      <xdr:colOff>594360</xdr:colOff>
      <xdr:row>0</xdr:row>
      <xdr:rowOff>106680</xdr:rowOff>
    </xdr:from>
    <xdr:to>
      <xdr:col>0</xdr:col>
      <xdr:colOff>853440</xdr:colOff>
      <xdr:row>0</xdr:row>
      <xdr:rowOff>106680</xdr:rowOff>
    </xdr:to>
    <xdr:sp macro="" textlink="">
      <xdr:nvSpPr>
        <xdr:cNvPr id="135045" name="Line 2">
          <a:extLst>
            <a:ext uri="{FF2B5EF4-FFF2-40B4-BE49-F238E27FC236}">
              <a16:creationId xmlns:a16="http://schemas.microsoft.com/office/drawing/2014/main" id="{772C9D41-1B5D-F972-0C11-1C717FD7F698}"/>
            </a:ext>
          </a:extLst>
        </xdr:cNvPr>
        <xdr:cNvSpPr>
          <a:spLocks noChangeShapeType="1"/>
        </xdr:cNvSpPr>
      </xdr:nvSpPr>
      <xdr:spPr bwMode="auto">
        <a:xfrm>
          <a:off x="594360" y="106680"/>
          <a:ext cx="2590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45720</xdr:colOff>
      <xdr:row>0</xdr:row>
      <xdr:rowOff>251459</xdr:rowOff>
    </xdr:from>
    <xdr:to>
      <xdr:col>0</xdr:col>
      <xdr:colOff>996739</xdr:colOff>
      <xdr:row>0</xdr:row>
      <xdr:rowOff>568536</xdr:rowOff>
    </xdr:to>
    <xdr:sp macro="" textlink="">
      <xdr:nvSpPr>
        <xdr:cNvPr id="12" name="Text Box 3">
          <a:extLst>
            <a:ext uri="{FF2B5EF4-FFF2-40B4-BE49-F238E27FC236}">
              <a16:creationId xmlns:a16="http://schemas.microsoft.com/office/drawing/2014/main" id="{F9CE4F7C-BC22-A6DB-F1F8-C00FF0A5D3BE}"/>
            </a:ext>
          </a:extLst>
        </xdr:cNvPr>
        <xdr:cNvSpPr txBox="1">
          <a:spLocks noChangeArrowheads="1"/>
        </xdr:cNvSpPr>
      </xdr:nvSpPr>
      <xdr:spPr bwMode="auto">
        <a:xfrm>
          <a:off x="57150" y="304799"/>
          <a:ext cx="1154534" cy="4095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1">
            <a:lnSpc>
              <a:spcPts val="800"/>
            </a:lnSpc>
            <a:defRPr sz="1000"/>
          </a:pPr>
          <a:r>
            <a:rPr lang="fr-FR" sz="800" b="0" i="0" strike="noStrike">
              <a:solidFill>
                <a:srgbClr val="000000"/>
              </a:solidFill>
              <a:latin typeface="Arial"/>
              <a:cs typeface="Arial"/>
            </a:rPr>
            <a:t>Le temps est donné en 1/100 de secondes.</a:t>
          </a:r>
        </a:p>
        <a:p>
          <a:pPr algn="l" rtl="1">
            <a:lnSpc>
              <a:spcPts val="800"/>
            </a:lnSpc>
            <a:defRPr sz="1000"/>
          </a:pPr>
          <a:r>
            <a:rPr lang="fr-FR" sz="800" b="0" i="0" strike="noStrike">
              <a:solidFill>
                <a:srgbClr val="000000"/>
              </a:solidFill>
              <a:latin typeface="Arial"/>
              <a:cs typeface="Arial"/>
            </a:rPr>
            <a:t>Ex: 6"15 = 615</a:t>
          </a:r>
        </a:p>
      </xdr:txBody>
    </xdr:sp>
    <xdr:clientData/>
  </xdr:twoCellAnchor>
  <xdr:twoCellAnchor>
    <xdr:from>
      <xdr:col>0</xdr:col>
      <xdr:colOff>563880</xdr:colOff>
      <xdr:row>0</xdr:row>
      <xdr:rowOff>579120</xdr:rowOff>
    </xdr:from>
    <xdr:to>
      <xdr:col>0</xdr:col>
      <xdr:colOff>563880</xdr:colOff>
      <xdr:row>0</xdr:row>
      <xdr:rowOff>678180</xdr:rowOff>
    </xdr:to>
    <xdr:sp macro="" textlink="">
      <xdr:nvSpPr>
        <xdr:cNvPr id="135047" name="Line 4">
          <a:extLst>
            <a:ext uri="{FF2B5EF4-FFF2-40B4-BE49-F238E27FC236}">
              <a16:creationId xmlns:a16="http://schemas.microsoft.com/office/drawing/2014/main" id="{519FE576-ADC9-9FA3-AD54-A901714B9CA0}"/>
            </a:ext>
          </a:extLst>
        </xdr:cNvPr>
        <xdr:cNvSpPr>
          <a:spLocks noChangeShapeType="1"/>
        </xdr:cNvSpPr>
      </xdr:nvSpPr>
      <xdr:spPr bwMode="auto">
        <a:xfrm>
          <a:off x="563880" y="579120"/>
          <a:ext cx="0" cy="9906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601980</xdr:colOff>
      <xdr:row>0</xdr:row>
      <xdr:rowOff>114300</xdr:rowOff>
    </xdr:from>
    <xdr:to>
      <xdr:col>0</xdr:col>
      <xdr:colOff>853440</xdr:colOff>
      <xdr:row>0</xdr:row>
      <xdr:rowOff>114300</xdr:rowOff>
    </xdr:to>
    <xdr:sp macro="" textlink="">
      <xdr:nvSpPr>
        <xdr:cNvPr id="141950" name="Line 2">
          <a:extLst>
            <a:ext uri="{FF2B5EF4-FFF2-40B4-BE49-F238E27FC236}">
              <a16:creationId xmlns:a16="http://schemas.microsoft.com/office/drawing/2014/main" id="{70ED157B-26EB-146B-D651-008A55660AAB}"/>
            </a:ext>
          </a:extLst>
        </xdr:cNvPr>
        <xdr:cNvSpPr>
          <a:spLocks noChangeShapeType="1"/>
        </xdr:cNvSpPr>
      </xdr:nvSpPr>
      <xdr:spPr bwMode="auto">
        <a:xfrm>
          <a:off x="601980" y="114300"/>
          <a:ext cx="25146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60960</xdr:colOff>
      <xdr:row>0</xdr:row>
      <xdr:rowOff>34290</xdr:rowOff>
    </xdr:from>
    <xdr:to>
      <xdr:col>0</xdr:col>
      <xdr:colOff>589578</xdr:colOff>
      <xdr:row>0</xdr:row>
      <xdr:rowOff>182217</xdr:rowOff>
    </xdr:to>
    <xdr:sp macro="" textlink="">
      <xdr:nvSpPr>
        <xdr:cNvPr id="7" name="Text Box 1">
          <a:extLst>
            <a:ext uri="{FF2B5EF4-FFF2-40B4-BE49-F238E27FC236}">
              <a16:creationId xmlns:a16="http://schemas.microsoft.com/office/drawing/2014/main" id="{4FCBFD4E-FFA7-3C7A-04F2-9CACF40081D3}"/>
            </a:ext>
          </a:extLst>
        </xdr:cNvPr>
        <xdr:cNvSpPr txBox="1">
          <a:spLocks noChangeArrowheads="1"/>
        </xdr:cNvSpPr>
      </xdr:nvSpPr>
      <xdr:spPr bwMode="auto">
        <a:xfrm>
          <a:off x="76200" y="47625"/>
          <a:ext cx="643798" cy="1809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fr-FR" sz="800" b="0" i="0" u="none" strike="noStrike" baseline="0">
              <a:solidFill>
                <a:srgbClr val="000000"/>
              </a:solidFill>
              <a:latin typeface="Arial"/>
              <a:cs typeface="Arial"/>
            </a:rPr>
            <a:t>Age en mois</a:t>
          </a:r>
        </a:p>
      </xdr:txBody>
    </xdr:sp>
    <xdr:clientData/>
  </xdr:twoCellAnchor>
  <xdr:twoCellAnchor>
    <xdr:from>
      <xdr:col>0</xdr:col>
      <xdr:colOff>30480</xdr:colOff>
      <xdr:row>0</xdr:row>
      <xdr:rowOff>228600</xdr:rowOff>
    </xdr:from>
    <xdr:to>
      <xdr:col>0</xdr:col>
      <xdr:colOff>1124561</xdr:colOff>
      <xdr:row>0</xdr:row>
      <xdr:rowOff>743712</xdr:rowOff>
    </xdr:to>
    <xdr:sp macro="" textlink="">
      <xdr:nvSpPr>
        <xdr:cNvPr id="8" name="Text Box 3">
          <a:extLst>
            <a:ext uri="{FF2B5EF4-FFF2-40B4-BE49-F238E27FC236}">
              <a16:creationId xmlns:a16="http://schemas.microsoft.com/office/drawing/2014/main" id="{08221F68-9129-B298-D144-63DC751E7917}"/>
            </a:ext>
          </a:extLst>
        </xdr:cNvPr>
        <xdr:cNvSpPr txBox="1">
          <a:spLocks noChangeArrowheads="1"/>
        </xdr:cNvSpPr>
      </xdr:nvSpPr>
      <xdr:spPr bwMode="auto">
        <a:xfrm>
          <a:off x="38100" y="285750"/>
          <a:ext cx="1323919" cy="6381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lnSpc>
              <a:spcPts val="700"/>
            </a:lnSpc>
            <a:defRPr sz="1000"/>
          </a:pPr>
          <a:r>
            <a:rPr lang="fr-FR" sz="800" b="0" i="0" u="none" strike="noStrike" baseline="0">
              <a:solidFill>
                <a:srgbClr val="000000"/>
              </a:solidFill>
              <a:latin typeface="Arial"/>
              <a:cs typeface="Arial"/>
            </a:rPr>
            <a:t>Effectuer un pont. Tendre les bras et les jambes. Mesurer en cm la distance entre l'aplomb des poignets et la ligne des talons.</a:t>
          </a:r>
        </a:p>
      </xdr:txBody>
    </xdr:sp>
    <xdr:clientData/>
  </xdr:twoCellAnchor>
  <xdr:twoCellAnchor>
    <xdr:from>
      <xdr:col>0</xdr:col>
      <xdr:colOff>571500</xdr:colOff>
      <xdr:row>0</xdr:row>
      <xdr:rowOff>754380</xdr:rowOff>
    </xdr:from>
    <xdr:to>
      <xdr:col>0</xdr:col>
      <xdr:colOff>571500</xdr:colOff>
      <xdr:row>0</xdr:row>
      <xdr:rowOff>929640</xdr:rowOff>
    </xdr:to>
    <xdr:sp macro="" textlink="">
      <xdr:nvSpPr>
        <xdr:cNvPr id="141953" name="Line 4">
          <a:extLst>
            <a:ext uri="{FF2B5EF4-FFF2-40B4-BE49-F238E27FC236}">
              <a16:creationId xmlns:a16="http://schemas.microsoft.com/office/drawing/2014/main" id="{95375332-AED8-4071-3266-9F3474ED1EEA}"/>
            </a:ext>
          </a:extLst>
        </xdr:cNvPr>
        <xdr:cNvSpPr>
          <a:spLocks noChangeShapeType="1"/>
        </xdr:cNvSpPr>
      </xdr:nvSpPr>
      <xdr:spPr bwMode="auto">
        <a:xfrm>
          <a:off x="571500" y="754380"/>
          <a:ext cx="0" cy="17526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60960</xdr:colOff>
      <xdr:row>0</xdr:row>
      <xdr:rowOff>60960</xdr:rowOff>
    </xdr:from>
    <xdr:to>
      <xdr:col>0</xdr:col>
      <xdr:colOff>589578</xdr:colOff>
      <xdr:row>0</xdr:row>
      <xdr:rowOff>190628</xdr:rowOff>
    </xdr:to>
    <xdr:sp macro="" textlink="">
      <xdr:nvSpPr>
        <xdr:cNvPr id="2" name="Text Box 1">
          <a:extLst>
            <a:ext uri="{FF2B5EF4-FFF2-40B4-BE49-F238E27FC236}">
              <a16:creationId xmlns:a16="http://schemas.microsoft.com/office/drawing/2014/main" id="{6490F8EF-0D89-4AFF-382A-0A396DDF514A}"/>
            </a:ext>
          </a:extLst>
        </xdr:cNvPr>
        <xdr:cNvSpPr txBox="1">
          <a:spLocks noChangeArrowheads="1"/>
        </xdr:cNvSpPr>
      </xdr:nvSpPr>
      <xdr:spPr bwMode="auto">
        <a:xfrm>
          <a:off x="76200" y="76200"/>
          <a:ext cx="643798" cy="163996"/>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fr-FR" sz="800" b="0" i="0" u="none" strike="noStrike" baseline="0">
              <a:solidFill>
                <a:srgbClr val="000000"/>
              </a:solidFill>
              <a:latin typeface="Arial"/>
              <a:cs typeface="Arial"/>
            </a:rPr>
            <a:t>Age en mois</a:t>
          </a:r>
        </a:p>
      </xdr:txBody>
    </xdr:sp>
    <xdr:clientData/>
  </xdr:twoCellAnchor>
  <xdr:twoCellAnchor>
    <xdr:from>
      <xdr:col>0</xdr:col>
      <xdr:colOff>601980</xdr:colOff>
      <xdr:row>0</xdr:row>
      <xdr:rowOff>129540</xdr:rowOff>
    </xdr:from>
    <xdr:to>
      <xdr:col>0</xdr:col>
      <xdr:colOff>861060</xdr:colOff>
      <xdr:row>0</xdr:row>
      <xdr:rowOff>129540</xdr:rowOff>
    </xdr:to>
    <xdr:sp macro="" textlink="">
      <xdr:nvSpPr>
        <xdr:cNvPr id="147794" name="Line 2">
          <a:extLst>
            <a:ext uri="{FF2B5EF4-FFF2-40B4-BE49-F238E27FC236}">
              <a16:creationId xmlns:a16="http://schemas.microsoft.com/office/drawing/2014/main" id="{CECFDAD8-C86E-0379-9312-56F32881EBC4}"/>
            </a:ext>
          </a:extLst>
        </xdr:cNvPr>
        <xdr:cNvSpPr>
          <a:spLocks noChangeShapeType="1"/>
        </xdr:cNvSpPr>
      </xdr:nvSpPr>
      <xdr:spPr bwMode="auto">
        <a:xfrm>
          <a:off x="601980" y="129540"/>
          <a:ext cx="2590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55245</xdr:colOff>
      <xdr:row>0</xdr:row>
      <xdr:rowOff>262890</xdr:rowOff>
    </xdr:from>
    <xdr:to>
      <xdr:col>0</xdr:col>
      <xdr:colOff>1116146</xdr:colOff>
      <xdr:row>0</xdr:row>
      <xdr:rowOff>784171</xdr:rowOff>
    </xdr:to>
    <xdr:sp macro="" textlink="">
      <xdr:nvSpPr>
        <xdr:cNvPr id="4" name="Text Box 3">
          <a:extLst>
            <a:ext uri="{FF2B5EF4-FFF2-40B4-BE49-F238E27FC236}">
              <a16:creationId xmlns:a16="http://schemas.microsoft.com/office/drawing/2014/main" id="{5DCB52B3-9CAD-A3BE-BA30-874171D661E6}"/>
            </a:ext>
          </a:extLst>
        </xdr:cNvPr>
        <xdr:cNvSpPr txBox="1">
          <a:spLocks noChangeArrowheads="1"/>
        </xdr:cNvSpPr>
      </xdr:nvSpPr>
      <xdr:spPr bwMode="auto">
        <a:xfrm>
          <a:off x="64770" y="333375"/>
          <a:ext cx="1285817" cy="6381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fr-FR" sz="800" b="0" i="0" u="none" strike="noStrike" baseline="0">
              <a:solidFill>
                <a:srgbClr val="000000"/>
              </a:solidFill>
              <a:latin typeface="Arial"/>
              <a:cs typeface="Arial"/>
            </a:rPr>
            <a:t>Assise jambes tendues, pointes de pieds allongées, mesurer la distance en cm entre le gros orteil et le sol du pied le moins souple.</a:t>
          </a:r>
        </a:p>
      </xdr:txBody>
    </xdr:sp>
    <xdr:clientData/>
  </xdr:twoCellAnchor>
  <xdr:twoCellAnchor>
    <xdr:from>
      <xdr:col>0</xdr:col>
      <xdr:colOff>586740</xdr:colOff>
      <xdr:row>0</xdr:row>
      <xdr:rowOff>777240</xdr:rowOff>
    </xdr:from>
    <xdr:to>
      <xdr:col>0</xdr:col>
      <xdr:colOff>586740</xdr:colOff>
      <xdr:row>0</xdr:row>
      <xdr:rowOff>937260</xdr:rowOff>
    </xdr:to>
    <xdr:sp macro="" textlink="">
      <xdr:nvSpPr>
        <xdr:cNvPr id="147796" name="Line 4">
          <a:extLst>
            <a:ext uri="{FF2B5EF4-FFF2-40B4-BE49-F238E27FC236}">
              <a16:creationId xmlns:a16="http://schemas.microsoft.com/office/drawing/2014/main" id="{0308ABD9-0065-6149-D7B6-92357D99E15E}"/>
            </a:ext>
          </a:extLst>
        </xdr:cNvPr>
        <xdr:cNvSpPr>
          <a:spLocks noChangeShapeType="1"/>
        </xdr:cNvSpPr>
      </xdr:nvSpPr>
      <xdr:spPr bwMode="auto">
        <a:xfrm>
          <a:off x="586740" y="777240"/>
          <a:ext cx="0" cy="16002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60960</xdr:colOff>
      <xdr:row>0</xdr:row>
      <xdr:rowOff>60960</xdr:rowOff>
    </xdr:from>
    <xdr:to>
      <xdr:col>0</xdr:col>
      <xdr:colOff>589578</xdr:colOff>
      <xdr:row>0</xdr:row>
      <xdr:rowOff>187556</xdr:rowOff>
    </xdr:to>
    <xdr:sp macro="" textlink="">
      <xdr:nvSpPr>
        <xdr:cNvPr id="2" name="Text Box 1">
          <a:extLst>
            <a:ext uri="{FF2B5EF4-FFF2-40B4-BE49-F238E27FC236}">
              <a16:creationId xmlns:a16="http://schemas.microsoft.com/office/drawing/2014/main" id="{B056BF83-A6B4-DCA4-04EC-F1890CA86344}"/>
            </a:ext>
          </a:extLst>
        </xdr:cNvPr>
        <xdr:cNvSpPr txBox="1">
          <a:spLocks noChangeArrowheads="1"/>
        </xdr:cNvSpPr>
      </xdr:nvSpPr>
      <xdr:spPr bwMode="auto">
        <a:xfrm>
          <a:off x="76200" y="76200"/>
          <a:ext cx="643798" cy="16192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fr-FR" sz="800" b="0" i="0" u="none" strike="noStrike" baseline="0">
              <a:solidFill>
                <a:srgbClr val="000000"/>
              </a:solidFill>
              <a:latin typeface="Arial"/>
              <a:cs typeface="Arial"/>
            </a:rPr>
            <a:t>Age en mois</a:t>
          </a:r>
        </a:p>
      </xdr:txBody>
    </xdr:sp>
    <xdr:clientData/>
  </xdr:twoCellAnchor>
  <xdr:twoCellAnchor>
    <xdr:from>
      <xdr:col>0</xdr:col>
      <xdr:colOff>601980</xdr:colOff>
      <xdr:row>0</xdr:row>
      <xdr:rowOff>121920</xdr:rowOff>
    </xdr:from>
    <xdr:to>
      <xdr:col>0</xdr:col>
      <xdr:colOff>861060</xdr:colOff>
      <xdr:row>0</xdr:row>
      <xdr:rowOff>121920</xdr:rowOff>
    </xdr:to>
    <xdr:sp macro="" textlink="">
      <xdr:nvSpPr>
        <xdr:cNvPr id="146770" name="Line 2">
          <a:extLst>
            <a:ext uri="{FF2B5EF4-FFF2-40B4-BE49-F238E27FC236}">
              <a16:creationId xmlns:a16="http://schemas.microsoft.com/office/drawing/2014/main" id="{FC1E72D0-5312-BFD3-DFF6-45C4270B5EF2}"/>
            </a:ext>
          </a:extLst>
        </xdr:cNvPr>
        <xdr:cNvSpPr>
          <a:spLocks noChangeShapeType="1"/>
        </xdr:cNvSpPr>
      </xdr:nvSpPr>
      <xdr:spPr bwMode="auto">
        <a:xfrm>
          <a:off x="601980" y="121920"/>
          <a:ext cx="2590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30480</xdr:colOff>
      <xdr:row>0</xdr:row>
      <xdr:rowOff>232411</xdr:rowOff>
    </xdr:from>
    <xdr:to>
      <xdr:col>0</xdr:col>
      <xdr:colOff>1368429</xdr:colOff>
      <xdr:row>0</xdr:row>
      <xdr:rowOff>1020336</xdr:rowOff>
    </xdr:to>
    <xdr:sp macro="" textlink="">
      <xdr:nvSpPr>
        <xdr:cNvPr id="4" name="Text Box 3">
          <a:extLst>
            <a:ext uri="{FF2B5EF4-FFF2-40B4-BE49-F238E27FC236}">
              <a16:creationId xmlns:a16="http://schemas.microsoft.com/office/drawing/2014/main" id="{C40A8C55-C725-D64B-BCBA-02ED31334728}"/>
            </a:ext>
          </a:extLst>
        </xdr:cNvPr>
        <xdr:cNvSpPr txBox="1">
          <a:spLocks noChangeArrowheads="1"/>
        </xdr:cNvSpPr>
      </xdr:nvSpPr>
      <xdr:spPr bwMode="auto">
        <a:xfrm>
          <a:off x="38100" y="295276"/>
          <a:ext cx="1628729" cy="981074"/>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lnSpc>
              <a:spcPts val="700"/>
            </a:lnSpc>
            <a:defRPr sz="1000"/>
          </a:pPr>
          <a:r>
            <a:rPr lang="fr-FR" sz="800" b="0" i="0" u="none" strike="noStrike" baseline="0">
              <a:solidFill>
                <a:srgbClr val="000000"/>
              </a:solidFill>
              <a:latin typeface="Arial"/>
              <a:cs typeface="Arial"/>
            </a:rPr>
            <a:t>Passer la corde tenue à 2 mains bras tendus d'avant en arriere puis dans l'autre sens. Les 2 épaules doivent se déboiter en même temps et la gymnaste doit rester dans la position verticale, de face. Mesurer la distance en cm entre les 2 mains.</a:t>
          </a:r>
        </a:p>
      </xdr:txBody>
    </xdr:sp>
    <xdr:clientData/>
  </xdr:twoCellAnchor>
  <xdr:twoCellAnchor>
    <xdr:from>
      <xdr:col>0</xdr:col>
      <xdr:colOff>670560</xdr:colOff>
      <xdr:row>0</xdr:row>
      <xdr:rowOff>1028700</xdr:rowOff>
    </xdr:from>
    <xdr:to>
      <xdr:col>0</xdr:col>
      <xdr:colOff>670560</xdr:colOff>
      <xdr:row>0</xdr:row>
      <xdr:rowOff>1196340</xdr:rowOff>
    </xdr:to>
    <xdr:sp macro="" textlink="">
      <xdr:nvSpPr>
        <xdr:cNvPr id="146772" name="Line 4">
          <a:extLst>
            <a:ext uri="{FF2B5EF4-FFF2-40B4-BE49-F238E27FC236}">
              <a16:creationId xmlns:a16="http://schemas.microsoft.com/office/drawing/2014/main" id="{8D0552FB-4001-B2C6-A136-09526BD52227}"/>
            </a:ext>
          </a:extLst>
        </xdr:cNvPr>
        <xdr:cNvSpPr>
          <a:spLocks noChangeShapeType="1"/>
        </xdr:cNvSpPr>
      </xdr:nvSpPr>
      <xdr:spPr bwMode="auto">
        <a:xfrm>
          <a:off x="670560" y="1028700"/>
          <a:ext cx="0" cy="16764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hantal\Documents\CF23%202018%20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atalyDORMANT\AppData\Local\Microsoft\Windows\INetCache\Content.Outlook\AB1AY6AF\CF\CF%201920\Grilles%20int&#233;gr&#233;es%201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NatalyDORMANT\AppData\Local\Microsoft\Windows\INetCache\Content.Outlook\AB1AY6AF\Gym%20Eval%2020-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atalyDORMANT\AppData\Local\Microsoft\Windows\INetCache\Content.Outlook\AB1AY6AF\CF4%2020-21%20(adapt&#233;%202%20engin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Chantal\AppData\Local\Temp\Temp1_CF4%2021-22.zip\Gym%20Eval%2020-2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Chantal\AppData\Local\Temp\Temp1_CF4%2021-22.zip\CF4%2021-2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Chantal\AppData\Local\Temp\Temp1_CF4%2021-22.zip\Tests%20Physiques%20Polyv%20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arts D&amp;G"/>
      <sheetName val="Ecart facial"/>
      <sheetName val="Fermeture TJ"/>
      <sheetName val="Pont"/>
      <sheetName val="Détente"/>
      <sheetName val="Sautillers"/>
      <sheetName val="Course 20 m"/>
      <sheetName val="Gainage"/>
      <sheetName val="Liste dépts"/>
      <sheetName val="Accueil"/>
      <sheetName val="CF2 Etape 1"/>
      <sheetName val="CR CF2"/>
      <sheetName val="CF2 Etape 2"/>
      <sheetName val="CF2 Résultats"/>
      <sheetName val="CF3 Etape 1"/>
      <sheetName val="CR CF3"/>
      <sheetName val="CF3 Etape 2"/>
      <sheetName val="CF3 Résultat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art DG étendu"/>
      <sheetName val="Ecart Facial étendu"/>
      <sheetName val="Fermeture étendu"/>
      <sheetName val="Pont étendu"/>
      <sheetName val="Pointe de pied"/>
      <sheetName val="Epaules"/>
      <sheetName val="Denisiuk étendu"/>
      <sheetName val="Course 20 m étendu"/>
      <sheetName val="Détente étendu"/>
      <sheetName val="Sautillés étendu"/>
      <sheetName val="Flamingo"/>
      <sheetName val="Longueur de jambes"/>
      <sheetName val="Rapport Poids Taille"/>
      <sheetName val="Gainage"/>
      <sheetName val="Liste dép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001 AIN</v>
          </cell>
        </row>
        <row r="2">
          <cell r="A2" t="str">
            <v>002 AISNE</v>
          </cell>
        </row>
        <row r="3">
          <cell r="A3" t="str">
            <v>003 ALLIER</v>
          </cell>
        </row>
        <row r="4">
          <cell r="A4" t="str">
            <v>004 ALPES DE HTE PROVENCE</v>
          </cell>
        </row>
        <row r="5">
          <cell r="A5" t="str">
            <v>005 HAUTES ALPES</v>
          </cell>
        </row>
        <row r="6">
          <cell r="A6" t="str">
            <v>006 ALPES MARITIMES</v>
          </cell>
        </row>
        <row r="7">
          <cell r="A7" t="str">
            <v>007 ARDECHE</v>
          </cell>
        </row>
        <row r="8">
          <cell r="A8" t="str">
            <v>008 ARDENNES</v>
          </cell>
        </row>
        <row r="9">
          <cell r="A9" t="str">
            <v>009 ARIEGE</v>
          </cell>
        </row>
        <row r="10">
          <cell r="A10" t="str">
            <v>010 AUBE</v>
          </cell>
        </row>
        <row r="11">
          <cell r="A11" t="str">
            <v>011 AUDE</v>
          </cell>
        </row>
        <row r="12">
          <cell r="A12" t="str">
            <v>012 AVEYRON</v>
          </cell>
        </row>
        <row r="13">
          <cell r="A13" t="str">
            <v>013 BOUCHES DU RHONE</v>
          </cell>
        </row>
        <row r="14">
          <cell r="A14" t="str">
            <v>014 CALVADOS</v>
          </cell>
        </row>
        <row r="15">
          <cell r="A15" t="str">
            <v>015 CANTAL</v>
          </cell>
        </row>
        <row r="16">
          <cell r="A16" t="str">
            <v>016 CHARENTE</v>
          </cell>
        </row>
        <row r="17">
          <cell r="A17" t="str">
            <v>017 CHARENTE MARITIME</v>
          </cell>
        </row>
        <row r="18">
          <cell r="A18" t="str">
            <v>018 CHER</v>
          </cell>
        </row>
        <row r="19">
          <cell r="A19" t="str">
            <v>019 CORREZE</v>
          </cell>
        </row>
        <row r="20">
          <cell r="A20" t="str">
            <v>020 CORSE</v>
          </cell>
        </row>
        <row r="21">
          <cell r="A21" t="str">
            <v>021 COTE D'OR</v>
          </cell>
        </row>
        <row r="22">
          <cell r="A22" t="str">
            <v>022 COTES D'ARMOR</v>
          </cell>
        </row>
        <row r="23">
          <cell r="A23" t="str">
            <v>023 CREUSE</v>
          </cell>
        </row>
        <row r="24">
          <cell r="A24" t="str">
            <v>024 DORDOGNE</v>
          </cell>
        </row>
        <row r="25">
          <cell r="A25" t="str">
            <v>025 DOUBS</v>
          </cell>
        </row>
        <row r="26">
          <cell r="A26" t="str">
            <v>026 DROME</v>
          </cell>
        </row>
        <row r="27">
          <cell r="A27" t="str">
            <v>027 EURE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arts D&amp;G"/>
      <sheetName val="Ecart facial"/>
      <sheetName val="Fermeture TJ"/>
      <sheetName val="Pont"/>
      <sheetName val="Détente"/>
      <sheetName val="Sautillers"/>
      <sheetName val="Course 20 m"/>
      <sheetName val="Gainage"/>
      <sheetName val="Import Tests Phys"/>
      <sheetName val="Accueil"/>
      <sheetName val="Gym Eval"/>
      <sheetName val="Résultats Gym Eval"/>
      <sheetName val="pointe de pieds"/>
      <sheetName val="Epaules"/>
      <sheetName val="flamingo"/>
      <sheetName val="Denisiuk"/>
      <sheetName val="Export Mesures Phys"/>
      <sheetName val="Gym Eval 20-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X4" t="str">
            <v>Défavorable</v>
          </cell>
          <cell r="Y4" t="str">
            <v>Oui</v>
          </cell>
        </row>
        <row r="5">
          <cell r="X5" t="str">
            <v>Réservé</v>
          </cell>
          <cell r="Y5" t="str">
            <v>Non</v>
          </cell>
        </row>
        <row r="6">
          <cell r="X6" t="str">
            <v>Favorable</v>
          </cell>
          <cell r="Y6" t="str">
            <v>En attente</v>
          </cell>
        </row>
        <row r="7">
          <cell r="X7" t="str">
            <v>Très favorable</v>
          </cell>
        </row>
      </sheetData>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arts D&amp;G"/>
      <sheetName val="Ecart facial"/>
      <sheetName val="Fermeture TJ"/>
      <sheetName val="Pont"/>
      <sheetName val="Détente"/>
      <sheetName val="Sautillers"/>
      <sheetName val="Course 20 m"/>
      <sheetName val="Import Tests Phys"/>
      <sheetName val="Accueil"/>
      <sheetName val="Saisie CF4"/>
      <sheetName val="Résultats CF4"/>
      <sheetName val="Export Mesures Phys"/>
      <sheetName val="pointe de pieds"/>
      <sheetName val="Epaules"/>
      <sheetName val="flamingo"/>
      <sheetName val="Denisiu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arts D&amp;G"/>
      <sheetName val="Ecart facial"/>
      <sheetName val="Fermeture TJ"/>
      <sheetName val="Pont"/>
      <sheetName val="Détente"/>
      <sheetName val="Sautillers"/>
      <sheetName val="Course 20 m"/>
      <sheetName val="Gainage"/>
      <sheetName val="Import Tests Phys"/>
      <sheetName val="Accueil"/>
      <sheetName val="Gym Eval"/>
      <sheetName val="Résultats Gym Eval"/>
      <sheetName val="pointe de pieds"/>
      <sheetName val="Epaules"/>
      <sheetName val="flamingo"/>
      <sheetName val="Denisiuk"/>
      <sheetName val="Export Mesures Phys"/>
      <sheetName val="Gym Eval 20-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X4" t="str">
            <v>Défavorable</v>
          </cell>
          <cell r="Y4" t="str">
            <v>Oui</v>
          </cell>
        </row>
        <row r="5">
          <cell r="X5" t="str">
            <v>Réservé</v>
          </cell>
          <cell r="Y5" t="str">
            <v>Non</v>
          </cell>
        </row>
        <row r="6">
          <cell r="X6" t="str">
            <v>Favorable</v>
          </cell>
          <cell r="Y6" t="str">
            <v>En attente</v>
          </cell>
        </row>
        <row r="7">
          <cell r="X7" t="str">
            <v>Très favorable</v>
          </cell>
        </row>
      </sheetData>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arts D&amp;G"/>
      <sheetName val="Ecart facial"/>
      <sheetName val="Fermeture TJ"/>
      <sheetName val="Pont"/>
      <sheetName val="Détente"/>
      <sheetName val="Sautillers"/>
      <sheetName val="Course 20 m"/>
      <sheetName val="Accueil"/>
      <sheetName val="Saisie CF4"/>
      <sheetName val="Résultats CF4"/>
      <sheetName val="Export Mesures Phys"/>
      <sheetName val="pointe de pieds"/>
      <sheetName val="Epaules"/>
      <sheetName val="flamingo"/>
      <sheetName val="Denisiu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arts D&amp;G"/>
      <sheetName val="Ecart facial"/>
      <sheetName val="Fermeture TJ"/>
      <sheetName val="Pont"/>
      <sheetName val="Détente"/>
      <sheetName val="Sautillers"/>
      <sheetName val="Course 20 m"/>
      <sheetName val="Gainage"/>
      <sheetName val="Accueil"/>
      <sheetName val="Tests Physiques"/>
      <sheetName val="pointe de pieds"/>
      <sheetName val="Epaules"/>
      <sheetName val="flamingo"/>
      <sheetName val="Denisiuk"/>
      <sheetName val="Données Copie"/>
      <sheetName val="Tests Physiques Polyv 20-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1.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3.xml"/><Relationship Id="rId1" Type="http://schemas.openxmlformats.org/officeDocument/2006/relationships/printerSettings" Target="../printerSettings/printerSettings11.bin"/><Relationship Id="rId4"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7055A-8279-4A0B-A42A-B8BED55D02F7}">
  <sheetPr codeName="Feuil21">
    <tabColor indexed="27"/>
  </sheetPr>
  <dimension ref="A1:BU147"/>
  <sheetViews>
    <sheetView showGridLines="0" workbookViewId="0">
      <pane xSplit="1" ySplit="1" topLeftCell="B2" activePane="bottomRight" state="frozen"/>
      <selection activeCell="B2" sqref="B2"/>
      <selection pane="topRight" activeCell="B2" sqref="B2"/>
      <selection pane="bottomLeft" activeCell="B2" sqref="B2"/>
      <selection pane="bottomRight" activeCell="B2" sqref="B2"/>
    </sheetView>
  </sheetViews>
  <sheetFormatPr baseColWidth="10" defaultRowHeight="13.2" x14ac:dyDescent="0.25"/>
  <cols>
    <col min="1" max="1" width="20.33203125" style="3" customWidth="1"/>
    <col min="2" max="28" width="3" bestFit="1" customWidth="1"/>
    <col min="29" max="73" width="4" bestFit="1" customWidth="1"/>
  </cols>
  <sheetData>
    <row r="1" spans="1:73" s="1" customFormat="1" ht="89.25" customHeight="1" x14ac:dyDescent="0.25">
      <c r="A1" s="78"/>
      <c r="B1" s="114">
        <v>73</v>
      </c>
      <c r="C1" s="79">
        <v>74</v>
      </c>
      <c r="D1" s="79">
        <v>75</v>
      </c>
      <c r="E1" s="79">
        <v>76</v>
      </c>
      <c r="F1" s="79">
        <v>77</v>
      </c>
      <c r="G1" s="79">
        <v>78</v>
      </c>
      <c r="H1" s="80">
        <v>79</v>
      </c>
      <c r="I1" s="80">
        <v>80</v>
      </c>
      <c r="J1" s="80">
        <v>81</v>
      </c>
      <c r="K1" s="80">
        <v>82</v>
      </c>
      <c r="L1" s="80">
        <v>83</v>
      </c>
      <c r="M1" s="81">
        <v>84</v>
      </c>
      <c r="N1" s="79">
        <v>85</v>
      </c>
      <c r="O1" s="79">
        <v>86</v>
      </c>
      <c r="P1" s="79">
        <v>87</v>
      </c>
      <c r="Q1" s="79">
        <v>88</v>
      </c>
      <c r="R1" s="79">
        <v>89</v>
      </c>
      <c r="S1" s="79">
        <v>90</v>
      </c>
      <c r="T1" s="80">
        <v>91</v>
      </c>
      <c r="U1" s="80">
        <v>92</v>
      </c>
      <c r="V1" s="80">
        <v>93</v>
      </c>
      <c r="W1" s="80">
        <v>94</v>
      </c>
      <c r="X1" s="80">
        <v>95</v>
      </c>
      <c r="Y1" s="81">
        <v>96</v>
      </c>
      <c r="Z1" s="79">
        <v>97</v>
      </c>
      <c r="AA1" s="79">
        <v>98</v>
      </c>
      <c r="AB1" s="79">
        <v>99</v>
      </c>
      <c r="AC1" s="79">
        <v>100</v>
      </c>
      <c r="AD1" s="79">
        <v>101</v>
      </c>
      <c r="AE1" s="79">
        <v>102</v>
      </c>
      <c r="AF1" s="80">
        <v>103</v>
      </c>
      <c r="AG1" s="80">
        <v>104</v>
      </c>
      <c r="AH1" s="80">
        <v>105</v>
      </c>
      <c r="AI1" s="80">
        <v>106</v>
      </c>
      <c r="AJ1" s="80">
        <v>107</v>
      </c>
      <c r="AK1" s="81">
        <v>108</v>
      </c>
      <c r="AL1" s="79">
        <v>109</v>
      </c>
      <c r="AM1" s="79">
        <v>110</v>
      </c>
      <c r="AN1" s="79">
        <v>111</v>
      </c>
      <c r="AO1" s="79">
        <v>112</v>
      </c>
      <c r="AP1" s="79">
        <v>113</v>
      </c>
      <c r="AQ1" s="79">
        <v>114</v>
      </c>
      <c r="AR1" s="80">
        <v>115</v>
      </c>
      <c r="AS1" s="80">
        <v>116</v>
      </c>
      <c r="AT1" s="80">
        <v>117</v>
      </c>
      <c r="AU1" s="80">
        <v>118</v>
      </c>
      <c r="AV1" s="80">
        <v>119</v>
      </c>
      <c r="AW1" s="81">
        <v>120</v>
      </c>
      <c r="AX1" s="79">
        <v>121</v>
      </c>
      <c r="AY1" s="79">
        <v>122</v>
      </c>
      <c r="AZ1" s="79">
        <v>123</v>
      </c>
      <c r="BA1" s="79">
        <v>124</v>
      </c>
      <c r="BB1" s="79">
        <v>125</v>
      </c>
      <c r="BC1" s="79">
        <v>126</v>
      </c>
      <c r="BD1" s="80">
        <v>127</v>
      </c>
      <c r="BE1" s="80">
        <v>128</v>
      </c>
      <c r="BF1" s="80">
        <v>129</v>
      </c>
      <c r="BG1" s="80">
        <v>130</v>
      </c>
      <c r="BH1" s="80">
        <v>131</v>
      </c>
      <c r="BI1" s="81">
        <v>132</v>
      </c>
      <c r="BJ1" s="79">
        <v>133</v>
      </c>
      <c r="BK1" s="79">
        <v>134</v>
      </c>
      <c r="BL1" s="79">
        <v>135</v>
      </c>
      <c r="BM1" s="79">
        <v>136</v>
      </c>
      <c r="BN1" s="79">
        <v>137</v>
      </c>
      <c r="BO1" s="79">
        <v>138</v>
      </c>
      <c r="BP1" s="80">
        <v>139</v>
      </c>
      <c r="BQ1" s="80">
        <v>140</v>
      </c>
      <c r="BR1" s="80">
        <v>141</v>
      </c>
      <c r="BS1" s="80">
        <v>142</v>
      </c>
      <c r="BT1" s="80">
        <v>143</v>
      </c>
      <c r="BU1" s="81">
        <v>144</v>
      </c>
    </row>
    <row r="2" spans="1:73" x14ac:dyDescent="0.25">
      <c r="A2" s="82">
        <v>-25</v>
      </c>
      <c r="B2" s="115">
        <v>0</v>
      </c>
      <c r="C2" s="115">
        <v>0</v>
      </c>
      <c r="D2" s="115">
        <v>0</v>
      </c>
      <c r="E2" s="115">
        <v>0</v>
      </c>
      <c r="F2" s="115">
        <v>0</v>
      </c>
      <c r="G2" s="116">
        <v>0</v>
      </c>
      <c r="H2" s="83">
        <v>0</v>
      </c>
      <c r="I2" s="83">
        <v>0</v>
      </c>
      <c r="J2" s="83">
        <v>0</v>
      </c>
      <c r="K2" s="83">
        <v>0</v>
      </c>
      <c r="L2" s="83">
        <v>0</v>
      </c>
      <c r="M2" s="83">
        <v>0</v>
      </c>
      <c r="N2" s="84">
        <v>0</v>
      </c>
      <c r="O2" s="84">
        <v>0</v>
      </c>
      <c r="P2" s="84">
        <v>0</v>
      </c>
      <c r="Q2" s="84">
        <v>0</v>
      </c>
      <c r="R2" s="84">
        <v>0</v>
      </c>
      <c r="S2" s="84">
        <v>0</v>
      </c>
      <c r="T2" s="85">
        <v>0</v>
      </c>
      <c r="U2" s="85">
        <v>0</v>
      </c>
      <c r="V2" s="85">
        <v>0</v>
      </c>
      <c r="W2" s="85">
        <v>0</v>
      </c>
      <c r="X2" s="85">
        <v>0</v>
      </c>
      <c r="Y2" s="85">
        <v>0</v>
      </c>
      <c r="Z2" s="86">
        <v>0</v>
      </c>
      <c r="AA2" s="86">
        <v>0</v>
      </c>
      <c r="AB2" s="86">
        <v>0</v>
      </c>
      <c r="AC2" s="86">
        <v>0</v>
      </c>
      <c r="AD2" s="86">
        <v>0</v>
      </c>
      <c r="AE2" s="86">
        <v>0</v>
      </c>
      <c r="AF2" s="85">
        <v>0</v>
      </c>
      <c r="AG2" s="85">
        <v>0</v>
      </c>
      <c r="AH2" s="85">
        <v>0</v>
      </c>
      <c r="AI2" s="85">
        <v>0</v>
      </c>
      <c r="AJ2" s="85">
        <v>0</v>
      </c>
      <c r="AK2" s="85">
        <v>0</v>
      </c>
      <c r="AL2" s="84">
        <v>0</v>
      </c>
      <c r="AM2" s="84">
        <v>0</v>
      </c>
      <c r="AN2" s="84">
        <v>0</v>
      </c>
      <c r="AO2" s="84">
        <v>0</v>
      </c>
      <c r="AP2" s="84">
        <v>0</v>
      </c>
      <c r="AQ2" s="84">
        <v>0</v>
      </c>
      <c r="AR2" s="83">
        <v>0</v>
      </c>
      <c r="AS2" s="83">
        <v>0</v>
      </c>
      <c r="AT2" s="83">
        <v>0</v>
      </c>
      <c r="AU2" s="83">
        <v>0</v>
      </c>
      <c r="AV2" s="83">
        <v>0</v>
      </c>
      <c r="AW2" s="83">
        <v>0</v>
      </c>
      <c r="AX2" s="86">
        <v>0</v>
      </c>
      <c r="AY2" s="86">
        <v>0</v>
      </c>
      <c r="AZ2" s="86">
        <v>0</v>
      </c>
      <c r="BA2" s="86">
        <v>0</v>
      </c>
      <c r="BB2" s="86">
        <v>0</v>
      </c>
      <c r="BC2" s="86">
        <v>0</v>
      </c>
      <c r="BD2" s="85">
        <v>0</v>
      </c>
      <c r="BE2" s="85">
        <v>0</v>
      </c>
      <c r="BF2" s="85">
        <v>0</v>
      </c>
      <c r="BG2" s="85">
        <v>0</v>
      </c>
      <c r="BH2" s="85">
        <v>0</v>
      </c>
      <c r="BI2" s="85">
        <v>0</v>
      </c>
      <c r="BJ2" s="86">
        <v>0</v>
      </c>
      <c r="BK2" s="86">
        <v>0</v>
      </c>
      <c r="BL2" s="86">
        <v>0</v>
      </c>
      <c r="BM2" s="86">
        <v>0</v>
      </c>
      <c r="BN2" s="86">
        <v>0</v>
      </c>
      <c r="BO2" s="86">
        <v>0</v>
      </c>
      <c r="BP2" s="85">
        <v>0</v>
      </c>
      <c r="BQ2" s="85">
        <v>0</v>
      </c>
      <c r="BR2" s="85">
        <v>0</v>
      </c>
      <c r="BS2" s="85">
        <v>0</v>
      </c>
      <c r="BT2" s="85">
        <v>0</v>
      </c>
      <c r="BU2" s="85">
        <v>0</v>
      </c>
    </row>
    <row r="3" spans="1:73" x14ac:dyDescent="0.25">
      <c r="A3" s="87">
        <v>-24.5</v>
      </c>
      <c r="B3" s="115">
        <v>0</v>
      </c>
      <c r="C3" s="115">
        <v>0</v>
      </c>
      <c r="D3" s="115">
        <v>0</v>
      </c>
      <c r="E3" s="115">
        <v>0</v>
      </c>
      <c r="F3" s="115">
        <v>0</v>
      </c>
      <c r="G3" s="116">
        <v>0</v>
      </c>
      <c r="H3" s="83">
        <v>0</v>
      </c>
      <c r="I3" s="83">
        <v>0</v>
      </c>
      <c r="J3" s="83">
        <v>0</v>
      </c>
      <c r="K3" s="83">
        <v>0</v>
      </c>
      <c r="L3" s="83">
        <v>0</v>
      </c>
      <c r="M3" s="83">
        <v>0</v>
      </c>
      <c r="N3" s="84">
        <v>0</v>
      </c>
      <c r="O3" s="84">
        <v>0</v>
      </c>
      <c r="P3" s="84">
        <v>0</v>
      </c>
      <c r="Q3" s="84">
        <v>0</v>
      </c>
      <c r="R3" s="84">
        <v>0</v>
      </c>
      <c r="S3" s="84">
        <v>0</v>
      </c>
      <c r="T3" s="85">
        <v>0</v>
      </c>
      <c r="U3" s="85">
        <v>0</v>
      </c>
      <c r="V3" s="85">
        <v>0</v>
      </c>
      <c r="W3" s="85">
        <v>0</v>
      </c>
      <c r="X3" s="85">
        <v>0</v>
      </c>
      <c r="Y3" s="85">
        <v>0</v>
      </c>
      <c r="Z3" s="86">
        <v>0</v>
      </c>
      <c r="AA3" s="86">
        <v>0</v>
      </c>
      <c r="AB3" s="86">
        <v>0</v>
      </c>
      <c r="AC3" s="86">
        <v>0</v>
      </c>
      <c r="AD3" s="86">
        <v>0</v>
      </c>
      <c r="AE3" s="86">
        <v>0</v>
      </c>
      <c r="AF3" s="85">
        <v>0</v>
      </c>
      <c r="AG3" s="85">
        <v>0</v>
      </c>
      <c r="AH3" s="85">
        <v>0</v>
      </c>
      <c r="AI3" s="85">
        <v>0</v>
      </c>
      <c r="AJ3" s="85">
        <v>0</v>
      </c>
      <c r="AK3" s="85">
        <v>0</v>
      </c>
      <c r="AL3" s="84">
        <v>0</v>
      </c>
      <c r="AM3" s="84">
        <v>0</v>
      </c>
      <c r="AN3" s="84">
        <v>0</v>
      </c>
      <c r="AO3" s="84">
        <v>0</v>
      </c>
      <c r="AP3" s="84">
        <v>0</v>
      </c>
      <c r="AQ3" s="84">
        <v>0</v>
      </c>
      <c r="AR3" s="83">
        <v>0</v>
      </c>
      <c r="AS3" s="83">
        <v>0</v>
      </c>
      <c r="AT3" s="83">
        <v>0</v>
      </c>
      <c r="AU3" s="83">
        <v>0</v>
      </c>
      <c r="AV3" s="83">
        <v>0</v>
      </c>
      <c r="AW3" s="83">
        <v>0</v>
      </c>
      <c r="AX3" s="86">
        <v>0</v>
      </c>
      <c r="AY3" s="86">
        <v>0</v>
      </c>
      <c r="AZ3" s="86">
        <v>0</v>
      </c>
      <c r="BA3" s="86">
        <v>0</v>
      </c>
      <c r="BB3" s="86">
        <v>0</v>
      </c>
      <c r="BC3" s="86">
        <v>0</v>
      </c>
      <c r="BD3" s="85">
        <v>0</v>
      </c>
      <c r="BE3" s="85">
        <v>0</v>
      </c>
      <c r="BF3" s="85">
        <v>0</v>
      </c>
      <c r="BG3" s="85">
        <v>0</v>
      </c>
      <c r="BH3" s="85">
        <v>0</v>
      </c>
      <c r="BI3" s="85">
        <v>0</v>
      </c>
      <c r="BJ3" s="86">
        <v>0</v>
      </c>
      <c r="BK3" s="86">
        <v>0</v>
      </c>
      <c r="BL3" s="86">
        <v>0</v>
      </c>
      <c r="BM3" s="86">
        <v>0</v>
      </c>
      <c r="BN3" s="86">
        <v>0</v>
      </c>
      <c r="BO3" s="86">
        <v>0</v>
      </c>
      <c r="BP3" s="85">
        <v>0</v>
      </c>
      <c r="BQ3" s="85">
        <v>0</v>
      </c>
      <c r="BR3" s="85">
        <v>0</v>
      </c>
      <c r="BS3" s="85">
        <v>0</v>
      </c>
      <c r="BT3" s="85">
        <v>0</v>
      </c>
      <c r="BU3" s="85">
        <v>0</v>
      </c>
    </row>
    <row r="4" spans="1:73" x14ac:dyDescent="0.25">
      <c r="A4" s="82">
        <v>-24</v>
      </c>
      <c r="B4" s="115">
        <v>0</v>
      </c>
      <c r="C4" s="115">
        <v>0</v>
      </c>
      <c r="D4" s="115">
        <v>0</v>
      </c>
      <c r="E4" s="115">
        <v>0</v>
      </c>
      <c r="F4" s="115">
        <v>0</v>
      </c>
      <c r="G4" s="116">
        <v>0</v>
      </c>
      <c r="H4" s="83">
        <v>0</v>
      </c>
      <c r="I4" s="83">
        <v>0</v>
      </c>
      <c r="J4" s="83">
        <v>0</v>
      </c>
      <c r="K4" s="83">
        <v>0</v>
      </c>
      <c r="L4" s="83">
        <v>0</v>
      </c>
      <c r="M4" s="83">
        <v>0</v>
      </c>
      <c r="N4" s="84">
        <v>0</v>
      </c>
      <c r="O4" s="84">
        <v>0</v>
      </c>
      <c r="P4" s="84">
        <v>0</v>
      </c>
      <c r="Q4" s="84">
        <v>0</v>
      </c>
      <c r="R4" s="84">
        <v>0</v>
      </c>
      <c r="S4" s="84">
        <v>0</v>
      </c>
      <c r="T4" s="85">
        <v>0</v>
      </c>
      <c r="U4" s="85">
        <v>0</v>
      </c>
      <c r="V4" s="85">
        <v>0</v>
      </c>
      <c r="W4" s="85">
        <v>0</v>
      </c>
      <c r="X4" s="85">
        <v>0</v>
      </c>
      <c r="Y4" s="85">
        <v>0</v>
      </c>
      <c r="Z4" s="86">
        <v>0</v>
      </c>
      <c r="AA4" s="86">
        <v>0</v>
      </c>
      <c r="AB4" s="86">
        <v>0</v>
      </c>
      <c r="AC4" s="86">
        <v>0</v>
      </c>
      <c r="AD4" s="86">
        <v>0</v>
      </c>
      <c r="AE4" s="86">
        <v>0</v>
      </c>
      <c r="AF4" s="85">
        <v>0</v>
      </c>
      <c r="AG4" s="85">
        <v>0</v>
      </c>
      <c r="AH4" s="85">
        <v>0</v>
      </c>
      <c r="AI4" s="85">
        <v>0</v>
      </c>
      <c r="AJ4" s="85">
        <v>0</v>
      </c>
      <c r="AK4" s="85">
        <v>0</v>
      </c>
      <c r="AL4" s="84">
        <v>0</v>
      </c>
      <c r="AM4" s="84">
        <v>0</v>
      </c>
      <c r="AN4" s="84">
        <v>0</v>
      </c>
      <c r="AO4" s="84">
        <v>0</v>
      </c>
      <c r="AP4" s="84">
        <v>0</v>
      </c>
      <c r="AQ4" s="84">
        <v>0</v>
      </c>
      <c r="AR4" s="83">
        <v>0</v>
      </c>
      <c r="AS4" s="83">
        <v>0</v>
      </c>
      <c r="AT4" s="83">
        <v>0</v>
      </c>
      <c r="AU4" s="83">
        <v>0</v>
      </c>
      <c r="AV4" s="83">
        <v>0</v>
      </c>
      <c r="AW4" s="83">
        <v>0</v>
      </c>
      <c r="AX4" s="86">
        <v>0</v>
      </c>
      <c r="AY4" s="86">
        <v>0</v>
      </c>
      <c r="AZ4" s="86">
        <v>0</v>
      </c>
      <c r="BA4" s="86">
        <v>0</v>
      </c>
      <c r="BB4" s="86">
        <v>0</v>
      </c>
      <c r="BC4" s="86">
        <v>0</v>
      </c>
      <c r="BD4" s="85">
        <v>0</v>
      </c>
      <c r="BE4" s="85">
        <v>0</v>
      </c>
      <c r="BF4" s="85">
        <v>0</v>
      </c>
      <c r="BG4" s="85">
        <v>0</v>
      </c>
      <c r="BH4" s="85">
        <v>0</v>
      </c>
      <c r="BI4" s="85">
        <v>0</v>
      </c>
      <c r="BJ4" s="86">
        <v>0</v>
      </c>
      <c r="BK4" s="86">
        <v>0</v>
      </c>
      <c r="BL4" s="86">
        <v>0</v>
      </c>
      <c r="BM4" s="86">
        <v>0</v>
      </c>
      <c r="BN4" s="86">
        <v>0</v>
      </c>
      <c r="BO4" s="86">
        <v>0</v>
      </c>
      <c r="BP4" s="85">
        <v>0</v>
      </c>
      <c r="BQ4" s="85">
        <v>0</v>
      </c>
      <c r="BR4" s="85">
        <v>0</v>
      </c>
      <c r="BS4" s="85">
        <v>0</v>
      </c>
      <c r="BT4" s="85">
        <v>0</v>
      </c>
      <c r="BU4" s="85">
        <v>0</v>
      </c>
    </row>
    <row r="5" spans="1:73" x14ac:dyDescent="0.25">
      <c r="A5" s="87">
        <v>-23.5</v>
      </c>
      <c r="B5" s="115">
        <v>0</v>
      </c>
      <c r="C5" s="115">
        <v>0</v>
      </c>
      <c r="D5" s="115">
        <v>0</v>
      </c>
      <c r="E5" s="115">
        <v>0</v>
      </c>
      <c r="F5" s="115">
        <v>0</v>
      </c>
      <c r="G5" s="116">
        <v>0</v>
      </c>
      <c r="H5" s="83">
        <v>0</v>
      </c>
      <c r="I5" s="83">
        <v>0</v>
      </c>
      <c r="J5" s="83">
        <v>0</v>
      </c>
      <c r="K5" s="83">
        <v>0</v>
      </c>
      <c r="L5" s="83">
        <v>0</v>
      </c>
      <c r="M5" s="83">
        <v>0</v>
      </c>
      <c r="N5" s="84">
        <v>0</v>
      </c>
      <c r="O5" s="84">
        <v>0</v>
      </c>
      <c r="P5" s="84">
        <v>0</v>
      </c>
      <c r="Q5" s="84">
        <v>0</v>
      </c>
      <c r="R5" s="84">
        <v>0</v>
      </c>
      <c r="S5" s="84">
        <v>0</v>
      </c>
      <c r="T5" s="85">
        <v>0</v>
      </c>
      <c r="U5" s="85">
        <v>0</v>
      </c>
      <c r="V5" s="85">
        <v>0</v>
      </c>
      <c r="W5" s="85">
        <v>0</v>
      </c>
      <c r="X5" s="85">
        <v>0</v>
      </c>
      <c r="Y5" s="85">
        <v>0</v>
      </c>
      <c r="Z5" s="86">
        <v>0</v>
      </c>
      <c r="AA5" s="86">
        <v>0</v>
      </c>
      <c r="AB5" s="86">
        <v>0</v>
      </c>
      <c r="AC5" s="86">
        <v>0</v>
      </c>
      <c r="AD5" s="86">
        <v>0</v>
      </c>
      <c r="AE5" s="86">
        <v>0</v>
      </c>
      <c r="AF5" s="85">
        <v>0</v>
      </c>
      <c r="AG5" s="85">
        <v>0</v>
      </c>
      <c r="AH5" s="85">
        <v>0</v>
      </c>
      <c r="AI5" s="85">
        <v>0</v>
      </c>
      <c r="AJ5" s="85">
        <v>0</v>
      </c>
      <c r="AK5" s="85">
        <v>0</v>
      </c>
      <c r="AL5" s="84">
        <v>0</v>
      </c>
      <c r="AM5" s="84">
        <v>0</v>
      </c>
      <c r="AN5" s="84">
        <v>0</v>
      </c>
      <c r="AO5" s="84">
        <v>0</v>
      </c>
      <c r="AP5" s="84">
        <v>0</v>
      </c>
      <c r="AQ5" s="84">
        <v>0</v>
      </c>
      <c r="AR5" s="83">
        <v>0</v>
      </c>
      <c r="AS5" s="83">
        <v>0</v>
      </c>
      <c r="AT5" s="83">
        <v>0</v>
      </c>
      <c r="AU5" s="83">
        <v>0</v>
      </c>
      <c r="AV5" s="83">
        <v>0</v>
      </c>
      <c r="AW5" s="83">
        <v>0</v>
      </c>
      <c r="AX5" s="86">
        <v>0</v>
      </c>
      <c r="AY5" s="86">
        <v>0</v>
      </c>
      <c r="AZ5" s="86">
        <v>0</v>
      </c>
      <c r="BA5" s="86">
        <v>0</v>
      </c>
      <c r="BB5" s="86">
        <v>0</v>
      </c>
      <c r="BC5" s="86">
        <v>0</v>
      </c>
      <c r="BD5" s="85">
        <v>0</v>
      </c>
      <c r="BE5" s="85">
        <v>0</v>
      </c>
      <c r="BF5" s="85">
        <v>0</v>
      </c>
      <c r="BG5" s="85">
        <v>0</v>
      </c>
      <c r="BH5" s="85">
        <v>0</v>
      </c>
      <c r="BI5" s="85">
        <v>0</v>
      </c>
      <c r="BJ5" s="86">
        <v>0</v>
      </c>
      <c r="BK5" s="86">
        <v>0</v>
      </c>
      <c r="BL5" s="86">
        <v>0</v>
      </c>
      <c r="BM5" s="86">
        <v>0</v>
      </c>
      <c r="BN5" s="86">
        <v>0</v>
      </c>
      <c r="BO5" s="86">
        <v>0</v>
      </c>
      <c r="BP5" s="85">
        <v>0</v>
      </c>
      <c r="BQ5" s="85">
        <v>0</v>
      </c>
      <c r="BR5" s="85">
        <v>0</v>
      </c>
      <c r="BS5" s="85">
        <v>0</v>
      </c>
      <c r="BT5" s="85">
        <v>0</v>
      </c>
      <c r="BU5" s="85">
        <v>0</v>
      </c>
    </row>
    <row r="6" spans="1:73" x14ac:dyDescent="0.25">
      <c r="A6" s="82">
        <v>-23</v>
      </c>
      <c r="B6" s="115">
        <v>0</v>
      </c>
      <c r="C6" s="115">
        <v>0</v>
      </c>
      <c r="D6" s="115">
        <v>0</v>
      </c>
      <c r="E6" s="115">
        <v>0</v>
      </c>
      <c r="F6" s="115">
        <v>0</v>
      </c>
      <c r="G6" s="116">
        <v>0</v>
      </c>
      <c r="H6" s="83">
        <v>0</v>
      </c>
      <c r="I6" s="83">
        <v>0</v>
      </c>
      <c r="J6" s="83">
        <v>0</v>
      </c>
      <c r="K6" s="83">
        <v>0</v>
      </c>
      <c r="L6" s="83">
        <v>0</v>
      </c>
      <c r="M6" s="83">
        <v>0</v>
      </c>
      <c r="N6" s="84">
        <v>0</v>
      </c>
      <c r="O6" s="84">
        <v>0</v>
      </c>
      <c r="P6" s="84">
        <v>0</v>
      </c>
      <c r="Q6" s="84">
        <v>0</v>
      </c>
      <c r="R6" s="84">
        <v>0</v>
      </c>
      <c r="S6" s="84">
        <v>0</v>
      </c>
      <c r="T6" s="85">
        <v>0</v>
      </c>
      <c r="U6" s="85">
        <v>0</v>
      </c>
      <c r="V6" s="85">
        <v>0</v>
      </c>
      <c r="W6" s="85">
        <v>0</v>
      </c>
      <c r="X6" s="85">
        <v>0</v>
      </c>
      <c r="Y6" s="85">
        <v>0</v>
      </c>
      <c r="Z6" s="86">
        <v>0</v>
      </c>
      <c r="AA6" s="86">
        <v>0</v>
      </c>
      <c r="AB6" s="86">
        <v>0</v>
      </c>
      <c r="AC6" s="86">
        <v>0</v>
      </c>
      <c r="AD6" s="86">
        <v>0</v>
      </c>
      <c r="AE6" s="86">
        <v>0</v>
      </c>
      <c r="AF6" s="85">
        <v>0</v>
      </c>
      <c r="AG6" s="85">
        <v>0</v>
      </c>
      <c r="AH6" s="85">
        <v>0</v>
      </c>
      <c r="AI6" s="85">
        <v>0</v>
      </c>
      <c r="AJ6" s="85">
        <v>0</v>
      </c>
      <c r="AK6" s="85">
        <v>0</v>
      </c>
      <c r="AL6" s="84">
        <v>0</v>
      </c>
      <c r="AM6" s="84">
        <v>0</v>
      </c>
      <c r="AN6" s="84">
        <v>0</v>
      </c>
      <c r="AO6" s="84">
        <v>0</v>
      </c>
      <c r="AP6" s="84">
        <v>0</v>
      </c>
      <c r="AQ6" s="84">
        <v>0</v>
      </c>
      <c r="AR6" s="83">
        <v>0</v>
      </c>
      <c r="AS6" s="83">
        <v>0</v>
      </c>
      <c r="AT6" s="83">
        <v>0</v>
      </c>
      <c r="AU6" s="83">
        <v>0</v>
      </c>
      <c r="AV6" s="83">
        <v>0</v>
      </c>
      <c r="AW6" s="83">
        <v>0</v>
      </c>
      <c r="AX6" s="86">
        <v>0</v>
      </c>
      <c r="AY6" s="86">
        <v>0</v>
      </c>
      <c r="AZ6" s="86">
        <v>0</v>
      </c>
      <c r="BA6" s="86">
        <v>0</v>
      </c>
      <c r="BB6" s="86">
        <v>0</v>
      </c>
      <c r="BC6" s="86">
        <v>0</v>
      </c>
      <c r="BD6" s="85">
        <v>0</v>
      </c>
      <c r="BE6" s="85">
        <v>0</v>
      </c>
      <c r="BF6" s="85">
        <v>0</v>
      </c>
      <c r="BG6" s="85">
        <v>0</v>
      </c>
      <c r="BH6" s="85">
        <v>0</v>
      </c>
      <c r="BI6" s="85">
        <v>0</v>
      </c>
      <c r="BJ6" s="86">
        <v>0</v>
      </c>
      <c r="BK6" s="86">
        <v>0</v>
      </c>
      <c r="BL6" s="86">
        <v>0</v>
      </c>
      <c r="BM6" s="86">
        <v>0</v>
      </c>
      <c r="BN6" s="86">
        <v>0</v>
      </c>
      <c r="BO6" s="86">
        <v>0</v>
      </c>
      <c r="BP6" s="85">
        <v>0</v>
      </c>
      <c r="BQ6" s="85">
        <v>0</v>
      </c>
      <c r="BR6" s="85">
        <v>0</v>
      </c>
      <c r="BS6" s="85">
        <v>0</v>
      </c>
      <c r="BT6" s="85">
        <v>0</v>
      </c>
      <c r="BU6" s="85">
        <v>0</v>
      </c>
    </row>
    <row r="7" spans="1:73" x14ac:dyDescent="0.25">
      <c r="A7" s="87">
        <v>-22.5</v>
      </c>
      <c r="B7" s="115">
        <v>0</v>
      </c>
      <c r="C7" s="115">
        <v>0</v>
      </c>
      <c r="D7" s="115">
        <v>0</v>
      </c>
      <c r="E7" s="115">
        <v>0</v>
      </c>
      <c r="F7" s="115">
        <v>0</v>
      </c>
      <c r="G7" s="116">
        <v>0</v>
      </c>
      <c r="H7" s="83">
        <v>0</v>
      </c>
      <c r="I7" s="83">
        <v>0</v>
      </c>
      <c r="J7" s="83">
        <v>0</v>
      </c>
      <c r="K7" s="83">
        <v>0</v>
      </c>
      <c r="L7" s="83">
        <v>0</v>
      </c>
      <c r="M7" s="83">
        <v>0</v>
      </c>
      <c r="N7" s="84">
        <v>0</v>
      </c>
      <c r="O7" s="84">
        <v>0</v>
      </c>
      <c r="P7" s="84">
        <v>0</v>
      </c>
      <c r="Q7" s="84">
        <v>0</v>
      </c>
      <c r="R7" s="84">
        <v>0</v>
      </c>
      <c r="S7" s="84">
        <v>0</v>
      </c>
      <c r="T7" s="85">
        <v>0</v>
      </c>
      <c r="U7" s="85">
        <v>0</v>
      </c>
      <c r="V7" s="85">
        <v>0</v>
      </c>
      <c r="W7" s="85">
        <v>0</v>
      </c>
      <c r="X7" s="85">
        <v>0</v>
      </c>
      <c r="Y7" s="85">
        <v>0</v>
      </c>
      <c r="Z7" s="86">
        <v>0</v>
      </c>
      <c r="AA7" s="86">
        <v>0</v>
      </c>
      <c r="AB7" s="86">
        <v>0</v>
      </c>
      <c r="AC7" s="86">
        <v>0</v>
      </c>
      <c r="AD7" s="86">
        <v>0</v>
      </c>
      <c r="AE7" s="86">
        <v>0</v>
      </c>
      <c r="AF7" s="85">
        <v>0</v>
      </c>
      <c r="AG7" s="85">
        <v>0</v>
      </c>
      <c r="AH7" s="85">
        <v>0</v>
      </c>
      <c r="AI7" s="85">
        <v>0</v>
      </c>
      <c r="AJ7" s="85">
        <v>0</v>
      </c>
      <c r="AK7" s="85">
        <v>0</v>
      </c>
      <c r="AL7" s="84">
        <v>0</v>
      </c>
      <c r="AM7" s="84">
        <v>0</v>
      </c>
      <c r="AN7" s="84">
        <v>0</v>
      </c>
      <c r="AO7" s="84">
        <v>0</v>
      </c>
      <c r="AP7" s="84">
        <v>0</v>
      </c>
      <c r="AQ7" s="84">
        <v>0</v>
      </c>
      <c r="AR7" s="83">
        <v>0</v>
      </c>
      <c r="AS7" s="83">
        <v>0</v>
      </c>
      <c r="AT7" s="83">
        <v>0</v>
      </c>
      <c r="AU7" s="83">
        <v>0</v>
      </c>
      <c r="AV7" s="83">
        <v>0</v>
      </c>
      <c r="AW7" s="83">
        <v>0</v>
      </c>
      <c r="AX7" s="86">
        <v>0</v>
      </c>
      <c r="AY7" s="86">
        <v>0</v>
      </c>
      <c r="AZ7" s="86">
        <v>0</v>
      </c>
      <c r="BA7" s="86">
        <v>0</v>
      </c>
      <c r="BB7" s="86">
        <v>0</v>
      </c>
      <c r="BC7" s="86">
        <v>0</v>
      </c>
      <c r="BD7" s="85">
        <v>0</v>
      </c>
      <c r="BE7" s="85">
        <v>0</v>
      </c>
      <c r="BF7" s="85">
        <v>0</v>
      </c>
      <c r="BG7" s="85">
        <v>0</v>
      </c>
      <c r="BH7" s="85">
        <v>0</v>
      </c>
      <c r="BI7" s="85">
        <v>0</v>
      </c>
      <c r="BJ7" s="86">
        <v>0</v>
      </c>
      <c r="BK7" s="86">
        <v>0</v>
      </c>
      <c r="BL7" s="86">
        <v>0</v>
      </c>
      <c r="BM7" s="86">
        <v>0</v>
      </c>
      <c r="BN7" s="86">
        <v>0</v>
      </c>
      <c r="BO7" s="86">
        <v>0</v>
      </c>
      <c r="BP7" s="85">
        <v>0</v>
      </c>
      <c r="BQ7" s="85">
        <v>0</v>
      </c>
      <c r="BR7" s="85">
        <v>0</v>
      </c>
      <c r="BS7" s="85">
        <v>0</v>
      </c>
      <c r="BT7" s="85">
        <v>0</v>
      </c>
      <c r="BU7" s="85">
        <v>0</v>
      </c>
    </row>
    <row r="8" spans="1:73" x14ac:dyDescent="0.25">
      <c r="A8" s="82">
        <v>-22</v>
      </c>
      <c r="B8" s="115">
        <v>0</v>
      </c>
      <c r="C8" s="115">
        <v>0</v>
      </c>
      <c r="D8" s="115">
        <v>0</v>
      </c>
      <c r="E8" s="115">
        <v>0</v>
      </c>
      <c r="F8" s="115">
        <v>0</v>
      </c>
      <c r="G8" s="116">
        <v>0</v>
      </c>
      <c r="H8" s="83">
        <v>0</v>
      </c>
      <c r="I8" s="83">
        <v>0</v>
      </c>
      <c r="J8" s="83">
        <v>0</v>
      </c>
      <c r="K8" s="83">
        <v>0</v>
      </c>
      <c r="L8" s="83">
        <v>0</v>
      </c>
      <c r="M8" s="83">
        <v>0</v>
      </c>
      <c r="N8" s="84">
        <v>0</v>
      </c>
      <c r="O8" s="84">
        <v>0</v>
      </c>
      <c r="P8" s="84">
        <v>0</v>
      </c>
      <c r="Q8" s="84">
        <v>0</v>
      </c>
      <c r="R8" s="84">
        <v>0</v>
      </c>
      <c r="S8" s="84">
        <v>0</v>
      </c>
      <c r="T8" s="85">
        <v>0</v>
      </c>
      <c r="U8" s="85">
        <v>0</v>
      </c>
      <c r="V8" s="85">
        <v>0</v>
      </c>
      <c r="W8" s="85">
        <v>0</v>
      </c>
      <c r="X8" s="85">
        <v>0</v>
      </c>
      <c r="Y8" s="85">
        <v>0</v>
      </c>
      <c r="Z8" s="86">
        <v>0</v>
      </c>
      <c r="AA8" s="86">
        <v>0</v>
      </c>
      <c r="AB8" s="86">
        <v>0</v>
      </c>
      <c r="AC8" s="86">
        <v>0</v>
      </c>
      <c r="AD8" s="86">
        <v>0</v>
      </c>
      <c r="AE8" s="86">
        <v>0</v>
      </c>
      <c r="AF8" s="85">
        <v>0</v>
      </c>
      <c r="AG8" s="85">
        <v>0</v>
      </c>
      <c r="AH8" s="85">
        <v>0</v>
      </c>
      <c r="AI8" s="85">
        <v>0</v>
      </c>
      <c r="AJ8" s="85">
        <v>0</v>
      </c>
      <c r="AK8" s="85">
        <v>0</v>
      </c>
      <c r="AL8" s="84">
        <v>0</v>
      </c>
      <c r="AM8" s="84">
        <v>0</v>
      </c>
      <c r="AN8" s="84">
        <v>0</v>
      </c>
      <c r="AO8" s="84">
        <v>0</v>
      </c>
      <c r="AP8" s="84">
        <v>0</v>
      </c>
      <c r="AQ8" s="84">
        <v>0</v>
      </c>
      <c r="AR8" s="83">
        <v>0</v>
      </c>
      <c r="AS8" s="83">
        <v>0</v>
      </c>
      <c r="AT8" s="83">
        <v>0</v>
      </c>
      <c r="AU8" s="83">
        <v>0</v>
      </c>
      <c r="AV8" s="83">
        <v>0</v>
      </c>
      <c r="AW8" s="83">
        <v>0</v>
      </c>
      <c r="AX8" s="86">
        <v>0</v>
      </c>
      <c r="AY8" s="86">
        <v>0</v>
      </c>
      <c r="AZ8" s="86">
        <v>0</v>
      </c>
      <c r="BA8" s="86">
        <v>0</v>
      </c>
      <c r="BB8" s="86">
        <v>0</v>
      </c>
      <c r="BC8" s="86">
        <v>0</v>
      </c>
      <c r="BD8" s="85">
        <v>0</v>
      </c>
      <c r="BE8" s="85">
        <v>0</v>
      </c>
      <c r="BF8" s="85">
        <v>0</v>
      </c>
      <c r="BG8" s="85">
        <v>0</v>
      </c>
      <c r="BH8" s="85">
        <v>0</v>
      </c>
      <c r="BI8" s="85">
        <v>0</v>
      </c>
      <c r="BJ8" s="86">
        <v>0</v>
      </c>
      <c r="BK8" s="86">
        <v>0</v>
      </c>
      <c r="BL8" s="86">
        <v>0</v>
      </c>
      <c r="BM8" s="86">
        <v>0</v>
      </c>
      <c r="BN8" s="86">
        <v>0</v>
      </c>
      <c r="BO8" s="86">
        <v>0</v>
      </c>
      <c r="BP8" s="85">
        <v>0</v>
      </c>
      <c r="BQ8" s="85">
        <v>0</v>
      </c>
      <c r="BR8" s="85">
        <v>0</v>
      </c>
      <c r="BS8" s="85">
        <v>0</v>
      </c>
      <c r="BT8" s="85">
        <v>0</v>
      </c>
      <c r="BU8" s="85">
        <v>0</v>
      </c>
    </row>
    <row r="9" spans="1:73" x14ac:dyDescent="0.25">
      <c r="A9" s="87">
        <v>-21.5</v>
      </c>
      <c r="B9" s="115">
        <v>0</v>
      </c>
      <c r="C9" s="115">
        <v>0</v>
      </c>
      <c r="D9" s="115">
        <v>0</v>
      </c>
      <c r="E9" s="115">
        <v>0</v>
      </c>
      <c r="F9" s="115">
        <v>0</v>
      </c>
      <c r="G9" s="116">
        <v>0</v>
      </c>
      <c r="H9" s="83">
        <v>0</v>
      </c>
      <c r="I9" s="83">
        <v>0</v>
      </c>
      <c r="J9" s="83">
        <v>0</v>
      </c>
      <c r="K9" s="83">
        <v>0</v>
      </c>
      <c r="L9" s="83">
        <v>0</v>
      </c>
      <c r="M9" s="83">
        <v>0</v>
      </c>
      <c r="N9" s="84">
        <v>0</v>
      </c>
      <c r="O9" s="84">
        <v>0</v>
      </c>
      <c r="P9" s="84">
        <v>0</v>
      </c>
      <c r="Q9" s="84">
        <v>0</v>
      </c>
      <c r="R9" s="84">
        <v>0</v>
      </c>
      <c r="S9" s="84">
        <v>0</v>
      </c>
      <c r="T9" s="85">
        <v>0</v>
      </c>
      <c r="U9" s="85">
        <v>0</v>
      </c>
      <c r="V9" s="85">
        <v>0</v>
      </c>
      <c r="W9" s="85">
        <v>0</v>
      </c>
      <c r="X9" s="85">
        <v>0</v>
      </c>
      <c r="Y9" s="85">
        <v>0</v>
      </c>
      <c r="Z9" s="86">
        <v>0</v>
      </c>
      <c r="AA9" s="86">
        <v>0</v>
      </c>
      <c r="AB9" s="86">
        <v>0</v>
      </c>
      <c r="AC9" s="86">
        <v>0</v>
      </c>
      <c r="AD9" s="86">
        <v>0</v>
      </c>
      <c r="AE9" s="86">
        <v>0</v>
      </c>
      <c r="AF9" s="85">
        <v>0</v>
      </c>
      <c r="AG9" s="85">
        <v>0</v>
      </c>
      <c r="AH9" s="85">
        <v>0</v>
      </c>
      <c r="AI9" s="85">
        <v>0</v>
      </c>
      <c r="AJ9" s="85">
        <v>0</v>
      </c>
      <c r="AK9" s="85">
        <v>0</v>
      </c>
      <c r="AL9" s="84">
        <v>0</v>
      </c>
      <c r="AM9" s="84">
        <v>0</v>
      </c>
      <c r="AN9" s="84">
        <v>0</v>
      </c>
      <c r="AO9" s="84">
        <v>0</v>
      </c>
      <c r="AP9" s="84">
        <v>0</v>
      </c>
      <c r="AQ9" s="84">
        <v>0</v>
      </c>
      <c r="AR9" s="83">
        <v>0</v>
      </c>
      <c r="AS9" s="83">
        <v>0</v>
      </c>
      <c r="AT9" s="83">
        <v>0</v>
      </c>
      <c r="AU9" s="83">
        <v>0</v>
      </c>
      <c r="AV9" s="83">
        <v>0</v>
      </c>
      <c r="AW9" s="83">
        <v>0</v>
      </c>
      <c r="AX9" s="86">
        <v>0</v>
      </c>
      <c r="AY9" s="86">
        <v>0</v>
      </c>
      <c r="AZ9" s="86">
        <v>0</v>
      </c>
      <c r="BA9" s="86">
        <v>0</v>
      </c>
      <c r="BB9" s="86">
        <v>0</v>
      </c>
      <c r="BC9" s="86">
        <v>0</v>
      </c>
      <c r="BD9" s="85">
        <v>0</v>
      </c>
      <c r="BE9" s="85">
        <v>0</v>
      </c>
      <c r="BF9" s="85">
        <v>0</v>
      </c>
      <c r="BG9" s="85">
        <v>0</v>
      </c>
      <c r="BH9" s="85">
        <v>0</v>
      </c>
      <c r="BI9" s="85">
        <v>0</v>
      </c>
      <c r="BJ9" s="86">
        <v>0</v>
      </c>
      <c r="BK9" s="86">
        <v>0</v>
      </c>
      <c r="BL9" s="86">
        <v>0</v>
      </c>
      <c r="BM9" s="86">
        <v>0</v>
      </c>
      <c r="BN9" s="86">
        <v>0</v>
      </c>
      <c r="BO9" s="86">
        <v>0</v>
      </c>
      <c r="BP9" s="85">
        <v>0</v>
      </c>
      <c r="BQ9" s="85">
        <v>0</v>
      </c>
      <c r="BR9" s="85">
        <v>0</v>
      </c>
      <c r="BS9" s="85">
        <v>0</v>
      </c>
      <c r="BT9" s="85">
        <v>0</v>
      </c>
      <c r="BU9" s="85">
        <v>0</v>
      </c>
    </row>
    <row r="10" spans="1:73" x14ac:dyDescent="0.25">
      <c r="A10" s="82">
        <v>-21</v>
      </c>
      <c r="B10" s="115">
        <v>0</v>
      </c>
      <c r="C10" s="115">
        <v>0</v>
      </c>
      <c r="D10" s="115">
        <v>0</v>
      </c>
      <c r="E10" s="115">
        <v>0</v>
      </c>
      <c r="F10" s="115">
        <v>0</v>
      </c>
      <c r="G10" s="116">
        <v>0</v>
      </c>
      <c r="H10" s="83">
        <v>0</v>
      </c>
      <c r="I10" s="83">
        <v>0</v>
      </c>
      <c r="J10" s="83">
        <v>0</v>
      </c>
      <c r="K10" s="83">
        <v>0</v>
      </c>
      <c r="L10" s="83">
        <v>0</v>
      </c>
      <c r="M10" s="83">
        <v>0</v>
      </c>
      <c r="N10" s="84">
        <v>0</v>
      </c>
      <c r="O10" s="84">
        <v>0</v>
      </c>
      <c r="P10" s="84">
        <v>0</v>
      </c>
      <c r="Q10" s="84">
        <v>0</v>
      </c>
      <c r="R10" s="84">
        <v>0</v>
      </c>
      <c r="S10" s="84">
        <v>0</v>
      </c>
      <c r="T10" s="85">
        <v>0</v>
      </c>
      <c r="U10" s="85">
        <v>0</v>
      </c>
      <c r="V10" s="85">
        <v>0</v>
      </c>
      <c r="W10" s="85">
        <v>0</v>
      </c>
      <c r="X10" s="85">
        <v>0</v>
      </c>
      <c r="Y10" s="85">
        <v>0</v>
      </c>
      <c r="Z10" s="86">
        <v>0</v>
      </c>
      <c r="AA10" s="86">
        <v>0</v>
      </c>
      <c r="AB10" s="86">
        <v>0</v>
      </c>
      <c r="AC10" s="86">
        <v>0</v>
      </c>
      <c r="AD10" s="86">
        <v>0</v>
      </c>
      <c r="AE10" s="86">
        <v>0</v>
      </c>
      <c r="AF10" s="85">
        <v>0</v>
      </c>
      <c r="AG10" s="85">
        <v>0</v>
      </c>
      <c r="AH10" s="85">
        <v>0</v>
      </c>
      <c r="AI10" s="85">
        <v>0</v>
      </c>
      <c r="AJ10" s="85">
        <v>0</v>
      </c>
      <c r="AK10" s="85">
        <v>0</v>
      </c>
      <c r="AL10" s="84">
        <v>0</v>
      </c>
      <c r="AM10" s="84">
        <v>0</v>
      </c>
      <c r="AN10" s="84">
        <v>0</v>
      </c>
      <c r="AO10" s="84">
        <v>0</v>
      </c>
      <c r="AP10" s="84">
        <v>0</v>
      </c>
      <c r="AQ10" s="84">
        <v>0</v>
      </c>
      <c r="AR10" s="83">
        <v>0</v>
      </c>
      <c r="AS10" s="83">
        <v>0</v>
      </c>
      <c r="AT10" s="83">
        <v>0</v>
      </c>
      <c r="AU10" s="83">
        <v>0</v>
      </c>
      <c r="AV10" s="83">
        <v>0</v>
      </c>
      <c r="AW10" s="83">
        <v>0</v>
      </c>
      <c r="AX10" s="86">
        <v>0</v>
      </c>
      <c r="AY10" s="86">
        <v>0</v>
      </c>
      <c r="AZ10" s="86">
        <v>0</v>
      </c>
      <c r="BA10" s="86">
        <v>0</v>
      </c>
      <c r="BB10" s="86">
        <v>0</v>
      </c>
      <c r="BC10" s="86">
        <v>0</v>
      </c>
      <c r="BD10" s="85">
        <v>0</v>
      </c>
      <c r="BE10" s="85">
        <v>0</v>
      </c>
      <c r="BF10" s="85">
        <v>0</v>
      </c>
      <c r="BG10" s="85">
        <v>0</v>
      </c>
      <c r="BH10" s="85">
        <v>0</v>
      </c>
      <c r="BI10" s="85">
        <v>0</v>
      </c>
      <c r="BJ10" s="86">
        <v>0</v>
      </c>
      <c r="BK10" s="86">
        <v>0</v>
      </c>
      <c r="BL10" s="86">
        <v>0</v>
      </c>
      <c r="BM10" s="86">
        <v>0</v>
      </c>
      <c r="BN10" s="86">
        <v>0</v>
      </c>
      <c r="BO10" s="86">
        <v>0</v>
      </c>
      <c r="BP10" s="85">
        <v>0</v>
      </c>
      <c r="BQ10" s="85">
        <v>0</v>
      </c>
      <c r="BR10" s="85">
        <v>0</v>
      </c>
      <c r="BS10" s="85">
        <v>0</v>
      </c>
      <c r="BT10" s="85">
        <v>0</v>
      </c>
      <c r="BU10" s="85">
        <v>0</v>
      </c>
    </row>
    <row r="11" spans="1:73" x14ac:dyDescent="0.25">
      <c r="A11" s="87">
        <v>-20.5</v>
      </c>
      <c r="B11" s="115">
        <v>0</v>
      </c>
      <c r="C11" s="115">
        <v>0</v>
      </c>
      <c r="D11" s="115">
        <v>0</v>
      </c>
      <c r="E11" s="115">
        <v>0</v>
      </c>
      <c r="F11" s="115">
        <v>0</v>
      </c>
      <c r="G11" s="116">
        <v>0</v>
      </c>
      <c r="H11" s="83">
        <v>0</v>
      </c>
      <c r="I11" s="83">
        <v>0</v>
      </c>
      <c r="J11" s="83">
        <v>0</v>
      </c>
      <c r="K11" s="83">
        <v>0</v>
      </c>
      <c r="L11" s="83">
        <v>0</v>
      </c>
      <c r="M11" s="83">
        <v>0</v>
      </c>
      <c r="N11" s="84">
        <v>0</v>
      </c>
      <c r="O11" s="84">
        <v>0</v>
      </c>
      <c r="P11" s="84">
        <v>0</v>
      </c>
      <c r="Q11" s="84">
        <v>0</v>
      </c>
      <c r="R11" s="84">
        <v>0</v>
      </c>
      <c r="S11" s="84">
        <v>0</v>
      </c>
      <c r="T11" s="85">
        <v>0</v>
      </c>
      <c r="U11" s="85">
        <v>0</v>
      </c>
      <c r="V11" s="85">
        <v>0</v>
      </c>
      <c r="W11" s="85">
        <v>0</v>
      </c>
      <c r="X11" s="85">
        <v>0</v>
      </c>
      <c r="Y11" s="85">
        <v>0</v>
      </c>
      <c r="Z11" s="86">
        <v>0</v>
      </c>
      <c r="AA11" s="86">
        <v>0</v>
      </c>
      <c r="AB11" s="86">
        <v>0</v>
      </c>
      <c r="AC11" s="86">
        <v>0</v>
      </c>
      <c r="AD11" s="86">
        <v>0</v>
      </c>
      <c r="AE11" s="86">
        <v>0</v>
      </c>
      <c r="AF11" s="85">
        <v>0</v>
      </c>
      <c r="AG11" s="85">
        <v>0</v>
      </c>
      <c r="AH11" s="85">
        <v>0</v>
      </c>
      <c r="AI11" s="85">
        <v>0</v>
      </c>
      <c r="AJ11" s="85">
        <v>0</v>
      </c>
      <c r="AK11" s="85">
        <v>0</v>
      </c>
      <c r="AL11" s="84">
        <v>0</v>
      </c>
      <c r="AM11" s="84">
        <v>0</v>
      </c>
      <c r="AN11" s="84">
        <v>0</v>
      </c>
      <c r="AO11" s="84">
        <v>0</v>
      </c>
      <c r="AP11" s="84">
        <v>0</v>
      </c>
      <c r="AQ11" s="84">
        <v>0</v>
      </c>
      <c r="AR11" s="83">
        <v>0</v>
      </c>
      <c r="AS11" s="83">
        <v>0</v>
      </c>
      <c r="AT11" s="83">
        <v>0</v>
      </c>
      <c r="AU11" s="83">
        <v>0</v>
      </c>
      <c r="AV11" s="83">
        <v>0</v>
      </c>
      <c r="AW11" s="83">
        <v>0</v>
      </c>
      <c r="AX11" s="86">
        <v>0</v>
      </c>
      <c r="AY11" s="86">
        <v>0</v>
      </c>
      <c r="AZ11" s="86">
        <v>0</v>
      </c>
      <c r="BA11" s="86">
        <v>0</v>
      </c>
      <c r="BB11" s="86">
        <v>0</v>
      </c>
      <c r="BC11" s="86">
        <v>0</v>
      </c>
      <c r="BD11" s="85">
        <v>0</v>
      </c>
      <c r="BE11" s="85">
        <v>0</v>
      </c>
      <c r="BF11" s="85">
        <v>0</v>
      </c>
      <c r="BG11" s="85">
        <v>0</v>
      </c>
      <c r="BH11" s="85">
        <v>0</v>
      </c>
      <c r="BI11" s="85">
        <v>0</v>
      </c>
      <c r="BJ11" s="86">
        <v>0</v>
      </c>
      <c r="BK11" s="86">
        <v>0</v>
      </c>
      <c r="BL11" s="86">
        <v>0</v>
      </c>
      <c r="BM11" s="86">
        <v>0</v>
      </c>
      <c r="BN11" s="86">
        <v>0</v>
      </c>
      <c r="BO11" s="86">
        <v>0</v>
      </c>
      <c r="BP11" s="85">
        <v>0</v>
      </c>
      <c r="BQ11" s="85">
        <v>0</v>
      </c>
      <c r="BR11" s="85">
        <v>0</v>
      </c>
      <c r="BS11" s="85">
        <v>0</v>
      </c>
      <c r="BT11" s="85">
        <v>0</v>
      </c>
      <c r="BU11" s="85">
        <v>0</v>
      </c>
    </row>
    <row r="12" spans="1:73" x14ac:dyDescent="0.25">
      <c r="A12" s="82">
        <v>-20</v>
      </c>
      <c r="B12" s="115">
        <v>0</v>
      </c>
      <c r="C12" s="115">
        <v>0</v>
      </c>
      <c r="D12" s="115">
        <v>0</v>
      </c>
      <c r="E12" s="115">
        <v>0</v>
      </c>
      <c r="F12" s="115">
        <v>0</v>
      </c>
      <c r="G12" s="116">
        <v>0</v>
      </c>
      <c r="H12" s="83">
        <v>0</v>
      </c>
      <c r="I12" s="83">
        <v>0</v>
      </c>
      <c r="J12" s="83">
        <v>0</v>
      </c>
      <c r="K12" s="83">
        <v>0</v>
      </c>
      <c r="L12" s="83">
        <v>0</v>
      </c>
      <c r="M12" s="83">
        <v>0</v>
      </c>
      <c r="N12" s="84">
        <v>0</v>
      </c>
      <c r="O12" s="84">
        <v>0</v>
      </c>
      <c r="P12" s="84">
        <v>0</v>
      </c>
      <c r="Q12" s="84">
        <v>0</v>
      </c>
      <c r="R12" s="84">
        <v>0</v>
      </c>
      <c r="S12" s="84">
        <v>0</v>
      </c>
      <c r="T12" s="85">
        <v>0</v>
      </c>
      <c r="U12" s="85">
        <v>0</v>
      </c>
      <c r="V12" s="85">
        <v>0</v>
      </c>
      <c r="W12" s="85">
        <v>0</v>
      </c>
      <c r="X12" s="85">
        <v>0</v>
      </c>
      <c r="Y12" s="85">
        <v>0</v>
      </c>
      <c r="Z12" s="86">
        <v>0</v>
      </c>
      <c r="AA12" s="86">
        <v>0</v>
      </c>
      <c r="AB12" s="86">
        <v>0</v>
      </c>
      <c r="AC12" s="86">
        <v>0</v>
      </c>
      <c r="AD12" s="86">
        <v>0</v>
      </c>
      <c r="AE12" s="86">
        <v>0</v>
      </c>
      <c r="AF12" s="85">
        <v>0</v>
      </c>
      <c r="AG12" s="85">
        <v>0</v>
      </c>
      <c r="AH12" s="85">
        <v>0</v>
      </c>
      <c r="AI12" s="85">
        <v>0</v>
      </c>
      <c r="AJ12" s="85">
        <v>0</v>
      </c>
      <c r="AK12" s="85">
        <v>0</v>
      </c>
      <c r="AL12" s="84">
        <v>0</v>
      </c>
      <c r="AM12" s="84">
        <v>0</v>
      </c>
      <c r="AN12" s="84">
        <v>0</v>
      </c>
      <c r="AO12" s="84">
        <v>0</v>
      </c>
      <c r="AP12" s="84">
        <v>0</v>
      </c>
      <c r="AQ12" s="84">
        <v>0</v>
      </c>
      <c r="AR12" s="83">
        <v>0</v>
      </c>
      <c r="AS12" s="83">
        <v>0</v>
      </c>
      <c r="AT12" s="83">
        <v>0</v>
      </c>
      <c r="AU12" s="83">
        <v>0</v>
      </c>
      <c r="AV12" s="83">
        <v>0</v>
      </c>
      <c r="AW12" s="83">
        <v>0</v>
      </c>
      <c r="AX12" s="86">
        <v>0</v>
      </c>
      <c r="AY12" s="86">
        <v>0</v>
      </c>
      <c r="AZ12" s="86">
        <v>0</v>
      </c>
      <c r="BA12" s="86">
        <v>0</v>
      </c>
      <c r="BB12" s="86">
        <v>0</v>
      </c>
      <c r="BC12" s="86">
        <v>0</v>
      </c>
      <c r="BD12" s="85">
        <v>0</v>
      </c>
      <c r="BE12" s="85">
        <v>0</v>
      </c>
      <c r="BF12" s="85">
        <v>0</v>
      </c>
      <c r="BG12" s="85">
        <v>0</v>
      </c>
      <c r="BH12" s="85">
        <v>0</v>
      </c>
      <c r="BI12" s="85">
        <v>0</v>
      </c>
      <c r="BJ12" s="86">
        <v>0</v>
      </c>
      <c r="BK12" s="86">
        <v>0</v>
      </c>
      <c r="BL12" s="86">
        <v>0</v>
      </c>
      <c r="BM12" s="86">
        <v>0</v>
      </c>
      <c r="BN12" s="86">
        <v>0</v>
      </c>
      <c r="BO12" s="86">
        <v>0</v>
      </c>
      <c r="BP12" s="85">
        <v>0</v>
      </c>
      <c r="BQ12" s="85">
        <v>0</v>
      </c>
      <c r="BR12" s="85">
        <v>0</v>
      </c>
      <c r="BS12" s="85">
        <v>0</v>
      </c>
      <c r="BT12" s="85">
        <v>0</v>
      </c>
      <c r="BU12" s="85">
        <v>0</v>
      </c>
    </row>
    <row r="13" spans="1:73" x14ac:dyDescent="0.25">
      <c r="A13" s="87">
        <v>-19.5</v>
      </c>
      <c r="B13" s="115">
        <v>0</v>
      </c>
      <c r="C13" s="115">
        <v>0</v>
      </c>
      <c r="D13" s="115">
        <v>0</v>
      </c>
      <c r="E13" s="115">
        <v>0</v>
      </c>
      <c r="F13" s="115">
        <v>0</v>
      </c>
      <c r="G13" s="116">
        <v>0</v>
      </c>
      <c r="H13" s="83">
        <v>0</v>
      </c>
      <c r="I13" s="83">
        <v>0</v>
      </c>
      <c r="J13" s="83">
        <v>0</v>
      </c>
      <c r="K13" s="83">
        <v>0</v>
      </c>
      <c r="L13" s="83">
        <v>0</v>
      </c>
      <c r="M13" s="83">
        <v>0</v>
      </c>
      <c r="N13" s="84">
        <v>0</v>
      </c>
      <c r="O13" s="84">
        <v>0</v>
      </c>
      <c r="P13" s="84">
        <v>0</v>
      </c>
      <c r="Q13" s="84">
        <v>0</v>
      </c>
      <c r="R13" s="84">
        <v>0</v>
      </c>
      <c r="S13" s="84">
        <v>0</v>
      </c>
      <c r="T13" s="85">
        <v>0</v>
      </c>
      <c r="U13" s="85">
        <v>0</v>
      </c>
      <c r="V13" s="85">
        <v>0</v>
      </c>
      <c r="W13" s="85">
        <v>0</v>
      </c>
      <c r="X13" s="85">
        <v>0</v>
      </c>
      <c r="Y13" s="85">
        <v>0</v>
      </c>
      <c r="Z13" s="86">
        <v>0</v>
      </c>
      <c r="AA13" s="86">
        <v>0</v>
      </c>
      <c r="AB13" s="86">
        <v>0</v>
      </c>
      <c r="AC13" s="86">
        <v>0</v>
      </c>
      <c r="AD13" s="86">
        <v>0</v>
      </c>
      <c r="AE13" s="86">
        <v>0</v>
      </c>
      <c r="AF13" s="85">
        <v>0</v>
      </c>
      <c r="AG13" s="85">
        <v>0</v>
      </c>
      <c r="AH13" s="85">
        <v>0</v>
      </c>
      <c r="AI13" s="85">
        <v>0</v>
      </c>
      <c r="AJ13" s="85">
        <v>0</v>
      </c>
      <c r="AK13" s="85">
        <v>0</v>
      </c>
      <c r="AL13" s="84">
        <v>0</v>
      </c>
      <c r="AM13" s="84">
        <v>0</v>
      </c>
      <c r="AN13" s="84">
        <v>0</v>
      </c>
      <c r="AO13" s="84">
        <v>0</v>
      </c>
      <c r="AP13" s="84">
        <v>0</v>
      </c>
      <c r="AQ13" s="84">
        <v>0</v>
      </c>
      <c r="AR13" s="83">
        <v>0</v>
      </c>
      <c r="AS13" s="83">
        <v>0</v>
      </c>
      <c r="AT13" s="83">
        <v>0</v>
      </c>
      <c r="AU13" s="83">
        <v>0</v>
      </c>
      <c r="AV13" s="83">
        <v>0</v>
      </c>
      <c r="AW13" s="83">
        <v>0</v>
      </c>
      <c r="AX13" s="86">
        <v>0</v>
      </c>
      <c r="AY13" s="86">
        <v>0</v>
      </c>
      <c r="AZ13" s="86">
        <v>0</v>
      </c>
      <c r="BA13" s="86">
        <v>0</v>
      </c>
      <c r="BB13" s="86">
        <v>0</v>
      </c>
      <c r="BC13" s="86">
        <v>0</v>
      </c>
      <c r="BD13" s="85">
        <v>0</v>
      </c>
      <c r="BE13" s="85">
        <v>0</v>
      </c>
      <c r="BF13" s="85">
        <v>0</v>
      </c>
      <c r="BG13" s="85">
        <v>0</v>
      </c>
      <c r="BH13" s="85">
        <v>0</v>
      </c>
      <c r="BI13" s="85">
        <v>0</v>
      </c>
      <c r="BJ13" s="86">
        <v>0</v>
      </c>
      <c r="BK13" s="86">
        <v>0</v>
      </c>
      <c r="BL13" s="86">
        <v>0</v>
      </c>
      <c r="BM13" s="86">
        <v>0</v>
      </c>
      <c r="BN13" s="86">
        <v>0</v>
      </c>
      <c r="BO13" s="86">
        <v>0</v>
      </c>
      <c r="BP13" s="85">
        <v>0</v>
      </c>
      <c r="BQ13" s="85">
        <v>0</v>
      </c>
      <c r="BR13" s="85">
        <v>0</v>
      </c>
      <c r="BS13" s="85">
        <v>0</v>
      </c>
      <c r="BT13" s="85">
        <v>0</v>
      </c>
      <c r="BU13" s="85">
        <v>0</v>
      </c>
    </row>
    <row r="14" spans="1:73" x14ac:dyDescent="0.25">
      <c r="A14" s="82">
        <v>-19</v>
      </c>
      <c r="B14" s="115">
        <v>0</v>
      </c>
      <c r="C14" s="115">
        <v>0</v>
      </c>
      <c r="D14" s="115">
        <v>0</v>
      </c>
      <c r="E14" s="115">
        <v>0</v>
      </c>
      <c r="F14" s="115">
        <v>0</v>
      </c>
      <c r="G14" s="116">
        <v>0</v>
      </c>
      <c r="H14" s="83">
        <v>0</v>
      </c>
      <c r="I14" s="83">
        <v>0</v>
      </c>
      <c r="J14" s="83">
        <v>0</v>
      </c>
      <c r="K14" s="83">
        <v>0</v>
      </c>
      <c r="L14" s="83">
        <v>0</v>
      </c>
      <c r="M14" s="83">
        <v>0</v>
      </c>
      <c r="N14" s="84">
        <v>0</v>
      </c>
      <c r="O14" s="84">
        <v>0</v>
      </c>
      <c r="P14" s="84">
        <v>0</v>
      </c>
      <c r="Q14" s="84">
        <v>0</v>
      </c>
      <c r="R14" s="84">
        <v>0</v>
      </c>
      <c r="S14" s="84">
        <v>0</v>
      </c>
      <c r="T14" s="85">
        <v>0</v>
      </c>
      <c r="U14" s="85">
        <v>0</v>
      </c>
      <c r="V14" s="85">
        <v>0</v>
      </c>
      <c r="W14" s="85">
        <v>0</v>
      </c>
      <c r="X14" s="85">
        <v>0</v>
      </c>
      <c r="Y14" s="85">
        <v>0</v>
      </c>
      <c r="Z14" s="86">
        <v>0</v>
      </c>
      <c r="AA14" s="86">
        <v>0</v>
      </c>
      <c r="AB14" s="86">
        <v>0</v>
      </c>
      <c r="AC14" s="86">
        <v>0</v>
      </c>
      <c r="AD14" s="86">
        <v>0</v>
      </c>
      <c r="AE14" s="86">
        <v>0</v>
      </c>
      <c r="AF14" s="85">
        <v>0</v>
      </c>
      <c r="AG14" s="85">
        <v>0</v>
      </c>
      <c r="AH14" s="85">
        <v>0</v>
      </c>
      <c r="AI14" s="85">
        <v>0</v>
      </c>
      <c r="AJ14" s="85">
        <v>0</v>
      </c>
      <c r="AK14" s="85">
        <v>0</v>
      </c>
      <c r="AL14" s="84">
        <v>0</v>
      </c>
      <c r="AM14" s="84">
        <v>0</v>
      </c>
      <c r="AN14" s="84">
        <v>0</v>
      </c>
      <c r="AO14" s="84">
        <v>0</v>
      </c>
      <c r="AP14" s="84">
        <v>0</v>
      </c>
      <c r="AQ14" s="84">
        <v>0</v>
      </c>
      <c r="AR14" s="83">
        <v>0</v>
      </c>
      <c r="AS14" s="83">
        <v>0</v>
      </c>
      <c r="AT14" s="83">
        <v>0</v>
      </c>
      <c r="AU14" s="83">
        <v>0</v>
      </c>
      <c r="AV14" s="83">
        <v>0</v>
      </c>
      <c r="AW14" s="83">
        <v>0</v>
      </c>
      <c r="AX14" s="86">
        <v>0</v>
      </c>
      <c r="AY14" s="86">
        <v>0</v>
      </c>
      <c r="AZ14" s="86">
        <v>0</v>
      </c>
      <c r="BA14" s="86">
        <v>0</v>
      </c>
      <c r="BB14" s="86">
        <v>0</v>
      </c>
      <c r="BC14" s="86">
        <v>0</v>
      </c>
      <c r="BD14" s="85">
        <v>0</v>
      </c>
      <c r="BE14" s="85">
        <v>0</v>
      </c>
      <c r="BF14" s="85">
        <v>0</v>
      </c>
      <c r="BG14" s="85">
        <v>0</v>
      </c>
      <c r="BH14" s="85">
        <v>0</v>
      </c>
      <c r="BI14" s="85">
        <v>0</v>
      </c>
      <c r="BJ14" s="86">
        <v>0</v>
      </c>
      <c r="BK14" s="86">
        <v>0</v>
      </c>
      <c r="BL14" s="86">
        <v>0</v>
      </c>
      <c r="BM14" s="86">
        <v>0</v>
      </c>
      <c r="BN14" s="86">
        <v>0</v>
      </c>
      <c r="BO14" s="86">
        <v>0</v>
      </c>
      <c r="BP14" s="85">
        <v>0</v>
      </c>
      <c r="BQ14" s="85">
        <v>0</v>
      </c>
      <c r="BR14" s="85">
        <v>0</v>
      </c>
      <c r="BS14" s="85">
        <v>0</v>
      </c>
      <c r="BT14" s="85">
        <v>0</v>
      </c>
      <c r="BU14" s="85">
        <v>0</v>
      </c>
    </row>
    <row r="15" spans="1:73" x14ac:dyDescent="0.25">
      <c r="A15" s="87">
        <v>-18.5</v>
      </c>
      <c r="B15" s="115">
        <v>0</v>
      </c>
      <c r="C15" s="115">
        <v>0</v>
      </c>
      <c r="D15" s="115">
        <v>0</v>
      </c>
      <c r="E15" s="115">
        <v>0</v>
      </c>
      <c r="F15" s="115">
        <v>0</v>
      </c>
      <c r="G15" s="116">
        <v>0</v>
      </c>
      <c r="H15" s="83">
        <v>0</v>
      </c>
      <c r="I15" s="83">
        <v>0</v>
      </c>
      <c r="J15" s="83">
        <v>0</v>
      </c>
      <c r="K15" s="83">
        <v>0</v>
      </c>
      <c r="L15" s="83">
        <v>0</v>
      </c>
      <c r="M15" s="83">
        <v>0</v>
      </c>
      <c r="N15" s="84">
        <v>0</v>
      </c>
      <c r="O15" s="84">
        <v>0</v>
      </c>
      <c r="P15" s="84">
        <v>0</v>
      </c>
      <c r="Q15" s="84">
        <v>0</v>
      </c>
      <c r="R15" s="84">
        <v>0</v>
      </c>
      <c r="S15" s="84">
        <v>0</v>
      </c>
      <c r="T15" s="85">
        <v>0</v>
      </c>
      <c r="U15" s="85">
        <v>0</v>
      </c>
      <c r="V15" s="85">
        <v>0</v>
      </c>
      <c r="W15" s="85">
        <v>0</v>
      </c>
      <c r="X15" s="85">
        <v>0</v>
      </c>
      <c r="Y15" s="85">
        <v>0</v>
      </c>
      <c r="Z15" s="86">
        <v>0</v>
      </c>
      <c r="AA15" s="86">
        <v>0</v>
      </c>
      <c r="AB15" s="86">
        <v>0</v>
      </c>
      <c r="AC15" s="86">
        <v>0</v>
      </c>
      <c r="AD15" s="86">
        <v>0</v>
      </c>
      <c r="AE15" s="86">
        <v>0</v>
      </c>
      <c r="AF15" s="85">
        <v>0</v>
      </c>
      <c r="AG15" s="85">
        <v>0</v>
      </c>
      <c r="AH15" s="85">
        <v>0</v>
      </c>
      <c r="AI15" s="85">
        <v>0</v>
      </c>
      <c r="AJ15" s="85">
        <v>0</v>
      </c>
      <c r="AK15" s="85">
        <v>0</v>
      </c>
      <c r="AL15" s="84">
        <v>0</v>
      </c>
      <c r="AM15" s="84">
        <v>0</v>
      </c>
      <c r="AN15" s="84">
        <v>0</v>
      </c>
      <c r="AO15" s="84">
        <v>0</v>
      </c>
      <c r="AP15" s="84">
        <v>0</v>
      </c>
      <c r="AQ15" s="84">
        <v>0</v>
      </c>
      <c r="AR15" s="83">
        <v>0</v>
      </c>
      <c r="AS15" s="83">
        <v>0</v>
      </c>
      <c r="AT15" s="83">
        <v>0</v>
      </c>
      <c r="AU15" s="83">
        <v>0</v>
      </c>
      <c r="AV15" s="83">
        <v>0</v>
      </c>
      <c r="AW15" s="83">
        <v>0</v>
      </c>
      <c r="AX15" s="86">
        <v>0</v>
      </c>
      <c r="AY15" s="86">
        <v>0</v>
      </c>
      <c r="AZ15" s="86">
        <v>0</v>
      </c>
      <c r="BA15" s="86">
        <v>0</v>
      </c>
      <c r="BB15" s="86">
        <v>0</v>
      </c>
      <c r="BC15" s="86">
        <v>0</v>
      </c>
      <c r="BD15" s="85">
        <v>0</v>
      </c>
      <c r="BE15" s="85">
        <v>0</v>
      </c>
      <c r="BF15" s="85">
        <v>0</v>
      </c>
      <c r="BG15" s="85">
        <v>0</v>
      </c>
      <c r="BH15" s="85">
        <v>0</v>
      </c>
      <c r="BI15" s="85">
        <v>0</v>
      </c>
      <c r="BJ15" s="86">
        <v>0</v>
      </c>
      <c r="BK15" s="86">
        <v>0</v>
      </c>
      <c r="BL15" s="86">
        <v>0</v>
      </c>
      <c r="BM15" s="86">
        <v>0</v>
      </c>
      <c r="BN15" s="86">
        <v>0</v>
      </c>
      <c r="BO15" s="86">
        <v>0</v>
      </c>
      <c r="BP15" s="85">
        <v>0</v>
      </c>
      <c r="BQ15" s="85">
        <v>0</v>
      </c>
      <c r="BR15" s="85">
        <v>0</v>
      </c>
      <c r="BS15" s="85">
        <v>0</v>
      </c>
      <c r="BT15" s="85">
        <v>0</v>
      </c>
      <c r="BU15" s="85">
        <v>0</v>
      </c>
    </row>
    <row r="16" spans="1:73" x14ac:dyDescent="0.25">
      <c r="A16" s="82">
        <v>-18</v>
      </c>
      <c r="B16" s="115">
        <v>0</v>
      </c>
      <c r="C16" s="115">
        <v>0</v>
      </c>
      <c r="D16" s="115">
        <v>0</v>
      </c>
      <c r="E16" s="115">
        <v>0</v>
      </c>
      <c r="F16" s="115">
        <v>0</v>
      </c>
      <c r="G16" s="116">
        <v>0</v>
      </c>
      <c r="H16" s="83">
        <v>0</v>
      </c>
      <c r="I16" s="83">
        <v>0</v>
      </c>
      <c r="J16" s="83">
        <v>0</v>
      </c>
      <c r="K16" s="83">
        <v>0</v>
      </c>
      <c r="L16" s="83">
        <v>0</v>
      </c>
      <c r="M16" s="83">
        <v>0</v>
      </c>
      <c r="N16" s="84">
        <v>0</v>
      </c>
      <c r="O16" s="84">
        <v>0</v>
      </c>
      <c r="P16" s="84">
        <v>0</v>
      </c>
      <c r="Q16" s="84">
        <v>0</v>
      </c>
      <c r="R16" s="84">
        <v>0</v>
      </c>
      <c r="S16" s="84">
        <v>0</v>
      </c>
      <c r="T16" s="85">
        <v>0</v>
      </c>
      <c r="U16" s="85">
        <v>0</v>
      </c>
      <c r="V16" s="85">
        <v>0</v>
      </c>
      <c r="W16" s="85">
        <v>0</v>
      </c>
      <c r="X16" s="85">
        <v>0</v>
      </c>
      <c r="Y16" s="85">
        <v>0</v>
      </c>
      <c r="Z16" s="86">
        <v>0</v>
      </c>
      <c r="AA16" s="86">
        <v>0</v>
      </c>
      <c r="AB16" s="86">
        <v>0</v>
      </c>
      <c r="AC16" s="86">
        <v>0</v>
      </c>
      <c r="AD16" s="86">
        <v>0</v>
      </c>
      <c r="AE16" s="86">
        <v>0</v>
      </c>
      <c r="AF16" s="85">
        <v>0</v>
      </c>
      <c r="AG16" s="85">
        <v>0</v>
      </c>
      <c r="AH16" s="85">
        <v>0</v>
      </c>
      <c r="AI16" s="85">
        <v>0</v>
      </c>
      <c r="AJ16" s="85">
        <v>0</v>
      </c>
      <c r="AK16" s="85">
        <v>0</v>
      </c>
      <c r="AL16" s="84">
        <v>0</v>
      </c>
      <c r="AM16" s="84">
        <v>0</v>
      </c>
      <c r="AN16" s="84">
        <v>0</v>
      </c>
      <c r="AO16" s="84">
        <v>0</v>
      </c>
      <c r="AP16" s="84">
        <v>0</v>
      </c>
      <c r="AQ16" s="84">
        <v>0</v>
      </c>
      <c r="AR16" s="83">
        <v>0</v>
      </c>
      <c r="AS16" s="83">
        <v>0</v>
      </c>
      <c r="AT16" s="83">
        <v>0</v>
      </c>
      <c r="AU16" s="83">
        <v>0</v>
      </c>
      <c r="AV16" s="83">
        <v>0</v>
      </c>
      <c r="AW16" s="83">
        <v>0</v>
      </c>
      <c r="AX16" s="86">
        <v>0</v>
      </c>
      <c r="AY16" s="86">
        <v>0</v>
      </c>
      <c r="AZ16" s="86">
        <v>0</v>
      </c>
      <c r="BA16" s="86">
        <v>0</v>
      </c>
      <c r="BB16" s="86">
        <v>0</v>
      </c>
      <c r="BC16" s="86">
        <v>0</v>
      </c>
      <c r="BD16" s="85">
        <v>0</v>
      </c>
      <c r="BE16" s="85">
        <v>0</v>
      </c>
      <c r="BF16" s="85">
        <v>0</v>
      </c>
      <c r="BG16" s="85">
        <v>0</v>
      </c>
      <c r="BH16" s="85">
        <v>0</v>
      </c>
      <c r="BI16" s="85">
        <v>0</v>
      </c>
      <c r="BJ16" s="86">
        <v>0</v>
      </c>
      <c r="BK16" s="86">
        <v>0</v>
      </c>
      <c r="BL16" s="86">
        <v>0</v>
      </c>
      <c r="BM16" s="86">
        <v>0</v>
      </c>
      <c r="BN16" s="86">
        <v>0</v>
      </c>
      <c r="BO16" s="86">
        <v>0</v>
      </c>
      <c r="BP16" s="85">
        <v>0</v>
      </c>
      <c r="BQ16" s="85">
        <v>0</v>
      </c>
      <c r="BR16" s="85">
        <v>0</v>
      </c>
      <c r="BS16" s="85">
        <v>0</v>
      </c>
      <c r="BT16" s="85">
        <v>0</v>
      </c>
      <c r="BU16" s="85">
        <v>0</v>
      </c>
    </row>
    <row r="17" spans="1:73" x14ac:dyDescent="0.25">
      <c r="A17" s="87">
        <v>-17.5</v>
      </c>
      <c r="B17" s="115">
        <v>0</v>
      </c>
      <c r="C17" s="115">
        <v>0</v>
      </c>
      <c r="D17" s="115">
        <v>0</v>
      </c>
      <c r="E17" s="115">
        <v>0</v>
      </c>
      <c r="F17" s="115">
        <v>0</v>
      </c>
      <c r="G17" s="116">
        <v>0</v>
      </c>
      <c r="H17" s="83">
        <v>0</v>
      </c>
      <c r="I17" s="83">
        <v>0</v>
      </c>
      <c r="J17" s="83">
        <v>0</v>
      </c>
      <c r="K17" s="83">
        <v>0</v>
      </c>
      <c r="L17" s="83">
        <v>0</v>
      </c>
      <c r="M17" s="83">
        <v>0</v>
      </c>
      <c r="N17" s="84">
        <v>0</v>
      </c>
      <c r="O17" s="84">
        <v>0</v>
      </c>
      <c r="P17" s="84">
        <v>0</v>
      </c>
      <c r="Q17" s="84">
        <v>0</v>
      </c>
      <c r="R17" s="84">
        <v>0</v>
      </c>
      <c r="S17" s="84">
        <v>0</v>
      </c>
      <c r="T17" s="85">
        <v>0</v>
      </c>
      <c r="U17" s="85">
        <v>0</v>
      </c>
      <c r="V17" s="85">
        <v>0</v>
      </c>
      <c r="W17" s="85">
        <v>0</v>
      </c>
      <c r="X17" s="85">
        <v>0</v>
      </c>
      <c r="Y17" s="85">
        <v>0</v>
      </c>
      <c r="Z17" s="86">
        <v>0</v>
      </c>
      <c r="AA17" s="86">
        <v>0</v>
      </c>
      <c r="AB17" s="86">
        <v>0</v>
      </c>
      <c r="AC17" s="86">
        <v>0</v>
      </c>
      <c r="AD17" s="86">
        <v>0</v>
      </c>
      <c r="AE17" s="86">
        <v>0</v>
      </c>
      <c r="AF17" s="85">
        <v>0</v>
      </c>
      <c r="AG17" s="85">
        <v>0</v>
      </c>
      <c r="AH17" s="85">
        <v>0</v>
      </c>
      <c r="AI17" s="85">
        <v>0</v>
      </c>
      <c r="AJ17" s="85">
        <v>0</v>
      </c>
      <c r="AK17" s="85">
        <v>0</v>
      </c>
      <c r="AL17" s="84">
        <v>0</v>
      </c>
      <c r="AM17" s="84">
        <v>0</v>
      </c>
      <c r="AN17" s="84">
        <v>0</v>
      </c>
      <c r="AO17" s="84">
        <v>0</v>
      </c>
      <c r="AP17" s="84">
        <v>0</v>
      </c>
      <c r="AQ17" s="84">
        <v>0</v>
      </c>
      <c r="AR17" s="83">
        <v>0</v>
      </c>
      <c r="AS17" s="83">
        <v>0</v>
      </c>
      <c r="AT17" s="83">
        <v>0</v>
      </c>
      <c r="AU17" s="83">
        <v>0</v>
      </c>
      <c r="AV17" s="83">
        <v>0</v>
      </c>
      <c r="AW17" s="83">
        <v>0</v>
      </c>
      <c r="AX17" s="86">
        <v>0</v>
      </c>
      <c r="AY17" s="86">
        <v>0</v>
      </c>
      <c r="AZ17" s="86">
        <v>0</v>
      </c>
      <c r="BA17" s="86">
        <v>0</v>
      </c>
      <c r="BB17" s="86">
        <v>0</v>
      </c>
      <c r="BC17" s="86">
        <v>0</v>
      </c>
      <c r="BD17" s="85">
        <v>0</v>
      </c>
      <c r="BE17" s="85">
        <v>0</v>
      </c>
      <c r="BF17" s="85">
        <v>0</v>
      </c>
      <c r="BG17" s="85">
        <v>0</v>
      </c>
      <c r="BH17" s="85">
        <v>0</v>
      </c>
      <c r="BI17" s="85">
        <v>0</v>
      </c>
      <c r="BJ17" s="86">
        <v>0</v>
      </c>
      <c r="BK17" s="86">
        <v>0</v>
      </c>
      <c r="BL17" s="86">
        <v>0</v>
      </c>
      <c r="BM17" s="86">
        <v>0</v>
      </c>
      <c r="BN17" s="86">
        <v>0</v>
      </c>
      <c r="BO17" s="86">
        <v>0</v>
      </c>
      <c r="BP17" s="85">
        <v>0</v>
      </c>
      <c r="BQ17" s="85">
        <v>0</v>
      </c>
      <c r="BR17" s="85">
        <v>0</v>
      </c>
      <c r="BS17" s="85">
        <v>0</v>
      </c>
      <c r="BT17" s="85">
        <v>0</v>
      </c>
      <c r="BU17" s="85">
        <v>0</v>
      </c>
    </row>
    <row r="18" spans="1:73" x14ac:dyDescent="0.25">
      <c r="A18" s="82">
        <v>-17</v>
      </c>
      <c r="B18" s="115">
        <v>0</v>
      </c>
      <c r="C18" s="115">
        <v>0</v>
      </c>
      <c r="D18" s="115">
        <v>0</v>
      </c>
      <c r="E18" s="115">
        <v>0</v>
      </c>
      <c r="F18" s="115">
        <v>0</v>
      </c>
      <c r="G18" s="116">
        <v>0</v>
      </c>
      <c r="H18" s="83">
        <v>0</v>
      </c>
      <c r="I18" s="83">
        <v>0</v>
      </c>
      <c r="J18" s="83">
        <v>0</v>
      </c>
      <c r="K18" s="83">
        <v>0</v>
      </c>
      <c r="L18" s="83">
        <v>0</v>
      </c>
      <c r="M18" s="83">
        <v>0</v>
      </c>
      <c r="N18" s="84">
        <v>0</v>
      </c>
      <c r="O18" s="84">
        <v>0</v>
      </c>
      <c r="P18" s="84">
        <v>0</v>
      </c>
      <c r="Q18" s="84">
        <v>0</v>
      </c>
      <c r="R18" s="84">
        <v>0</v>
      </c>
      <c r="S18" s="84">
        <v>0</v>
      </c>
      <c r="T18" s="85">
        <v>0</v>
      </c>
      <c r="U18" s="85">
        <v>0</v>
      </c>
      <c r="V18" s="85">
        <v>0</v>
      </c>
      <c r="W18" s="85">
        <v>0</v>
      </c>
      <c r="X18" s="85">
        <v>0</v>
      </c>
      <c r="Y18" s="85">
        <v>0</v>
      </c>
      <c r="Z18" s="86">
        <v>0</v>
      </c>
      <c r="AA18" s="86">
        <v>0</v>
      </c>
      <c r="AB18" s="86">
        <v>0</v>
      </c>
      <c r="AC18" s="86">
        <v>0</v>
      </c>
      <c r="AD18" s="86">
        <v>0</v>
      </c>
      <c r="AE18" s="86">
        <v>0</v>
      </c>
      <c r="AF18" s="85">
        <v>0</v>
      </c>
      <c r="AG18" s="85">
        <v>0</v>
      </c>
      <c r="AH18" s="85">
        <v>0</v>
      </c>
      <c r="AI18" s="85">
        <v>0</v>
      </c>
      <c r="AJ18" s="85">
        <v>0</v>
      </c>
      <c r="AK18" s="85">
        <v>0</v>
      </c>
      <c r="AL18" s="84">
        <v>0</v>
      </c>
      <c r="AM18" s="84">
        <v>0</v>
      </c>
      <c r="AN18" s="84">
        <v>0</v>
      </c>
      <c r="AO18" s="84">
        <v>0</v>
      </c>
      <c r="AP18" s="84">
        <v>0</v>
      </c>
      <c r="AQ18" s="84">
        <v>0</v>
      </c>
      <c r="AR18" s="83">
        <v>0</v>
      </c>
      <c r="AS18" s="83">
        <v>0</v>
      </c>
      <c r="AT18" s="83">
        <v>0</v>
      </c>
      <c r="AU18" s="83">
        <v>0</v>
      </c>
      <c r="AV18" s="83">
        <v>0</v>
      </c>
      <c r="AW18" s="83">
        <v>0</v>
      </c>
      <c r="AX18" s="86">
        <v>0</v>
      </c>
      <c r="AY18" s="86">
        <v>0</v>
      </c>
      <c r="AZ18" s="86">
        <v>0</v>
      </c>
      <c r="BA18" s="86">
        <v>0</v>
      </c>
      <c r="BB18" s="86">
        <v>0</v>
      </c>
      <c r="BC18" s="86">
        <v>0</v>
      </c>
      <c r="BD18" s="85">
        <v>0</v>
      </c>
      <c r="BE18" s="85">
        <v>0</v>
      </c>
      <c r="BF18" s="85">
        <v>0</v>
      </c>
      <c r="BG18" s="85">
        <v>0</v>
      </c>
      <c r="BH18" s="85">
        <v>0</v>
      </c>
      <c r="BI18" s="85">
        <v>0</v>
      </c>
      <c r="BJ18" s="86">
        <v>0</v>
      </c>
      <c r="BK18" s="86">
        <v>0</v>
      </c>
      <c r="BL18" s="86">
        <v>0</v>
      </c>
      <c r="BM18" s="86">
        <v>0</v>
      </c>
      <c r="BN18" s="86">
        <v>0</v>
      </c>
      <c r="BO18" s="86">
        <v>0</v>
      </c>
      <c r="BP18" s="85">
        <v>0</v>
      </c>
      <c r="BQ18" s="85">
        <v>0</v>
      </c>
      <c r="BR18" s="85">
        <v>0</v>
      </c>
      <c r="BS18" s="85">
        <v>0</v>
      </c>
      <c r="BT18" s="85">
        <v>0</v>
      </c>
      <c r="BU18" s="85">
        <v>0</v>
      </c>
    </row>
    <row r="19" spans="1:73" x14ac:dyDescent="0.25">
      <c r="A19" s="87">
        <v>-16.5</v>
      </c>
      <c r="B19" s="115">
        <v>0</v>
      </c>
      <c r="C19" s="115">
        <v>0</v>
      </c>
      <c r="D19" s="115">
        <v>0</v>
      </c>
      <c r="E19" s="115">
        <v>0</v>
      </c>
      <c r="F19" s="115">
        <v>0</v>
      </c>
      <c r="G19" s="116">
        <v>0</v>
      </c>
      <c r="H19" s="83">
        <v>0</v>
      </c>
      <c r="I19" s="83">
        <v>0</v>
      </c>
      <c r="J19" s="83">
        <v>0</v>
      </c>
      <c r="K19" s="83">
        <v>0</v>
      </c>
      <c r="L19" s="83">
        <v>0</v>
      </c>
      <c r="M19" s="83">
        <v>0</v>
      </c>
      <c r="N19" s="84">
        <v>0</v>
      </c>
      <c r="O19" s="84">
        <v>0</v>
      </c>
      <c r="P19" s="84">
        <v>0</v>
      </c>
      <c r="Q19" s="84">
        <v>0</v>
      </c>
      <c r="R19" s="84">
        <v>0</v>
      </c>
      <c r="S19" s="84">
        <v>0</v>
      </c>
      <c r="T19" s="85">
        <v>0</v>
      </c>
      <c r="U19" s="85">
        <v>0</v>
      </c>
      <c r="V19" s="85">
        <v>0</v>
      </c>
      <c r="W19" s="85">
        <v>0</v>
      </c>
      <c r="X19" s="85">
        <v>0</v>
      </c>
      <c r="Y19" s="85">
        <v>0</v>
      </c>
      <c r="Z19" s="86">
        <v>0</v>
      </c>
      <c r="AA19" s="86">
        <v>0</v>
      </c>
      <c r="AB19" s="86">
        <v>0</v>
      </c>
      <c r="AC19" s="86">
        <v>0</v>
      </c>
      <c r="AD19" s="86">
        <v>0</v>
      </c>
      <c r="AE19" s="86">
        <v>0</v>
      </c>
      <c r="AF19" s="85">
        <v>0</v>
      </c>
      <c r="AG19" s="85">
        <v>0</v>
      </c>
      <c r="AH19" s="85">
        <v>0</v>
      </c>
      <c r="AI19" s="85">
        <v>0</v>
      </c>
      <c r="AJ19" s="85">
        <v>0</v>
      </c>
      <c r="AK19" s="85">
        <v>0</v>
      </c>
      <c r="AL19" s="84">
        <v>0</v>
      </c>
      <c r="AM19" s="84">
        <v>0</v>
      </c>
      <c r="AN19" s="84">
        <v>0</v>
      </c>
      <c r="AO19" s="84">
        <v>0</v>
      </c>
      <c r="AP19" s="84">
        <v>0</v>
      </c>
      <c r="AQ19" s="84">
        <v>0</v>
      </c>
      <c r="AR19" s="83">
        <v>0</v>
      </c>
      <c r="AS19" s="83">
        <v>0</v>
      </c>
      <c r="AT19" s="83">
        <v>0</v>
      </c>
      <c r="AU19" s="83">
        <v>0</v>
      </c>
      <c r="AV19" s="83">
        <v>0</v>
      </c>
      <c r="AW19" s="83">
        <v>0</v>
      </c>
      <c r="AX19" s="86">
        <v>0</v>
      </c>
      <c r="AY19" s="86">
        <v>0</v>
      </c>
      <c r="AZ19" s="86">
        <v>0</v>
      </c>
      <c r="BA19" s="86">
        <v>0</v>
      </c>
      <c r="BB19" s="86">
        <v>0</v>
      </c>
      <c r="BC19" s="86">
        <v>0</v>
      </c>
      <c r="BD19" s="85">
        <v>0</v>
      </c>
      <c r="BE19" s="85">
        <v>0</v>
      </c>
      <c r="BF19" s="85">
        <v>0</v>
      </c>
      <c r="BG19" s="85">
        <v>0</v>
      </c>
      <c r="BH19" s="85">
        <v>0</v>
      </c>
      <c r="BI19" s="85">
        <v>0</v>
      </c>
      <c r="BJ19" s="86">
        <v>0</v>
      </c>
      <c r="BK19" s="86">
        <v>0</v>
      </c>
      <c r="BL19" s="86">
        <v>0</v>
      </c>
      <c r="BM19" s="86">
        <v>0</v>
      </c>
      <c r="BN19" s="86">
        <v>0</v>
      </c>
      <c r="BO19" s="86">
        <v>0</v>
      </c>
      <c r="BP19" s="85">
        <v>0</v>
      </c>
      <c r="BQ19" s="85">
        <v>0</v>
      </c>
      <c r="BR19" s="85">
        <v>0</v>
      </c>
      <c r="BS19" s="85">
        <v>0</v>
      </c>
      <c r="BT19" s="85">
        <v>0</v>
      </c>
      <c r="BU19" s="85">
        <v>0</v>
      </c>
    </row>
    <row r="20" spans="1:73" x14ac:dyDescent="0.25">
      <c r="A20" s="82">
        <v>-16</v>
      </c>
      <c r="B20" s="115">
        <v>0</v>
      </c>
      <c r="C20" s="115">
        <v>0</v>
      </c>
      <c r="D20" s="115">
        <v>0</v>
      </c>
      <c r="E20" s="115">
        <v>0</v>
      </c>
      <c r="F20" s="115">
        <v>0</v>
      </c>
      <c r="G20" s="116">
        <v>0</v>
      </c>
      <c r="H20" s="83">
        <v>0</v>
      </c>
      <c r="I20" s="83">
        <v>0</v>
      </c>
      <c r="J20" s="83">
        <v>0</v>
      </c>
      <c r="K20" s="83">
        <v>0</v>
      </c>
      <c r="L20" s="83">
        <v>0</v>
      </c>
      <c r="M20" s="83">
        <v>0</v>
      </c>
      <c r="N20" s="84">
        <v>0</v>
      </c>
      <c r="O20" s="84">
        <v>0</v>
      </c>
      <c r="P20" s="84">
        <v>0</v>
      </c>
      <c r="Q20" s="84">
        <v>0</v>
      </c>
      <c r="R20" s="84">
        <v>0</v>
      </c>
      <c r="S20" s="84">
        <v>0</v>
      </c>
      <c r="T20" s="85">
        <v>0</v>
      </c>
      <c r="U20" s="85">
        <v>0</v>
      </c>
      <c r="V20" s="85">
        <v>0</v>
      </c>
      <c r="W20" s="85">
        <v>0</v>
      </c>
      <c r="X20" s="85">
        <v>0</v>
      </c>
      <c r="Y20" s="85">
        <v>0</v>
      </c>
      <c r="Z20" s="86">
        <v>0</v>
      </c>
      <c r="AA20" s="86">
        <v>0</v>
      </c>
      <c r="AB20" s="86">
        <v>0</v>
      </c>
      <c r="AC20" s="86">
        <v>0</v>
      </c>
      <c r="AD20" s="86">
        <v>0</v>
      </c>
      <c r="AE20" s="86">
        <v>0</v>
      </c>
      <c r="AF20" s="85">
        <v>0</v>
      </c>
      <c r="AG20" s="85">
        <v>0</v>
      </c>
      <c r="AH20" s="85">
        <v>0</v>
      </c>
      <c r="AI20" s="85">
        <v>0</v>
      </c>
      <c r="AJ20" s="85">
        <v>0</v>
      </c>
      <c r="AK20" s="85">
        <v>0</v>
      </c>
      <c r="AL20" s="84">
        <v>0</v>
      </c>
      <c r="AM20" s="84">
        <v>0</v>
      </c>
      <c r="AN20" s="84">
        <v>0</v>
      </c>
      <c r="AO20" s="84">
        <v>0</v>
      </c>
      <c r="AP20" s="84">
        <v>0</v>
      </c>
      <c r="AQ20" s="84">
        <v>0</v>
      </c>
      <c r="AR20" s="83">
        <v>0</v>
      </c>
      <c r="AS20" s="83">
        <v>0</v>
      </c>
      <c r="AT20" s="83">
        <v>0</v>
      </c>
      <c r="AU20" s="83">
        <v>0</v>
      </c>
      <c r="AV20" s="83">
        <v>0</v>
      </c>
      <c r="AW20" s="83">
        <v>0</v>
      </c>
      <c r="AX20" s="86">
        <v>0</v>
      </c>
      <c r="AY20" s="86">
        <v>0</v>
      </c>
      <c r="AZ20" s="86">
        <v>0</v>
      </c>
      <c r="BA20" s="86">
        <v>0</v>
      </c>
      <c r="BB20" s="86">
        <v>0</v>
      </c>
      <c r="BC20" s="86">
        <v>0</v>
      </c>
      <c r="BD20" s="85">
        <v>0</v>
      </c>
      <c r="BE20" s="85">
        <v>0</v>
      </c>
      <c r="BF20" s="85">
        <v>0</v>
      </c>
      <c r="BG20" s="85">
        <v>0</v>
      </c>
      <c r="BH20" s="85">
        <v>0</v>
      </c>
      <c r="BI20" s="85">
        <v>0</v>
      </c>
      <c r="BJ20" s="86">
        <v>0</v>
      </c>
      <c r="BK20" s="86">
        <v>0</v>
      </c>
      <c r="BL20" s="86">
        <v>0</v>
      </c>
      <c r="BM20" s="86">
        <v>0</v>
      </c>
      <c r="BN20" s="86">
        <v>0</v>
      </c>
      <c r="BO20" s="86">
        <v>0</v>
      </c>
      <c r="BP20" s="85">
        <v>0</v>
      </c>
      <c r="BQ20" s="85">
        <v>0</v>
      </c>
      <c r="BR20" s="85">
        <v>0</v>
      </c>
      <c r="BS20" s="85">
        <v>0</v>
      </c>
      <c r="BT20" s="85">
        <v>0</v>
      </c>
      <c r="BU20" s="85">
        <v>0</v>
      </c>
    </row>
    <row r="21" spans="1:73" x14ac:dyDescent="0.25">
      <c r="A21" s="87">
        <v>-15.5</v>
      </c>
      <c r="B21" s="84">
        <v>1</v>
      </c>
      <c r="C21" s="84">
        <v>1</v>
      </c>
      <c r="D21" s="84">
        <v>1</v>
      </c>
      <c r="E21" s="84">
        <v>1</v>
      </c>
      <c r="F21" s="84">
        <v>1</v>
      </c>
      <c r="G21" s="84">
        <v>1</v>
      </c>
      <c r="H21" s="83">
        <v>0</v>
      </c>
      <c r="I21" s="83">
        <v>0</v>
      </c>
      <c r="J21" s="83">
        <v>0</v>
      </c>
      <c r="K21" s="83">
        <v>0</v>
      </c>
      <c r="L21" s="83">
        <v>0</v>
      </c>
      <c r="M21" s="83">
        <v>0</v>
      </c>
      <c r="N21" s="84">
        <v>0</v>
      </c>
      <c r="O21" s="84">
        <v>0</v>
      </c>
      <c r="P21" s="84">
        <v>0</v>
      </c>
      <c r="Q21" s="84">
        <v>0</v>
      </c>
      <c r="R21" s="84">
        <v>0</v>
      </c>
      <c r="S21" s="84">
        <v>0</v>
      </c>
      <c r="T21" s="85">
        <v>0</v>
      </c>
      <c r="U21" s="85">
        <v>0</v>
      </c>
      <c r="V21" s="85">
        <v>0</v>
      </c>
      <c r="W21" s="85">
        <v>0</v>
      </c>
      <c r="X21" s="85">
        <v>0</v>
      </c>
      <c r="Y21" s="85">
        <v>0</v>
      </c>
      <c r="Z21" s="86">
        <v>0</v>
      </c>
      <c r="AA21" s="86">
        <v>0</v>
      </c>
      <c r="AB21" s="86">
        <v>0</v>
      </c>
      <c r="AC21" s="86">
        <v>0</v>
      </c>
      <c r="AD21" s="86">
        <v>0</v>
      </c>
      <c r="AE21" s="86">
        <v>0</v>
      </c>
      <c r="AF21" s="85">
        <v>0</v>
      </c>
      <c r="AG21" s="85">
        <v>0</v>
      </c>
      <c r="AH21" s="85">
        <v>0</v>
      </c>
      <c r="AI21" s="85">
        <v>0</v>
      </c>
      <c r="AJ21" s="85">
        <v>0</v>
      </c>
      <c r="AK21" s="85">
        <v>0</v>
      </c>
      <c r="AL21" s="84">
        <v>0</v>
      </c>
      <c r="AM21" s="84">
        <v>0</v>
      </c>
      <c r="AN21" s="84">
        <v>0</v>
      </c>
      <c r="AO21" s="84">
        <v>0</v>
      </c>
      <c r="AP21" s="84">
        <v>0</v>
      </c>
      <c r="AQ21" s="84">
        <v>0</v>
      </c>
      <c r="AR21" s="83">
        <v>0</v>
      </c>
      <c r="AS21" s="83">
        <v>0</v>
      </c>
      <c r="AT21" s="83">
        <v>0</v>
      </c>
      <c r="AU21" s="83">
        <v>0</v>
      </c>
      <c r="AV21" s="83">
        <v>0</v>
      </c>
      <c r="AW21" s="83">
        <v>0</v>
      </c>
      <c r="AX21" s="86">
        <v>0</v>
      </c>
      <c r="AY21" s="86">
        <v>0</v>
      </c>
      <c r="AZ21" s="86">
        <v>0</v>
      </c>
      <c r="BA21" s="86">
        <v>0</v>
      </c>
      <c r="BB21" s="86">
        <v>0</v>
      </c>
      <c r="BC21" s="86">
        <v>0</v>
      </c>
      <c r="BD21" s="85">
        <v>0</v>
      </c>
      <c r="BE21" s="85">
        <v>0</v>
      </c>
      <c r="BF21" s="85">
        <v>0</v>
      </c>
      <c r="BG21" s="85">
        <v>0</v>
      </c>
      <c r="BH21" s="85">
        <v>0</v>
      </c>
      <c r="BI21" s="85">
        <v>0</v>
      </c>
      <c r="BJ21" s="86">
        <v>0</v>
      </c>
      <c r="BK21" s="86">
        <v>0</v>
      </c>
      <c r="BL21" s="86">
        <v>0</v>
      </c>
      <c r="BM21" s="86">
        <v>0</v>
      </c>
      <c r="BN21" s="86">
        <v>0</v>
      </c>
      <c r="BO21" s="86">
        <v>0</v>
      </c>
      <c r="BP21" s="85">
        <v>0</v>
      </c>
      <c r="BQ21" s="85">
        <v>0</v>
      </c>
      <c r="BR21" s="85">
        <v>0</v>
      </c>
      <c r="BS21" s="85">
        <v>0</v>
      </c>
      <c r="BT21" s="85">
        <v>0</v>
      </c>
      <c r="BU21" s="85">
        <v>0</v>
      </c>
    </row>
    <row r="22" spans="1:73" x14ac:dyDescent="0.25">
      <c r="A22" s="87">
        <v>-15</v>
      </c>
      <c r="B22" s="84">
        <v>1</v>
      </c>
      <c r="C22" s="84">
        <v>1</v>
      </c>
      <c r="D22" s="84">
        <v>1</v>
      </c>
      <c r="E22" s="84">
        <v>1</v>
      </c>
      <c r="F22" s="84">
        <v>1</v>
      </c>
      <c r="G22" s="84">
        <v>1</v>
      </c>
      <c r="H22" s="88">
        <v>0</v>
      </c>
      <c r="I22" s="88">
        <v>0</v>
      </c>
      <c r="J22" s="88">
        <v>0</v>
      </c>
      <c r="K22" s="88">
        <v>0</v>
      </c>
      <c r="L22" s="88">
        <v>0</v>
      </c>
      <c r="M22" s="88">
        <v>0</v>
      </c>
      <c r="N22" s="84">
        <v>0</v>
      </c>
      <c r="O22" s="84">
        <v>0</v>
      </c>
      <c r="P22" s="84">
        <v>0</v>
      </c>
      <c r="Q22" s="84">
        <v>0</v>
      </c>
      <c r="R22" s="84">
        <v>0</v>
      </c>
      <c r="S22" s="84">
        <v>0</v>
      </c>
      <c r="T22" s="85">
        <v>0</v>
      </c>
      <c r="U22" s="85">
        <v>0</v>
      </c>
      <c r="V22" s="85">
        <v>0</v>
      </c>
      <c r="W22" s="85">
        <v>0</v>
      </c>
      <c r="X22" s="85">
        <v>0</v>
      </c>
      <c r="Y22" s="85">
        <v>0</v>
      </c>
      <c r="Z22" s="86">
        <v>0</v>
      </c>
      <c r="AA22" s="86">
        <v>0</v>
      </c>
      <c r="AB22" s="86">
        <v>0</v>
      </c>
      <c r="AC22" s="86">
        <v>0</v>
      </c>
      <c r="AD22" s="86">
        <v>0</v>
      </c>
      <c r="AE22" s="86">
        <v>0</v>
      </c>
      <c r="AF22" s="85">
        <v>0</v>
      </c>
      <c r="AG22" s="85">
        <v>0</v>
      </c>
      <c r="AH22" s="85">
        <v>0</v>
      </c>
      <c r="AI22" s="85">
        <v>0</v>
      </c>
      <c r="AJ22" s="85">
        <v>0</v>
      </c>
      <c r="AK22" s="85">
        <v>0</v>
      </c>
      <c r="AL22" s="84">
        <v>0</v>
      </c>
      <c r="AM22" s="84">
        <v>0</v>
      </c>
      <c r="AN22" s="84">
        <v>0</v>
      </c>
      <c r="AO22" s="84">
        <v>0</v>
      </c>
      <c r="AP22" s="84">
        <v>0</v>
      </c>
      <c r="AQ22" s="84">
        <v>0</v>
      </c>
      <c r="AR22" s="83">
        <v>0</v>
      </c>
      <c r="AS22" s="83">
        <v>0</v>
      </c>
      <c r="AT22" s="83">
        <v>0</v>
      </c>
      <c r="AU22" s="83">
        <v>0</v>
      </c>
      <c r="AV22" s="83">
        <v>0</v>
      </c>
      <c r="AW22" s="83">
        <v>0</v>
      </c>
      <c r="AX22" s="86">
        <v>0</v>
      </c>
      <c r="AY22" s="86">
        <v>0</v>
      </c>
      <c r="AZ22" s="86">
        <v>0</v>
      </c>
      <c r="BA22" s="86">
        <v>0</v>
      </c>
      <c r="BB22" s="86">
        <v>0</v>
      </c>
      <c r="BC22" s="86">
        <v>0</v>
      </c>
      <c r="BD22" s="85">
        <v>0</v>
      </c>
      <c r="BE22" s="85">
        <v>0</v>
      </c>
      <c r="BF22" s="85">
        <v>0</v>
      </c>
      <c r="BG22" s="85">
        <v>0</v>
      </c>
      <c r="BH22" s="85">
        <v>0</v>
      </c>
      <c r="BI22" s="85">
        <v>0</v>
      </c>
      <c r="BJ22" s="86">
        <v>0</v>
      </c>
      <c r="BK22" s="86">
        <v>0</v>
      </c>
      <c r="BL22" s="86">
        <v>0</v>
      </c>
      <c r="BM22" s="86">
        <v>0</v>
      </c>
      <c r="BN22" s="86">
        <v>0</v>
      </c>
      <c r="BO22" s="86">
        <v>0</v>
      </c>
      <c r="BP22" s="85">
        <v>0</v>
      </c>
      <c r="BQ22" s="85">
        <v>0</v>
      </c>
      <c r="BR22" s="85">
        <v>0</v>
      </c>
      <c r="BS22" s="85">
        <v>0</v>
      </c>
      <c r="BT22" s="85">
        <v>0</v>
      </c>
      <c r="BU22" s="85">
        <v>0</v>
      </c>
    </row>
    <row r="23" spans="1:73" x14ac:dyDescent="0.25">
      <c r="A23" s="87">
        <v>-14.5</v>
      </c>
      <c r="B23" s="84">
        <v>1</v>
      </c>
      <c r="C23" s="84">
        <v>1</v>
      </c>
      <c r="D23" s="84">
        <v>1</v>
      </c>
      <c r="E23" s="84">
        <v>1</v>
      </c>
      <c r="F23" s="84">
        <v>1</v>
      </c>
      <c r="G23" s="84">
        <v>1</v>
      </c>
      <c r="H23" s="83">
        <v>1</v>
      </c>
      <c r="I23" s="83">
        <v>1</v>
      </c>
      <c r="J23" s="83">
        <v>1</v>
      </c>
      <c r="K23" s="83">
        <v>1</v>
      </c>
      <c r="L23" s="83">
        <v>1</v>
      </c>
      <c r="M23" s="83">
        <v>1</v>
      </c>
      <c r="N23" s="84">
        <v>0</v>
      </c>
      <c r="O23" s="84">
        <v>0</v>
      </c>
      <c r="P23" s="84">
        <v>0</v>
      </c>
      <c r="Q23" s="84">
        <v>0</v>
      </c>
      <c r="R23" s="84">
        <v>0</v>
      </c>
      <c r="S23" s="84">
        <v>0</v>
      </c>
      <c r="T23" s="85">
        <v>0</v>
      </c>
      <c r="U23" s="85">
        <v>0</v>
      </c>
      <c r="V23" s="85">
        <v>0</v>
      </c>
      <c r="W23" s="85">
        <v>0</v>
      </c>
      <c r="X23" s="85">
        <v>0</v>
      </c>
      <c r="Y23" s="85">
        <v>0</v>
      </c>
      <c r="Z23" s="86">
        <v>0</v>
      </c>
      <c r="AA23" s="86">
        <v>0</v>
      </c>
      <c r="AB23" s="86">
        <v>0</v>
      </c>
      <c r="AC23" s="86">
        <v>0</v>
      </c>
      <c r="AD23" s="86">
        <v>0</v>
      </c>
      <c r="AE23" s="86">
        <v>0</v>
      </c>
      <c r="AF23" s="85">
        <v>0</v>
      </c>
      <c r="AG23" s="85">
        <v>0</v>
      </c>
      <c r="AH23" s="85">
        <v>0</v>
      </c>
      <c r="AI23" s="85">
        <v>0</v>
      </c>
      <c r="AJ23" s="85">
        <v>0</v>
      </c>
      <c r="AK23" s="85">
        <v>0</v>
      </c>
      <c r="AL23" s="84">
        <v>0</v>
      </c>
      <c r="AM23" s="84">
        <v>0</v>
      </c>
      <c r="AN23" s="84">
        <v>0</v>
      </c>
      <c r="AO23" s="84">
        <v>0</v>
      </c>
      <c r="AP23" s="84">
        <v>0</v>
      </c>
      <c r="AQ23" s="84">
        <v>0</v>
      </c>
      <c r="AR23" s="83">
        <v>0</v>
      </c>
      <c r="AS23" s="83">
        <v>0</v>
      </c>
      <c r="AT23" s="83">
        <v>0</v>
      </c>
      <c r="AU23" s="83">
        <v>0</v>
      </c>
      <c r="AV23" s="83">
        <v>0</v>
      </c>
      <c r="AW23" s="83">
        <v>0</v>
      </c>
      <c r="AX23" s="86">
        <v>0</v>
      </c>
      <c r="AY23" s="86">
        <v>0</v>
      </c>
      <c r="AZ23" s="86">
        <v>0</v>
      </c>
      <c r="BA23" s="86">
        <v>0</v>
      </c>
      <c r="BB23" s="86">
        <v>0</v>
      </c>
      <c r="BC23" s="86">
        <v>0</v>
      </c>
      <c r="BD23" s="85">
        <v>0</v>
      </c>
      <c r="BE23" s="85">
        <v>0</v>
      </c>
      <c r="BF23" s="85">
        <v>0</v>
      </c>
      <c r="BG23" s="85">
        <v>0</v>
      </c>
      <c r="BH23" s="85">
        <v>0</v>
      </c>
      <c r="BI23" s="85">
        <v>0</v>
      </c>
      <c r="BJ23" s="86">
        <v>0</v>
      </c>
      <c r="BK23" s="86">
        <v>0</v>
      </c>
      <c r="BL23" s="86">
        <v>0</v>
      </c>
      <c r="BM23" s="86">
        <v>0</v>
      </c>
      <c r="BN23" s="86">
        <v>0</v>
      </c>
      <c r="BO23" s="86">
        <v>0</v>
      </c>
      <c r="BP23" s="85">
        <v>0</v>
      </c>
      <c r="BQ23" s="85">
        <v>0</v>
      </c>
      <c r="BR23" s="85">
        <v>0</v>
      </c>
      <c r="BS23" s="85">
        <v>0</v>
      </c>
      <c r="BT23" s="85">
        <v>0</v>
      </c>
      <c r="BU23" s="85">
        <v>0</v>
      </c>
    </row>
    <row r="24" spans="1:73" x14ac:dyDescent="0.25">
      <c r="A24" s="87">
        <v>-14</v>
      </c>
      <c r="B24" s="84">
        <v>1</v>
      </c>
      <c r="C24" s="84">
        <v>1</v>
      </c>
      <c r="D24" s="84">
        <v>1</v>
      </c>
      <c r="E24" s="84">
        <v>1</v>
      </c>
      <c r="F24" s="84">
        <v>1</v>
      </c>
      <c r="G24" s="84">
        <v>1</v>
      </c>
      <c r="H24" s="83">
        <v>1</v>
      </c>
      <c r="I24" s="83">
        <v>1</v>
      </c>
      <c r="J24" s="83">
        <v>1</v>
      </c>
      <c r="K24" s="83">
        <v>1</v>
      </c>
      <c r="L24" s="83">
        <v>1</v>
      </c>
      <c r="M24" s="83">
        <v>1</v>
      </c>
      <c r="N24" s="84">
        <v>0</v>
      </c>
      <c r="O24" s="84">
        <v>0</v>
      </c>
      <c r="P24" s="84">
        <v>0</v>
      </c>
      <c r="Q24" s="84">
        <v>0</v>
      </c>
      <c r="R24" s="84">
        <v>0</v>
      </c>
      <c r="S24" s="84">
        <v>0</v>
      </c>
      <c r="T24" s="85">
        <v>0</v>
      </c>
      <c r="U24" s="85">
        <v>0</v>
      </c>
      <c r="V24" s="85">
        <v>0</v>
      </c>
      <c r="W24" s="85">
        <v>0</v>
      </c>
      <c r="X24" s="85">
        <v>0</v>
      </c>
      <c r="Y24" s="85">
        <v>0</v>
      </c>
      <c r="Z24" s="86">
        <v>0</v>
      </c>
      <c r="AA24" s="86">
        <v>0</v>
      </c>
      <c r="AB24" s="86">
        <v>0</v>
      </c>
      <c r="AC24" s="86">
        <v>0</v>
      </c>
      <c r="AD24" s="86">
        <v>0</v>
      </c>
      <c r="AE24" s="86">
        <v>0</v>
      </c>
      <c r="AF24" s="85">
        <v>0</v>
      </c>
      <c r="AG24" s="85">
        <v>0</v>
      </c>
      <c r="AH24" s="85">
        <v>0</v>
      </c>
      <c r="AI24" s="85">
        <v>0</v>
      </c>
      <c r="AJ24" s="85">
        <v>0</v>
      </c>
      <c r="AK24" s="85">
        <v>0</v>
      </c>
      <c r="AL24" s="84">
        <v>0</v>
      </c>
      <c r="AM24" s="84">
        <v>0</v>
      </c>
      <c r="AN24" s="84">
        <v>0</v>
      </c>
      <c r="AO24" s="84">
        <v>0</v>
      </c>
      <c r="AP24" s="84">
        <v>0</v>
      </c>
      <c r="AQ24" s="84">
        <v>0</v>
      </c>
      <c r="AR24" s="83">
        <v>0</v>
      </c>
      <c r="AS24" s="83">
        <v>0</v>
      </c>
      <c r="AT24" s="83">
        <v>0</v>
      </c>
      <c r="AU24" s="83">
        <v>0</v>
      </c>
      <c r="AV24" s="83">
        <v>0</v>
      </c>
      <c r="AW24" s="83">
        <v>0</v>
      </c>
      <c r="AX24" s="86">
        <v>0</v>
      </c>
      <c r="AY24" s="86">
        <v>0</v>
      </c>
      <c r="AZ24" s="86">
        <v>0</v>
      </c>
      <c r="BA24" s="86">
        <v>0</v>
      </c>
      <c r="BB24" s="86">
        <v>0</v>
      </c>
      <c r="BC24" s="86">
        <v>0</v>
      </c>
      <c r="BD24" s="85">
        <v>0</v>
      </c>
      <c r="BE24" s="85">
        <v>0</v>
      </c>
      <c r="BF24" s="85">
        <v>0</v>
      </c>
      <c r="BG24" s="85">
        <v>0</v>
      </c>
      <c r="BH24" s="85">
        <v>0</v>
      </c>
      <c r="BI24" s="85">
        <v>0</v>
      </c>
      <c r="BJ24" s="86">
        <v>0</v>
      </c>
      <c r="BK24" s="86">
        <v>0</v>
      </c>
      <c r="BL24" s="86">
        <v>0</v>
      </c>
      <c r="BM24" s="86">
        <v>0</v>
      </c>
      <c r="BN24" s="86">
        <v>0</v>
      </c>
      <c r="BO24" s="86">
        <v>0</v>
      </c>
      <c r="BP24" s="85">
        <v>0</v>
      </c>
      <c r="BQ24" s="85">
        <v>0</v>
      </c>
      <c r="BR24" s="85">
        <v>0</v>
      </c>
      <c r="BS24" s="85">
        <v>0</v>
      </c>
      <c r="BT24" s="85">
        <v>0</v>
      </c>
      <c r="BU24" s="85">
        <v>0</v>
      </c>
    </row>
    <row r="25" spans="1:73" x14ac:dyDescent="0.25">
      <c r="A25" s="87">
        <v>-13.5</v>
      </c>
      <c r="B25" s="84">
        <v>1</v>
      </c>
      <c r="C25" s="84">
        <v>1</v>
      </c>
      <c r="D25" s="84">
        <v>1</v>
      </c>
      <c r="E25" s="84">
        <v>1</v>
      </c>
      <c r="F25" s="84">
        <v>1</v>
      </c>
      <c r="G25" s="84">
        <v>1</v>
      </c>
      <c r="H25" s="83">
        <v>1</v>
      </c>
      <c r="I25" s="83">
        <v>1</v>
      </c>
      <c r="J25" s="83">
        <v>1</v>
      </c>
      <c r="K25" s="83">
        <v>1</v>
      </c>
      <c r="L25" s="83">
        <v>1</v>
      </c>
      <c r="M25" s="83">
        <v>1</v>
      </c>
      <c r="N25" s="89">
        <v>0</v>
      </c>
      <c r="O25" s="89">
        <v>0</v>
      </c>
      <c r="P25" s="89">
        <v>0</v>
      </c>
      <c r="Q25" s="89">
        <v>0</v>
      </c>
      <c r="R25" s="89">
        <v>0</v>
      </c>
      <c r="S25" s="89">
        <v>0</v>
      </c>
      <c r="T25" s="85">
        <v>0</v>
      </c>
      <c r="U25" s="85">
        <v>0</v>
      </c>
      <c r="V25" s="85">
        <v>0</v>
      </c>
      <c r="W25" s="85">
        <v>0</v>
      </c>
      <c r="X25" s="85">
        <v>0</v>
      </c>
      <c r="Y25" s="85">
        <v>0</v>
      </c>
      <c r="Z25" s="86">
        <v>0</v>
      </c>
      <c r="AA25" s="86">
        <v>0</v>
      </c>
      <c r="AB25" s="86">
        <v>0</v>
      </c>
      <c r="AC25" s="86">
        <v>0</v>
      </c>
      <c r="AD25" s="86">
        <v>0</v>
      </c>
      <c r="AE25" s="86">
        <v>0</v>
      </c>
      <c r="AF25" s="85">
        <v>0</v>
      </c>
      <c r="AG25" s="85">
        <v>0</v>
      </c>
      <c r="AH25" s="85">
        <v>0</v>
      </c>
      <c r="AI25" s="85">
        <v>0</v>
      </c>
      <c r="AJ25" s="85">
        <v>0</v>
      </c>
      <c r="AK25" s="85">
        <v>0</v>
      </c>
      <c r="AL25" s="84">
        <v>0</v>
      </c>
      <c r="AM25" s="84">
        <v>0</v>
      </c>
      <c r="AN25" s="84">
        <v>0</v>
      </c>
      <c r="AO25" s="84">
        <v>0</v>
      </c>
      <c r="AP25" s="84">
        <v>0</v>
      </c>
      <c r="AQ25" s="84">
        <v>0</v>
      </c>
      <c r="AR25" s="83">
        <v>0</v>
      </c>
      <c r="AS25" s="83">
        <v>0</v>
      </c>
      <c r="AT25" s="83">
        <v>0</v>
      </c>
      <c r="AU25" s="83">
        <v>0</v>
      </c>
      <c r="AV25" s="83">
        <v>0</v>
      </c>
      <c r="AW25" s="83">
        <v>0</v>
      </c>
      <c r="AX25" s="86">
        <v>0</v>
      </c>
      <c r="AY25" s="86">
        <v>0</v>
      </c>
      <c r="AZ25" s="86">
        <v>0</v>
      </c>
      <c r="BA25" s="86">
        <v>0</v>
      </c>
      <c r="BB25" s="86">
        <v>0</v>
      </c>
      <c r="BC25" s="86">
        <v>0</v>
      </c>
      <c r="BD25" s="85">
        <v>0</v>
      </c>
      <c r="BE25" s="85">
        <v>0</v>
      </c>
      <c r="BF25" s="85">
        <v>0</v>
      </c>
      <c r="BG25" s="85">
        <v>0</v>
      </c>
      <c r="BH25" s="85">
        <v>0</v>
      </c>
      <c r="BI25" s="85">
        <v>0</v>
      </c>
      <c r="BJ25" s="86">
        <v>0</v>
      </c>
      <c r="BK25" s="86">
        <v>0</v>
      </c>
      <c r="BL25" s="86">
        <v>0</v>
      </c>
      <c r="BM25" s="86">
        <v>0</v>
      </c>
      <c r="BN25" s="86">
        <v>0</v>
      </c>
      <c r="BO25" s="86">
        <v>0</v>
      </c>
      <c r="BP25" s="85">
        <v>0</v>
      </c>
      <c r="BQ25" s="85">
        <v>0</v>
      </c>
      <c r="BR25" s="85">
        <v>0</v>
      </c>
      <c r="BS25" s="85">
        <v>0</v>
      </c>
      <c r="BT25" s="85">
        <v>0</v>
      </c>
      <c r="BU25" s="85">
        <v>0</v>
      </c>
    </row>
    <row r="26" spans="1:73" x14ac:dyDescent="0.25">
      <c r="A26" s="87">
        <v>-13</v>
      </c>
      <c r="B26" s="84">
        <v>2</v>
      </c>
      <c r="C26" s="84">
        <v>2</v>
      </c>
      <c r="D26" s="84">
        <v>2</v>
      </c>
      <c r="E26" s="84">
        <v>2</v>
      </c>
      <c r="F26" s="84">
        <v>2</v>
      </c>
      <c r="G26" s="84">
        <v>2</v>
      </c>
      <c r="H26" s="83">
        <v>1</v>
      </c>
      <c r="I26" s="83">
        <v>1</v>
      </c>
      <c r="J26" s="83">
        <v>1</v>
      </c>
      <c r="K26" s="83">
        <v>1</v>
      </c>
      <c r="L26" s="83">
        <v>1</v>
      </c>
      <c r="M26" s="83">
        <v>1</v>
      </c>
      <c r="N26" s="84">
        <v>1</v>
      </c>
      <c r="O26" s="84">
        <v>1</v>
      </c>
      <c r="P26" s="84">
        <v>1</v>
      </c>
      <c r="Q26" s="84">
        <v>1</v>
      </c>
      <c r="R26" s="84">
        <v>1</v>
      </c>
      <c r="S26" s="84">
        <v>1</v>
      </c>
      <c r="T26" s="85">
        <v>0</v>
      </c>
      <c r="U26" s="85">
        <v>0</v>
      </c>
      <c r="V26" s="85">
        <v>0</v>
      </c>
      <c r="W26" s="85">
        <v>0</v>
      </c>
      <c r="X26" s="85">
        <v>0</v>
      </c>
      <c r="Y26" s="85">
        <v>0</v>
      </c>
      <c r="Z26" s="86">
        <v>0</v>
      </c>
      <c r="AA26" s="86">
        <v>0</v>
      </c>
      <c r="AB26" s="86">
        <v>0</v>
      </c>
      <c r="AC26" s="86">
        <v>0</v>
      </c>
      <c r="AD26" s="86">
        <v>0</v>
      </c>
      <c r="AE26" s="86">
        <v>0</v>
      </c>
      <c r="AF26" s="85">
        <v>0</v>
      </c>
      <c r="AG26" s="85">
        <v>0</v>
      </c>
      <c r="AH26" s="85">
        <v>0</v>
      </c>
      <c r="AI26" s="85">
        <v>0</v>
      </c>
      <c r="AJ26" s="85">
        <v>0</v>
      </c>
      <c r="AK26" s="85">
        <v>0</v>
      </c>
      <c r="AL26" s="84">
        <v>0</v>
      </c>
      <c r="AM26" s="84">
        <v>0</v>
      </c>
      <c r="AN26" s="84">
        <v>0</v>
      </c>
      <c r="AO26" s="84">
        <v>0</v>
      </c>
      <c r="AP26" s="84">
        <v>0</v>
      </c>
      <c r="AQ26" s="84">
        <v>0</v>
      </c>
      <c r="AR26" s="83">
        <v>0</v>
      </c>
      <c r="AS26" s="83">
        <v>0</v>
      </c>
      <c r="AT26" s="83">
        <v>0</v>
      </c>
      <c r="AU26" s="83">
        <v>0</v>
      </c>
      <c r="AV26" s="83">
        <v>0</v>
      </c>
      <c r="AW26" s="83">
        <v>0</v>
      </c>
      <c r="AX26" s="86">
        <v>0</v>
      </c>
      <c r="AY26" s="86">
        <v>0</v>
      </c>
      <c r="AZ26" s="86">
        <v>0</v>
      </c>
      <c r="BA26" s="86">
        <v>0</v>
      </c>
      <c r="BB26" s="86">
        <v>0</v>
      </c>
      <c r="BC26" s="86">
        <v>0</v>
      </c>
      <c r="BD26" s="85">
        <v>0</v>
      </c>
      <c r="BE26" s="85">
        <v>0</v>
      </c>
      <c r="BF26" s="85">
        <v>0</v>
      </c>
      <c r="BG26" s="85">
        <v>0</v>
      </c>
      <c r="BH26" s="85">
        <v>0</v>
      </c>
      <c r="BI26" s="85">
        <v>0</v>
      </c>
      <c r="BJ26" s="86">
        <v>0</v>
      </c>
      <c r="BK26" s="86">
        <v>0</v>
      </c>
      <c r="BL26" s="86">
        <v>0</v>
      </c>
      <c r="BM26" s="86">
        <v>0</v>
      </c>
      <c r="BN26" s="86">
        <v>0</v>
      </c>
      <c r="BO26" s="86">
        <v>0</v>
      </c>
      <c r="BP26" s="85">
        <v>0</v>
      </c>
      <c r="BQ26" s="85">
        <v>0</v>
      </c>
      <c r="BR26" s="85">
        <v>0</v>
      </c>
      <c r="BS26" s="85">
        <v>0</v>
      </c>
      <c r="BT26" s="85">
        <v>0</v>
      </c>
      <c r="BU26" s="85">
        <v>0</v>
      </c>
    </row>
    <row r="27" spans="1:73" x14ac:dyDescent="0.25">
      <c r="A27" s="87">
        <v>-12.5</v>
      </c>
      <c r="B27" s="84">
        <v>2</v>
      </c>
      <c r="C27" s="84">
        <v>2</v>
      </c>
      <c r="D27" s="84">
        <v>2</v>
      </c>
      <c r="E27" s="84">
        <v>2</v>
      </c>
      <c r="F27" s="84">
        <v>2</v>
      </c>
      <c r="G27" s="84">
        <v>2</v>
      </c>
      <c r="H27" s="83">
        <v>1</v>
      </c>
      <c r="I27" s="83">
        <v>1</v>
      </c>
      <c r="J27" s="83">
        <v>1</v>
      </c>
      <c r="K27" s="83">
        <v>1</v>
      </c>
      <c r="L27" s="83">
        <v>1</v>
      </c>
      <c r="M27" s="83">
        <v>1</v>
      </c>
      <c r="N27" s="84">
        <v>1</v>
      </c>
      <c r="O27" s="84">
        <v>1</v>
      </c>
      <c r="P27" s="84">
        <v>1</v>
      </c>
      <c r="Q27" s="84">
        <v>1</v>
      </c>
      <c r="R27" s="84">
        <v>1</v>
      </c>
      <c r="S27" s="84">
        <v>1</v>
      </c>
      <c r="T27" s="88">
        <v>0</v>
      </c>
      <c r="U27" s="88">
        <v>0</v>
      </c>
      <c r="V27" s="88">
        <v>0</v>
      </c>
      <c r="W27" s="88">
        <v>0</v>
      </c>
      <c r="X27" s="88">
        <v>0</v>
      </c>
      <c r="Y27" s="90">
        <v>0</v>
      </c>
      <c r="Z27" s="86">
        <v>0</v>
      </c>
      <c r="AA27" s="86">
        <v>0</v>
      </c>
      <c r="AB27" s="86">
        <v>0</v>
      </c>
      <c r="AC27" s="86">
        <v>0</v>
      </c>
      <c r="AD27" s="86">
        <v>0</v>
      </c>
      <c r="AE27" s="86">
        <v>0</v>
      </c>
      <c r="AF27" s="85">
        <v>0</v>
      </c>
      <c r="AG27" s="85">
        <v>0</v>
      </c>
      <c r="AH27" s="85">
        <v>0</v>
      </c>
      <c r="AI27" s="85">
        <v>0</v>
      </c>
      <c r="AJ27" s="85">
        <v>0</v>
      </c>
      <c r="AK27" s="85">
        <v>0</v>
      </c>
      <c r="AL27" s="84">
        <v>0</v>
      </c>
      <c r="AM27" s="84">
        <v>0</v>
      </c>
      <c r="AN27" s="84">
        <v>0</v>
      </c>
      <c r="AO27" s="84">
        <v>0</v>
      </c>
      <c r="AP27" s="84">
        <v>0</v>
      </c>
      <c r="AQ27" s="84">
        <v>0</v>
      </c>
      <c r="AR27" s="83">
        <v>0</v>
      </c>
      <c r="AS27" s="83">
        <v>0</v>
      </c>
      <c r="AT27" s="83">
        <v>0</v>
      </c>
      <c r="AU27" s="83">
        <v>0</v>
      </c>
      <c r="AV27" s="83">
        <v>0</v>
      </c>
      <c r="AW27" s="83">
        <v>0</v>
      </c>
      <c r="AX27" s="86">
        <v>0</v>
      </c>
      <c r="AY27" s="86">
        <v>0</v>
      </c>
      <c r="AZ27" s="86">
        <v>0</v>
      </c>
      <c r="BA27" s="86">
        <v>0</v>
      </c>
      <c r="BB27" s="86">
        <v>0</v>
      </c>
      <c r="BC27" s="86">
        <v>0</v>
      </c>
      <c r="BD27" s="85">
        <v>0</v>
      </c>
      <c r="BE27" s="85">
        <v>0</v>
      </c>
      <c r="BF27" s="85">
        <v>0</v>
      </c>
      <c r="BG27" s="85">
        <v>0</v>
      </c>
      <c r="BH27" s="85">
        <v>0</v>
      </c>
      <c r="BI27" s="85">
        <v>0</v>
      </c>
      <c r="BJ27" s="86">
        <v>0</v>
      </c>
      <c r="BK27" s="86">
        <v>0</v>
      </c>
      <c r="BL27" s="86">
        <v>0</v>
      </c>
      <c r="BM27" s="86">
        <v>0</v>
      </c>
      <c r="BN27" s="86">
        <v>0</v>
      </c>
      <c r="BO27" s="86">
        <v>0</v>
      </c>
      <c r="BP27" s="85">
        <v>0</v>
      </c>
      <c r="BQ27" s="85">
        <v>0</v>
      </c>
      <c r="BR27" s="85">
        <v>0</v>
      </c>
      <c r="BS27" s="85">
        <v>0</v>
      </c>
      <c r="BT27" s="85">
        <v>0</v>
      </c>
      <c r="BU27" s="85">
        <v>0</v>
      </c>
    </row>
    <row r="28" spans="1:73" x14ac:dyDescent="0.25">
      <c r="A28" s="87">
        <v>-12</v>
      </c>
      <c r="B28" s="84">
        <v>2</v>
      </c>
      <c r="C28" s="84">
        <v>2</v>
      </c>
      <c r="D28" s="84">
        <v>2</v>
      </c>
      <c r="E28" s="84">
        <v>2</v>
      </c>
      <c r="F28" s="84">
        <v>2</v>
      </c>
      <c r="G28" s="84">
        <v>2</v>
      </c>
      <c r="H28" s="83">
        <v>2</v>
      </c>
      <c r="I28" s="83">
        <v>2</v>
      </c>
      <c r="J28" s="83">
        <v>2</v>
      </c>
      <c r="K28" s="83">
        <v>2</v>
      </c>
      <c r="L28" s="83">
        <v>2</v>
      </c>
      <c r="M28" s="83">
        <v>2</v>
      </c>
      <c r="N28" s="84">
        <v>1</v>
      </c>
      <c r="O28" s="84">
        <v>1</v>
      </c>
      <c r="P28" s="84">
        <v>1</v>
      </c>
      <c r="Q28" s="84">
        <v>1</v>
      </c>
      <c r="R28" s="84">
        <v>1</v>
      </c>
      <c r="S28" s="84">
        <v>1</v>
      </c>
      <c r="T28" s="83">
        <v>1</v>
      </c>
      <c r="U28" s="83">
        <v>1</v>
      </c>
      <c r="V28" s="83">
        <v>1</v>
      </c>
      <c r="W28" s="83">
        <v>1</v>
      </c>
      <c r="X28" s="83">
        <v>1</v>
      </c>
      <c r="Y28" s="83">
        <v>1</v>
      </c>
      <c r="Z28" s="86">
        <v>0</v>
      </c>
      <c r="AA28" s="86">
        <v>0</v>
      </c>
      <c r="AB28" s="86">
        <v>0</v>
      </c>
      <c r="AC28" s="86">
        <v>0</v>
      </c>
      <c r="AD28" s="86">
        <v>0</v>
      </c>
      <c r="AE28" s="86">
        <v>0</v>
      </c>
      <c r="AF28" s="85">
        <v>0</v>
      </c>
      <c r="AG28" s="85">
        <v>0</v>
      </c>
      <c r="AH28" s="85">
        <v>0</v>
      </c>
      <c r="AI28" s="85">
        <v>0</v>
      </c>
      <c r="AJ28" s="85">
        <v>0</v>
      </c>
      <c r="AK28" s="85">
        <v>0</v>
      </c>
      <c r="AL28" s="84">
        <v>0</v>
      </c>
      <c r="AM28" s="84">
        <v>0</v>
      </c>
      <c r="AN28" s="84">
        <v>0</v>
      </c>
      <c r="AO28" s="84">
        <v>0</v>
      </c>
      <c r="AP28" s="84">
        <v>0</v>
      </c>
      <c r="AQ28" s="84">
        <v>0</v>
      </c>
      <c r="AR28" s="83">
        <v>0</v>
      </c>
      <c r="AS28" s="83">
        <v>0</v>
      </c>
      <c r="AT28" s="83">
        <v>0</v>
      </c>
      <c r="AU28" s="83">
        <v>0</v>
      </c>
      <c r="AV28" s="83">
        <v>0</v>
      </c>
      <c r="AW28" s="83">
        <v>0</v>
      </c>
      <c r="AX28" s="86">
        <v>0</v>
      </c>
      <c r="AY28" s="86">
        <v>0</v>
      </c>
      <c r="AZ28" s="86">
        <v>0</v>
      </c>
      <c r="BA28" s="86">
        <v>0</v>
      </c>
      <c r="BB28" s="86">
        <v>0</v>
      </c>
      <c r="BC28" s="86">
        <v>0</v>
      </c>
      <c r="BD28" s="85">
        <v>0</v>
      </c>
      <c r="BE28" s="85">
        <v>0</v>
      </c>
      <c r="BF28" s="85">
        <v>0</v>
      </c>
      <c r="BG28" s="85">
        <v>0</v>
      </c>
      <c r="BH28" s="85">
        <v>0</v>
      </c>
      <c r="BI28" s="85">
        <v>0</v>
      </c>
      <c r="BJ28" s="86">
        <v>0</v>
      </c>
      <c r="BK28" s="86">
        <v>0</v>
      </c>
      <c r="BL28" s="86">
        <v>0</v>
      </c>
      <c r="BM28" s="86">
        <v>0</v>
      </c>
      <c r="BN28" s="86">
        <v>0</v>
      </c>
      <c r="BO28" s="86">
        <v>0</v>
      </c>
      <c r="BP28" s="85">
        <v>0</v>
      </c>
      <c r="BQ28" s="85">
        <v>0</v>
      </c>
      <c r="BR28" s="85">
        <v>0</v>
      </c>
      <c r="BS28" s="85">
        <v>0</v>
      </c>
      <c r="BT28" s="85">
        <v>0</v>
      </c>
      <c r="BU28" s="85">
        <v>0</v>
      </c>
    </row>
    <row r="29" spans="1:73" x14ac:dyDescent="0.25">
      <c r="A29" s="87">
        <v>-11.5</v>
      </c>
      <c r="B29" s="84">
        <v>2</v>
      </c>
      <c r="C29" s="84">
        <v>2</v>
      </c>
      <c r="D29" s="84">
        <v>2</v>
      </c>
      <c r="E29" s="84">
        <v>2</v>
      </c>
      <c r="F29" s="84">
        <v>2</v>
      </c>
      <c r="G29" s="84">
        <v>2</v>
      </c>
      <c r="H29" s="83">
        <v>2</v>
      </c>
      <c r="I29" s="83">
        <v>2</v>
      </c>
      <c r="J29" s="83">
        <v>2</v>
      </c>
      <c r="K29" s="83">
        <v>2</v>
      </c>
      <c r="L29" s="83">
        <v>2</v>
      </c>
      <c r="M29" s="83">
        <v>2</v>
      </c>
      <c r="N29" s="84">
        <v>1</v>
      </c>
      <c r="O29" s="84">
        <v>1</v>
      </c>
      <c r="P29" s="84">
        <v>1</v>
      </c>
      <c r="Q29" s="84">
        <v>1</v>
      </c>
      <c r="R29" s="84">
        <v>1</v>
      </c>
      <c r="S29" s="84">
        <v>1</v>
      </c>
      <c r="T29" s="83">
        <v>1</v>
      </c>
      <c r="U29" s="83">
        <v>1</v>
      </c>
      <c r="V29" s="83">
        <v>1</v>
      </c>
      <c r="W29" s="83">
        <v>1</v>
      </c>
      <c r="X29" s="83">
        <v>1</v>
      </c>
      <c r="Y29" s="83">
        <v>1</v>
      </c>
      <c r="Z29" s="86">
        <v>0</v>
      </c>
      <c r="AA29" s="86">
        <v>0</v>
      </c>
      <c r="AB29" s="86">
        <v>0</v>
      </c>
      <c r="AC29" s="86">
        <v>0</v>
      </c>
      <c r="AD29" s="86">
        <v>0</v>
      </c>
      <c r="AE29" s="86">
        <v>0</v>
      </c>
      <c r="AF29" s="85">
        <v>0</v>
      </c>
      <c r="AG29" s="85">
        <v>0</v>
      </c>
      <c r="AH29" s="85">
        <v>0</v>
      </c>
      <c r="AI29" s="85">
        <v>0</v>
      </c>
      <c r="AJ29" s="85">
        <v>0</v>
      </c>
      <c r="AK29" s="85">
        <v>0</v>
      </c>
      <c r="AL29" s="84">
        <v>0</v>
      </c>
      <c r="AM29" s="84">
        <v>0</v>
      </c>
      <c r="AN29" s="84">
        <v>0</v>
      </c>
      <c r="AO29" s="84">
        <v>0</v>
      </c>
      <c r="AP29" s="84">
        <v>0</v>
      </c>
      <c r="AQ29" s="84">
        <v>0</v>
      </c>
      <c r="AR29" s="83">
        <v>0</v>
      </c>
      <c r="AS29" s="83">
        <v>0</v>
      </c>
      <c r="AT29" s="83">
        <v>0</v>
      </c>
      <c r="AU29" s="83">
        <v>0</v>
      </c>
      <c r="AV29" s="83">
        <v>0</v>
      </c>
      <c r="AW29" s="83">
        <v>0</v>
      </c>
      <c r="AX29" s="86">
        <v>0</v>
      </c>
      <c r="AY29" s="86">
        <v>0</v>
      </c>
      <c r="AZ29" s="86">
        <v>0</v>
      </c>
      <c r="BA29" s="86">
        <v>0</v>
      </c>
      <c r="BB29" s="86">
        <v>0</v>
      </c>
      <c r="BC29" s="86">
        <v>0</v>
      </c>
      <c r="BD29" s="85">
        <v>0</v>
      </c>
      <c r="BE29" s="85">
        <v>0</v>
      </c>
      <c r="BF29" s="85">
        <v>0</v>
      </c>
      <c r="BG29" s="85">
        <v>0</v>
      </c>
      <c r="BH29" s="85">
        <v>0</v>
      </c>
      <c r="BI29" s="85">
        <v>0</v>
      </c>
      <c r="BJ29" s="86">
        <v>0</v>
      </c>
      <c r="BK29" s="86">
        <v>0</v>
      </c>
      <c r="BL29" s="86">
        <v>0</v>
      </c>
      <c r="BM29" s="86">
        <v>0</v>
      </c>
      <c r="BN29" s="86">
        <v>0</v>
      </c>
      <c r="BO29" s="86">
        <v>0</v>
      </c>
      <c r="BP29" s="85">
        <v>0</v>
      </c>
      <c r="BQ29" s="85">
        <v>0</v>
      </c>
      <c r="BR29" s="85">
        <v>0</v>
      </c>
      <c r="BS29" s="85">
        <v>0</v>
      </c>
      <c r="BT29" s="85">
        <v>0</v>
      </c>
      <c r="BU29" s="85">
        <v>0</v>
      </c>
    </row>
    <row r="30" spans="1:73" x14ac:dyDescent="0.25">
      <c r="A30" s="87">
        <v>-11</v>
      </c>
      <c r="B30" s="84">
        <v>2</v>
      </c>
      <c r="C30" s="84">
        <v>2</v>
      </c>
      <c r="D30" s="84">
        <v>2</v>
      </c>
      <c r="E30" s="84">
        <v>2</v>
      </c>
      <c r="F30" s="84">
        <v>2</v>
      </c>
      <c r="G30" s="84">
        <v>2</v>
      </c>
      <c r="H30" s="83">
        <v>2</v>
      </c>
      <c r="I30" s="83">
        <v>2</v>
      </c>
      <c r="J30" s="83">
        <v>2</v>
      </c>
      <c r="K30" s="83">
        <v>2</v>
      </c>
      <c r="L30" s="83">
        <v>2</v>
      </c>
      <c r="M30" s="83">
        <v>2</v>
      </c>
      <c r="N30" s="84">
        <v>1</v>
      </c>
      <c r="O30" s="84">
        <v>1</v>
      </c>
      <c r="P30" s="84">
        <v>1</v>
      </c>
      <c r="Q30" s="84">
        <v>1</v>
      </c>
      <c r="R30" s="84">
        <v>1</v>
      </c>
      <c r="S30" s="84">
        <v>1</v>
      </c>
      <c r="T30" s="83">
        <v>1</v>
      </c>
      <c r="U30" s="83">
        <v>1</v>
      </c>
      <c r="V30" s="83">
        <v>1</v>
      </c>
      <c r="W30" s="83">
        <v>1</v>
      </c>
      <c r="X30" s="83">
        <v>1</v>
      </c>
      <c r="Y30" s="83">
        <v>1</v>
      </c>
      <c r="Z30" s="91">
        <v>0</v>
      </c>
      <c r="AA30" s="91">
        <v>0</v>
      </c>
      <c r="AB30" s="91">
        <v>0</v>
      </c>
      <c r="AC30" s="91">
        <v>0</v>
      </c>
      <c r="AD30" s="91">
        <v>0</v>
      </c>
      <c r="AE30" s="91">
        <v>0</v>
      </c>
      <c r="AF30" s="85">
        <v>0</v>
      </c>
      <c r="AG30" s="85">
        <v>0</v>
      </c>
      <c r="AH30" s="85">
        <v>0</v>
      </c>
      <c r="AI30" s="85">
        <v>0</v>
      </c>
      <c r="AJ30" s="85">
        <v>0</v>
      </c>
      <c r="AK30" s="85">
        <v>0</v>
      </c>
      <c r="AL30" s="84">
        <v>0</v>
      </c>
      <c r="AM30" s="84">
        <v>0</v>
      </c>
      <c r="AN30" s="84">
        <v>0</v>
      </c>
      <c r="AO30" s="84">
        <v>0</v>
      </c>
      <c r="AP30" s="84">
        <v>0</v>
      </c>
      <c r="AQ30" s="84">
        <v>0</v>
      </c>
      <c r="AR30" s="83">
        <v>0</v>
      </c>
      <c r="AS30" s="83">
        <v>0</v>
      </c>
      <c r="AT30" s="83">
        <v>0</v>
      </c>
      <c r="AU30" s="83">
        <v>0</v>
      </c>
      <c r="AV30" s="83">
        <v>0</v>
      </c>
      <c r="AW30" s="83">
        <v>0</v>
      </c>
      <c r="AX30" s="86">
        <v>0</v>
      </c>
      <c r="AY30" s="86">
        <v>0</v>
      </c>
      <c r="AZ30" s="86">
        <v>0</v>
      </c>
      <c r="BA30" s="86">
        <v>0</v>
      </c>
      <c r="BB30" s="86">
        <v>0</v>
      </c>
      <c r="BC30" s="86">
        <v>0</v>
      </c>
      <c r="BD30" s="85">
        <v>0</v>
      </c>
      <c r="BE30" s="85">
        <v>0</v>
      </c>
      <c r="BF30" s="85">
        <v>0</v>
      </c>
      <c r="BG30" s="85">
        <v>0</v>
      </c>
      <c r="BH30" s="85">
        <v>0</v>
      </c>
      <c r="BI30" s="85">
        <v>0</v>
      </c>
      <c r="BJ30" s="86">
        <v>0</v>
      </c>
      <c r="BK30" s="86">
        <v>0</v>
      </c>
      <c r="BL30" s="86">
        <v>0</v>
      </c>
      <c r="BM30" s="86">
        <v>0</v>
      </c>
      <c r="BN30" s="86">
        <v>0</v>
      </c>
      <c r="BO30" s="86">
        <v>0</v>
      </c>
      <c r="BP30" s="85">
        <v>0</v>
      </c>
      <c r="BQ30" s="85">
        <v>0</v>
      </c>
      <c r="BR30" s="85">
        <v>0</v>
      </c>
      <c r="BS30" s="85">
        <v>0</v>
      </c>
      <c r="BT30" s="85">
        <v>0</v>
      </c>
      <c r="BU30" s="85">
        <v>0</v>
      </c>
    </row>
    <row r="31" spans="1:73" x14ac:dyDescent="0.25">
      <c r="A31" s="87">
        <v>-10.5</v>
      </c>
      <c r="B31" s="84">
        <v>3</v>
      </c>
      <c r="C31" s="84">
        <v>3</v>
      </c>
      <c r="D31" s="84">
        <v>3</v>
      </c>
      <c r="E31" s="84">
        <v>3</v>
      </c>
      <c r="F31" s="84">
        <v>3</v>
      </c>
      <c r="G31" s="84">
        <v>3</v>
      </c>
      <c r="H31" s="83">
        <v>2</v>
      </c>
      <c r="I31" s="83">
        <v>2</v>
      </c>
      <c r="J31" s="83">
        <v>2</v>
      </c>
      <c r="K31" s="83">
        <v>2</v>
      </c>
      <c r="L31" s="83">
        <v>2</v>
      </c>
      <c r="M31" s="83">
        <v>2</v>
      </c>
      <c r="N31" s="84">
        <v>2</v>
      </c>
      <c r="O31" s="84">
        <v>2</v>
      </c>
      <c r="P31" s="84">
        <v>2</v>
      </c>
      <c r="Q31" s="84">
        <v>2</v>
      </c>
      <c r="R31" s="84">
        <v>2</v>
      </c>
      <c r="S31" s="84">
        <v>2</v>
      </c>
      <c r="T31" s="83">
        <v>1</v>
      </c>
      <c r="U31" s="83">
        <v>1</v>
      </c>
      <c r="V31" s="83">
        <v>1</v>
      </c>
      <c r="W31" s="83">
        <v>1</v>
      </c>
      <c r="X31" s="83">
        <v>1</v>
      </c>
      <c r="Y31" s="83">
        <v>1</v>
      </c>
      <c r="Z31" s="84">
        <v>1</v>
      </c>
      <c r="AA31" s="84">
        <v>1</v>
      </c>
      <c r="AB31" s="84">
        <v>1</v>
      </c>
      <c r="AC31" s="84">
        <v>1</v>
      </c>
      <c r="AD31" s="84">
        <v>1</v>
      </c>
      <c r="AE31" s="84">
        <v>1</v>
      </c>
      <c r="AF31" s="85">
        <v>0</v>
      </c>
      <c r="AG31" s="85">
        <v>0</v>
      </c>
      <c r="AH31" s="85">
        <v>0</v>
      </c>
      <c r="AI31" s="85">
        <v>0</v>
      </c>
      <c r="AJ31" s="85">
        <v>0</v>
      </c>
      <c r="AK31" s="85">
        <v>0</v>
      </c>
      <c r="AL31" s="84">
        <v>0</v>
      </c>
      <c r="AM31" s="84">
        <v>0</v>
      </c>
      <c r="AN31" s="84">
        <v>0</v>
      </c>
      <c r="AO31" s="84">
        <v>0</v>
      </c>
      <c r="AP31" s="84">
        <v>0</v>
      </c>
      <c r="AQ31" s="84">
        <v>0</v>
      </c>
      <c r="AR31" s="83">
        <v>0</v>
      </c>
      <c r="AS31" s="83">
        <v>0</v>
      </c>
      <c r="AT31" s="83">
        <v>0</v>
      </c>
      <c r="AU31" s="83">
        <v>0</v>
      </c>
      <c r="AV31" s="83">
        <v>0</v>
      </c>
      <c r="AW31" s="83">
        <v>0</v>
      </c>
      <c r="AX31" s="86">
        <v>0</v>
      </c>
      <c r="AY31" s="86">
        <v>0</v>
      </c>
      <c r="AZ31" s="86">
        <v>0</v>
      </c>
      <c r="BA31" s="86">
        <v>0</v>
      </c>
      <c r="BB31" s="86">
        <v>0</v>
      </c>
      <c r="BC31" s="86">
        <v>0</v>
      </c>
      <c r="BD31" s="85">
        <v>0</v>
      </c>
      <c r="BE31" s="85">
        <v>0</v>
      </c>
      <c r="BF31" s="85">
        <v>0</v>
      </c>
      <c r="BG31" s="85">
        <v>0</v>
      </c>
      <c r="BH31" s="85">
        <v>0</v>
      </c>
      <c r="BI31" s="85">
        <v>0</v>
      </c>
      <c r="BJ31" s="86">
        <v>0</v>
      </c>
      <c r="BK31" s="86">
        <v>0</v>
      </c>
      <c r="BL31" s="86">
        <v>0</v>
      </c>
      <c r="BM31" s="86">
        <v>0</v>
      </c>
      <c r="BN31" s="86">
        <v>0</v>
      </c>
      <c r="BO31" s="86">
        <v>0</v>
      </c>
      <c r="BP31" s="85">
        <v>0</v>
      </c>
      <c r="BQ31" s="85">
        <v>0</v>
      </c>
      <c r="BR31" s="85">
        <v>0</v>
      </c>
      <c r="BS31" s="85">
        <v>0</v>
      </c>
      <c r="BT31" s="85">
        <v>0</v>
      </c>
      <c r="BU31" s="85">
        <v>0</v>
      </c>
    </row>
    <row r="32" spans="1:73" x14ac:dyDescent="0.25">
      <c r="A32" s="87">
        <v>-10</v>
      </c>
      <c r="B32" s="84">
        <v>3</v>
      </c>
      <c r="C32" s="84">
        <v>3</v>
      </c>
      <c r="D32" s="84">
        <v>3</v>
      </c>
      <c r="E32" s="84">
        <v>3</v>
      </c>
      <c r="F32" s="84">
        <v>3</v>
      </c>
      <c r="G32" s="84">
        <v>3</v>
      </c>
      <c r="H32" s="83">
        <v>2</v>
      </c>
      <c r="I32" s="83">
        <v>2</v>
      </c>
      <c r="J32" s="83">
        <v>2</v>
      </c>
      <c r="K32" s="83">
        <v>2</v>
      </c>
      <c r="L32" s="83">
        <v>2</v>
      </c>
      <c r="M32" s="83">
        <v>2</v>
      </c>
      <c r="N32" s="84">
        <v>2</v>
      </c>
      <c r="O32" s="84">
        <v>2</v>
      </c>
      <c r="P32" s="84">
        <v>2</v>
      </c>
      <c r="Q32" s="84">
        <v>2</v>
      </c>
      <c r="R32" s="84">
        <v>2</v>
      </c>
      <c r="S32" s="84">
        <v>2</v>
      </c>
      <c r="T32" s="83">
        <v>1</v>
      </c>
      <c r="U32" s="83">
        <v>1</v>
      </c>
      <c r="V32" s="83">
        <v>1</v>
      </c>
      <c r="W32" s="83">
        <v>1</v>
      </c>
      <c r="X32" s="83">
        <v>1</v>
      </c>
      <c r="Y32" s="83">
        <v>1</v>
      </c>
      <c r="Z32" s="84">
        <v>1</v>
      </c>
      <c r="AA32" s="84">
        <v>1</v>
      </c>
      <c r="AB32" s="84">
        <v>1</v>
      </c>
      <c r="AC32" s="84">
        <v>1</v>
      </c>
      <c r="AD32" s="84">
        <v>1</v>
      </c>
      <c r="AE32" s="84">
        <v>1</v>
      </c>
      <c r="AF32" s="90">
        <v>0</v>
      </c>
      <c r="AG32" s="90">
        <v>0</v>
      </c>
      <c r="AH32" s="90">
        <v>0</v>
      </c>
      <c r="AI32" s="90">
        <v>0</v>
      </c>
      <c r="AJ32" s="90">
        <v>0</v>
      </c>
      <c r="AK32" s="88">
        <v>0</v>
      </c>
      <c r="AL32" s="84">
        <v>0</v>
      </c>
      <c r="AM32" s="84">
        <v>0</v>
      </c>
      <c r="AN32" s="84">
        <v>0</v>
      </c>
      <c r="AO32" s="84">
        <v>0</v>
      </c>
      <c r="AP32" s="84">
        <v>0</v>
      </c>
      <c r="AQ32" s="84">
        <v>0</v>
      </c>
      <c r="AR32" s="83">
        <v>0</v>
      </c>
      <c r="AS32" s="83">
        <v>0</v>
      </c>
      <c r="AT32" s="83">
        <v>0</v>
      </c>
      <c r="AU32" s="83">
        <v>0</v>
      </c>
      <c r="AV32" s="83">
        <v>0</v>
      </c>
      <c r="AW32" s="83">
        <v>0</v>
      </c>
      <c r="AX32" s="86">
        <v>0</v>
      </c>
      <c r="AY32" s="86">
        <v>0</v>
      </c>
      <c r="AZ32" s="86">
        <v>0</v>
      </c>
      <c r="BA32" s="86">
        <v>0</v>
      </c>
      <c r="BB32" s="86">
        <v>0</v>
      </c>
      <c r="BC32" s="86">
        <v>0</v>
      </c>
      <c r="BD32" s="85">
        <v>0</v>
      </c>
      <c r="BE32" s="85">
        <v>0</v>
      </c>
      <c r="BF32" s="85">
        <v>0</v>
      </c>
      <c r="BG32" s="85">
        <v>0</v>
      </c>
      <c r="BH32" s="85">
        <v>0</v>
      </c>
      <c r="BI32" s="85">
        <v>0</v>
      </c>
      <c r="BJ32" s="86">
        <v>0</v>
      </c>
      <c r="BK32" s="86">
        <v>0</v>
      </c>
      <c r="BL32" s="86">
        <v>0</v>
      </c>
      <c r="BM32" s="86">
        <v>0</v>
      </c>
      <c r="BN32" s="86">
        <v>0</v>
      </c>
      <c r="BO32" s="86">
        <v>0</v>
      </c>
      <c r="BP32" s="85">
        <v>0</v>
      </c>
      <c r="BQ32" s="85">
        <v>0</v>
      </c>
      <c r="BR32" s="85">
        <v>0</v>
      </c>
      <c r="BS32" s="85">
        <v>0</v>
      </c>
      <c r="BT32" s="85">
        <v>0</v>
      </c>
      <c r="BU32" s="85">
        <v>0</v>
      </c>
    </row>
    <row r="33" spans="1:73" x14ac:dyDescent="0.25">
      <c r="A33" s="87">
        <v>-9.5</v>
      </c>
      <c r="B33" s="84">
        <v>3</v>
      </c>
      <c r="C33" s="84">
        <v>3</v>
      </c>
      <c r="D33" s="84">
        <v>3</v>
      </c>
      <c r="E33" s="84">
        <v>3</v>
      </c>
      <c r="F33" s="84">
        <v>3</v>
      </c>
      <c r="G33" s="84">
        <v>3</v>
      </c>
      <c r="H33" s="83">
        <v>3</v>
      </c>
      <c r="I33" s="83">
        <v>3</v>
      </c>
      <c r="J33" s="83">
        <v>3</v>
      </c>
      <c r="K33" s="83">
        <v>3</v>
      </c>
      <c r="L33" s="83">
        <v>3</v>
      </c>
      <c r="M33" s="83">
        <v>3</v>
      </c>
      <c r="N33" s="84">
        <v>2</v>
      </c>
      <c r="O33" s="84">
        <v>2</v>
      </c>
      <c r="P33" s="84">
        <v>2</v>
      </c>
      <c r="Q33" s="84">
        <v>2</v>
      </c>
      <c r="R33" s="84">
        <v>2</v>
      </c>
      <c r="S33" s="84">
        <v>2</v>
      </c>
      <c r="T33" s="83">
        <v>2</v>
      </c>
      <c r="U33" s="83">
        <v>2</v>
      </c>
      <c r="V33" s="83">
        <v>2</v>
      </c>
      <c r="W33" s="83">
        <v>2</v>
      </c>
      <c r="X33" s="83">
        <v>2</v>
      </c>
      <c r="Y33" s="83">
        <v>2</v>
      </c>
      <c r="Z33" s="84">
        <v>1</v>
      </c>
      <c r="AA33" s="84">
        <v>1</v>
      </c>
      <c r="AB33" s="84">
        <v>1</v>
      </c>
      <c r="AC33" s="84">
        <v>1</v>
      </c>
      <c r="AD33" s="84">
        <v>1</v>
      </c>
      <c r="AE33" s="84">
        <v>1</v>
      </c>
      <c r="AF33" s="83">
        <v>1</v>
      </c>
      <c r="AG33" s="83">
        <v>1</v>
      </c>
      <c r="AH33" s="83">
        <v>1</v>
      </c>
      <c r="AI33" s="83">
        <v>1</v>
      </c>
      <c r="AJ33" s="83">
        <v>1</v>
      </c>
      <c r="AK33" s="83">
        <v>1</v>
      </c>
      <c r="AL33" s="84">
        <v>0</v>
      </c>
      <c r="AM33" s="84">
        <v>0</v>
      </c>
      <c r="AN33" s="84">
        <v>0</v>
      </c>
      <c r="AO33" s="84">
        <v>0</v>
      </c>
      <c r="AP33" s="84">
        <v>0</v>
      </c>
      <c r="AQ33" s="84">
        <v>0</v>
      </c>
      <c r="AR33" s="83">
        <v>0</v>
      </c>
      <c r="AS33" s="83">
        <v>0</v>
      </c>
      <c r="AT33" s="83">
        <v>0</v>
      </c>
      <c r="AU33" s="83">
        <v>0</v>
      </c>
      <c r="AV33" s="83">
        <v>0</v>
      </c>
      <c r="AW33" s="83">
        <v>0</v>
      </c>
      <c r="AX33" s="86">
        <v>0</v>
      </c>
      <c r="AY33" s="86">
        <v>0</v>
      </c>
      <c r="AZ33" s="86">
        <v>0</v>
      </c>
      <c r="BA33" s="86">
        <v>0</v>
      </c>
      <c r="BB33" s="86">
        <v>0</v>
      </c>
      <c r="BC33" s="86">
        <v>0</v>
      </c>
      <c r="BD33" s="85">
        <v>0</v>
      </c>
      <c r="BE33" s="85">
        <v>0</v>
      </c>
      <c r="BF33" s="85">
        <v>0</v>
      </c>
      <c r="BG33" s="85">
        <v>0</v>
      </c>
      <c r="BH33" s="85">
        <v>0</v>
      </c>
      <c r="BI33" s="85">
        <v>0</v>
      </c>
      <c r="BJ33" s="86">
        <v>0</v>
      </c>
      <c r="BK33" s="86">
        <v>0</v>
      </c>
      <c r="BL33" s="86">
        <v>0</v>
      </c>
      <c r="BM33" s="86">
        <v>0</v>
      </c>
      <c r="BN33" s="86">
        <v>0</v>
      </c>
      <c r="BO33" s="86">
        <v>0</v>
      </c>
      <c r="BP33" s="85">
        <v>0</v>
      </c>
      <c r="BQ33" s="85">
        <v>0</v>
      </c>
      <c r="BR33" s="85">
        <v>0</v>
      </c>
      <c r="BS33" s="85">
        <v>0</v>
      </c>
      <c r="BT33" s="85">
        <v>0</v>
      </c>
      <c r="BU33" s="85">
        <v>0</v>
      </c>
    </row>
    <row r="34" spans="1:73" x14ac:dyDescent="0.25">
      <c r="A34" s="87">
        <v>-9</v>
      </c>
      <c r="B34" s="84">
        <v>3</v>
      </c>
      <c r="C34" s="84">
        <v>3</v>
      </c>
      <c r="D34" s="84">
        <v>3</v>
      </c>
      <c r="E34" s="84">
        <v>3</v>
      </c>
      <c r="F34" s="84">
        <v>3</v>
      </c>
      <c r="G34" s="84">
        <v>3</v>
      </c>
      <c r="H34" s="83">
        <v>3</v>
      </c>
      <c r="I34" s="83">
        <v>3</v>
      </c>
      <c r="J34" s="83">
        <v>3</v>
      </c>
      <c r="K34" s="83">
        <v>3</v>
      </c>
      <c r="L34" s="83">
        <v>3</v>
      </c>
      <c r="M34" s="83">
        <v>3</v>
      </c>
      <c r="N34" s="84">
        <v>2</v>
      </c>
      <c r="O34" s="84">
        <v>2</v>
      </c>
      <c r="P34" s="84">
        <v>2</v>
      </c>
      <c r="Q34" s="84">
        <v>2</v>
      </c>
      <c r="R34" s="84">
        <v>2</v>
      </c>
      <c r="S34" s="84">
        <v>2</v>
      </c>
      <c r="T34" s="83">
        <v>2</v>
      </c>
      <c r="U34" s="83">
        <v>2</v>
      </c>
      <c r="V34" s="83">
        <v>2</v>
      </c>
      <c r="W34" s="83">
        <v>2</v>
      </c>
      <c r="X34" s="83">
        <v>2</v>
      </c>
      <c r="Y34" s="83">
        <v>2</v>
      </c>
      <c r="Z34" s="84">
        <v>1</v>
      </c>
      <c r="AA34" s="84">
        <v>1</v>
      </c>
      <c r="AB34" s="84">
        <v>1</v>
      </c>
      <c r="AC34" s="84">
        <v>1</v>
      </c>
      <c r="AD34" s="84">
        <v>1</v>
      </c>
      <c r="AE34" s="84">
        <v>1</v>
      </c>
      <c r="AF34" s="83">
        <v>1</v>
      </c>
      <c r="AG34" s="83">
        <v>1</v>
      </c>
      <c r="AH34" s="83">
        <v>1</v>
      </c>
      <c r="AI34" s="83">
        <v>1</v>
      </c>
      <c r="AJ34" s="83">
        <v>1</v>
      </c>
      <c r="AK34" s="83">
        <v>1</v>
      </c>
      <c r="AL34" s="84">
        <v>0</v>
      </c>
      <c r="AM34" s="84">
        <v>0</v>
      </c>
      <c r="AN34" s="84">
        <v>0</v>
      </c>
      <c r="AO34" s="84">
        <v>0</v>
      </c>
      <c r="AP34" s="84">
        <v>0</v>
      </c>
      <c r="AQ34" s="84">
        <v>0</v>
      </c>
      <c r="AR34" s="83">
        <v>0</v>
      </c>
      <c r="AS34" s="83">
        <v>0</v>
      </c>
      <c r="AT34" s="83">
        <v>0</v>
      </c>
      <c r="AU34" s="83">
        <v>0</v>
      </c>
      <c r="AV34" s="83">
        <v>0</v>
      </c>
      <c r="AW34" s="83">
        <v>0</v>
      </c>
      <c r="AX34" s="86">
        <v>0</v>
      </c>
      <c r="AY34" s="86">
        <v>0</v>
      </c>
      <c r="AZ34" s="86">
        <v>0</v>
      </c>
      <c r="BA34" s="86">
        <v>0</v>
      </c>
      <c r="BB34" s="86">
        <v>0</v>
      </c>
      <c r="BC34" s="86">
        <v>0</v>
      </c>
      <c r="BD34" s="85">
        <v>0</v>
      </c>
      <c r="BE34" s="85">
        <v>0</v>
      </c>
      <c r="BF34" s="85">
        <v>0</v>
      </c>
      <c r="BG34" s="85">
        <v>0</v>
      </c>
      <c r="BH34" s="85">
        <v>0</v>
      </c>
      <c r="BI34" s="85">
        <v>0</v>
      </c>
      <c r="BJ34" s="86">
        <v>0</v>
      </c>
      <c r="BK34" s="86">
        <v>0</v>
      </c>
      <c r="BL34" s="86">
        <v>0</v>
      </c>
      <c r="BM34" s="86">
        <v>0</v>
      </c>
      <c r="BN34" s="86">
        <v>0</v>
      </c>
      <c r="BO34" s="86">
        <v>0</v>
      </c>
      <c r="BP34" s="85">
        <v>0</v>
      </c>
      <c r="BQ34" s="85">
        <v>0</v>
      </c>
      <c r="BR34" s="85">
        <v>0</v>
      </c>
      <c r="BS34" s="85">
        <v>0</v>
      </c>
      <c r="BT34" s="85">
        <v>0</v>
      </c>
      <c r="BU34" s="85">
        <v>0</v>
      </c>
    </row>
    <row r="35" spans="1:73" x14ac:dyDescent="0.25">
      <c r="A35" s="87">
        <v>-8.5</v>
      </c>
      <c r="B35" s="84">
        <v>3</v>
      </c>
      <c r="C35" s="84">
        <v>3</v>
      </c>
      <c r="D35" s="84">
        <v>3</v>
      </c>
      <c r="E35" s="84">
        <v>3</v>
      </c>
      <c r="F35" s="84">
        <v>3</v>
      </c>
      <c r="G35" s="84">
        <v>3</v>
      </c>
      <c r="H35" s="83">
        <v>3</v>
      </c>
      <c r="I35" s="83">
        <v>3</v>
      </c>
      <c r="J35" s="83">
        <v>3</v>
      </c>
      <c r="K35" s="83">
        <v>3</v>
      </c>
      <c r="L35" s="83">
        <v>3</v>
      </c>
      <c r="M35" s="83">
        <v>3</v>
      </c>
      <c r="N35" s="84">
        <v>2</v>
      </c>
      <c r="O35" s="84">
        <v>2</v>
      </c>
      <c r="P35" s="84">
        <v>2</v>
      </c>
      <c r="Q35" s="84">
        <v>2</v>
      </c>
      <c r="R35" s="84">
        <v>2</v>
      </c>
      <c r="S35" s="84">
        <v>2</v>
      </c>
      <c r="T35" s="83">
        <v>2</v>
      </c>
      <c r="U35" s="83">
        <v>2</v>
      </c>
      <c r="V35" s="83">
        <v>2</v>
      </c>
      <c r="W35" s="83">
        <v>2</v>
      </c>
      <c r="X35" s="83">
        <v>2</v>
      </c>
      <c r="Y35" s="83">
        <v>2</v>
      </c>
      <c r="Z35" s="84">
        <v>1</v>
      </c>
      <c r="AA35" s="84">
        <v>1</v>
      </c>
      <c r="AB35" s="84">
        <v>1</v>
      </c>
      <c r="AC35" s="84">
        <v>1</v>
      </c>
      <c r="AD35" s="84">
        <v>1</v>
      </c>
      <c r="AE35" s="84">
        <v>1</v>
      </c>
      <c r="AF35" s="83">
        <v>1</v>
      </c>
      <c r="AG35" s="83">
        <v>1</v>
      </c>
      <c r="AH35" s="83">
        <v>1</v>
      </c>
      <c r="AI35" s="83">
        <v>1</v>
      </c>
      <c r="AJ35" s="83">
        <v>1</v>
      </c>
      <c r="AK35" s="83">
        <v>1</v>
      </c>
      <c r="AL35" s="89">
        <v>0</v>
      </c>
      <c r="AM35" s="89">
        <v>0</v>
      </c>
      <c r="AN35" s="89">
        <v>0</v>
      </c>
      <c r="AO35" s="89">
        <v>0</v>
      </c>
      <c r="AP35" s="89">
        <v>0</v>
      </c>
      <c r="AQ35" s="89">
        <v>0</v>
      </c>
      <c r="AR35" s="83">
        <v>0</v>
      </c>
      <c r="AS35" s="83">
        <v>0</v>
      </c>
      <c r="AT35" s="83">
        <v>0</v>
      </c>
      <c r="AU35" s="83">
        <v>0</v>
      </c>
      <c r="AV35" s="83">
        <v>0</v>
      </c>
      <c r="AW35" s="83">
        <v>0</v>
      </c>
      <c r="AX35" s="86">
        <v>0</v>
      </c>
      <c r="AY35" s="86">
        <v>0</v>
      </c>
      <c r="AZ35" s="86">
        <v>0</v>
      </c>
      <c r="BA35" s="86">
        <v>0</v>
      </c>
      <c r="BB35" s="86">
        <v>0</v>
      </c>
      <c r="BC35" s="86">
        <v>0</v>
      </c>
      <c r="BD35" s="85">
        <v>0</v>
      </c>
      <c r="BE35" s="85">
        <v>0</v>
      </c>
      <c r="BF35" s="85">
        <v>0</v>
      </c>
      <c r="BG35" s="85">
        <v>0</v>
      </c>
      <c r="BH35" s="85">
        <v>0</v>
      </c>
      <c r="BI35" s="85">
        <v>0</v>
      </c>
      <c r="BJ35" s="86">
        <v>0</v>
      </c>
      <c r="BK35" s="86">
        <v>0</v>
      </c>
      <c r="BL35" s="86">
        <v>0</v>
      </c>
      <c r="BM35" s="86">
        <v>0</v>
      </c>
      <c r="BN35" s="86">
        <v>0</v>
      </c>
      <c r="BO35" s="86">
        <v>0</v>
      </c>
      <c r="BP35" s="85">
        <v>0</v>
      </c>
      <c r="BQ35" s="85">
        <v>0</v>
      </c>
      <c r="BR35" s="85">
        <v>0</v>
      </c>
      <c r="BS35" s="85">
        <v>0</v>
      </c>
      <c r="BT35" s="85">
        <v>0</v>
      </c>
      <c r="BU35" s="85">
        <v>0</v>
      </c>
    </row>
    <row r="36" spans="1:73" x14ac:dyDescent="0.25">
      <c r="A36" s="87">
        <v>-8</v>
      </c>
      <c r="B36" s="84">
        <v>4</v>
      </c>
      <c r="C36" s="84">
        <v>4</v>
      </c>
      <c r="D36" s="84">
        <v>4</v>
      </c>
      <c r="E36" s="84">
        <v>4</v>
      </c>
      <c r="F36" s="84">
        <v>4</v>
      </c>
      <c r="G36" s="84">
        <v>4</v>
      </c>
      <c r="H36" s="83">
        <v>3</v>
      </c>
      <c r="I36" s="83">
        <v>3</v>
      </c>
      <c r="J36" s="83">
        <v>3</v>
      </c>
      <c r="K36" s="83">
        <v>3</v>
      </c>
      <c r="L36" s="83">
        <v>3</v>
      </c>
      <c r="M36" s="83">
        <v>3</v>
      </c>
      <c r="N36" s="84">
        <v>3</v>
      </c>
      <c r="O36" s="84">
        <v>3</v>
      </c>
      <c r="P36" s="84">
        <v>3</v>
      </c>
      <c r="Q36" s="84">
        <v>3</v>
      </c>
      <c r="R36" s="84">
        <v>3</v>
      </c>
      <c r="S36" s="84">
        <v>3</v>
      </c>
      <c r="T36" s="83">
        <v>2</v>
      </c>
      <c r="U36" s="83">
        <v>2</v>
      </c>
      <c r="V36" s="83">
        <v>2</v>
      </c>
      <c r="W36" s="83">
        <v>2</v>
      </c>
      <c r="X36" s="83">
        <v>2</v>
      </c>
      <c r="Y36" s="83">
        <v>2</v>
      </c>
      <c r="Z36" s="84">
        <v>2</v>
      </c>
      <c r="AA36" s="84">
        <v>2</v>
      </c>
      <c r="AB36" s="84">
        <v>2</v>
      </c>
      <c r="AC36" s="84">
        <v>2</v>
      </c>
      <c r="AD36" s="84">
        <v>2</v>
      </c>
      <c r="AE36" s="84">
        <v>2</v>
      </c>
      <c r="AF36" s="83">
        <v>1</v>
      </c>
      <c r="AG36" s="83">
        <v>1</v>
      </c>
      <c r="AH36" s="83">
        <v>1</v>
      </c>
      <c r="AI36" s="83">
        <v>1</v>
      </c>
      <c r="AJ36" s="83">
        <v>1</v>
      </c>
      <c r="AK36" s="83">
        <v>1</v>
      </c>
      <c r="AL36" s="84">
        <v>1</v>
      </c>
      <c r="AM36" s="84">
        <v>1</v>
      </c>
      <c r="AN36" s="84">
        <v>1</v>
      </c>
      <c r="AO36" s="84">
        <v>1</v>
      </c>
      <c r="AP36" s="84">
        <v>1</v>
      </c>
      <c r="AQ36" s="84">
        <v>1</v>
      </c>
      <c r="AR36" s="83">
        <v>0</v>
      </c>
      <c r="AS36" s="83">
        <v>0</v>
      </c>
      <c r="AT36" s="83">
        <v>0</v>
      </c>
      <c r="AU36" s="83">
        <v>0</v>
      </c>
      <c r="AV36" s="83">
        <v>0</v>
      </c>
      <c r="AW36" s="83">
        <v>0</v>
      </c>
      <c r="AX36" s="86">
        <v>0</v>
      </c>
      <c r="AY36" s="86">
        <v>0</v>
      </c>
      <c r="AZ36" s="86">
        <v>0</v>
      </c>
      <c r="BA36" s="86">
        <v>0</v>
      </c>
      <c r="BB36" s="86">
        <v>0</v>
      </c>
      <c r="BC36" s="86">
        <v>0</v>
      </c>
      <c r="BD36" s="85">
        <v>0</v>
      </c>
      <c r="BE36" s="85">
        <v>0</v>
      </c>
      <c r="BF36" s="85">
        <v>0</v>
      </c>
      <c r="BG36" s="85">
        <v>0</v>
      </c>
      <c r="BH36" s="85">
        <v>0</v>
      </c>
      <c r="BI36" s="85">
        <v>0</v>
      </c>
      <c r="BJ36" s="86">
        <v>0</v>
      </c>
      <c r="BK36" s="86">
        <v>0</v>
      </c>
      <c r="BL36" s="86">
        <v>0</v>
      </c>
      <c r="BM36" s="86">
        <v>0</v>
      </c>
      <c r="BN36" s="86">
        <v>0</v>
      </c>
      <c r="BO36" s="86">
        <v>0</v>
      </c>
      <c r="BP36" s="85">
        <v>0</v>
      </c>
      <c r="BQ36" s="85">
        <v>0</v>
      </c>
      <c r="BR36" s="85">
        <v>0</v>
      </c>
      <c r="BS36" s="85">
        <v>0</v>
      </c>
      <c r="BT36" s="85">
        <v>0</v>
      </c>
      <c r="BU36" s="85">
        <v>0</v>
      </c>
    </row>
    <row r="37" spans="1:73" x14ac:dyDescent="0.25">
      <c r="A37" s="87">
        <v>-7.5</v>
      </c>
      <c r="B37" s="84">
        <v>4</v>
      </c>
      <c r="C37" s="84">
        <v>4</v>
      </c>
      <c r="D37" s="84">
        <v>4</v>
      </c>
      <c r="E37" s="84">
        <v>4</v>
      </c>
      <c r="F37" s="84">
        <v>4</v>
      </c>
      <c r="G37" s="84">
        <v>4</v>
      </c>
      <c r="H37" s="83">
        <v>3</v>
      </c>
      <c r="I37" s="83">
        <v>3</v>
      </c>
      <c r="J37" s="83">
        <v>3</v>
      </c>
      <c r="K37" s="83">
        <v>3</v>
      </c>
      <c r="L37" s="83">
        <v>3</v>
      </c>
      <c r="M37" s="83">
        <v>3</v>
      </c>
      <c r="N37" s="84">
        <v>3</v>
      </c>
      <c r="O37" s="84">
        <v>3</v>
      </c>
      <c r="P37" s="84">
        <v>3</v>
      </c>
      <c r="Q37" s="84">
        <v>3</v>
      </c>
      <c r="R37" s="84">
        <v>3</v>
      </c>
      <c r="S37" s="84">
        <v>3</v>
      </c>
      <c r="T37" s="83">
        <v>2</v>
      </c>
      <c r="U37" s="83">
        <v>2</v>
      </c>
      <c r="V37" s="83">
        <v>2</v>
      </c>
      <c r="W37" s="83">
        <v>2</v>
      </c>
      <c r="X37" s="83">
        <v>2</v>
      </c>
      <c r="Y37" s="83">
        <v>2</v>
      </c>
      <c r="Z37" s="84">
        <v>2</v>
      </c>
      <c r="AA37" s="84">
        <v>2</v>
      </c>
      <c r="AB37" s="84">
        <v>2</v>
      </c>
      <c r="AC37" s="84">
        <v>2</v>
      </c>
      <c r="AD37" s="84">
        <v>2</v>
      </c>
      <c r="AE37" s="84">
        <v>2</v>
      </c>
      <c r="AF37" s="83">
        <v>1</v>
      </c>
      <c r="AG37" s="83">
        <v>1</v>
      </c>
      <c r="AH37" s="83">
        <v>1</v>
      </c>
      <c r="AI37" s="83">
        <v>1</v>
      </c>
      <c r="AJ37" s="83">
        <v>1</v>
      </c>
      <c r="AK37" s="83">
        <v>1</v>
      </c>
      <c r="AL37" s="84">
        <v>1</v>
      </c>
      <c r="AM37" s="84">
        <v>1</v>
      </c>
      <c r="AN37" s="84">
        <v>1</v>
      </c>
      <c r="AO37" s="84">
        <v>1</v>
      </c>
      <c r="AP37" s="84">
        <v>1</v>
      </c>
      <c r="AQ37" s="84">
        <v>1</v>
      </c>
      <c r="AR37" s="88">
        <v>0</v>
      </c>
      <c r="AS37" s="88">
        <v>0</v>
      </c>
      <c r="AT37" s="88">
        <v>0</v>
      </c>
      <c r="AU37" s="88">
        <v>0</v>
      </c>
      <c r="AV37" s="88">
        <v>0</v>
      </c>
      <c r="AW37" s="88">
        <v>0</v>
      </c>
      <c r="AX37" s="86">
        <v>0</v>
      </c>
      <c r="AY37" s="86">
        <v>0</v>
      </c>
      <c r="AZ37" s="86">
        <v>0</v>
      </c>
      <c r="BA37" s="86">
        <v>0</v>
      </c>
      <c r="BB37" s="86">
        <v>0</v>
      </c>
      <c r="BC37" s="86">
        <v>0</v>
      </c>
      <c r="BD37" s="85">
        <v>0</v>
      </c>
      <c r="BE37" s="85">
        <v>0</v>
      </c>
      <c r="BF37" s="85">
        <v>0</v>
      </c>
      <c r="BG37" s="85">
        <v>0</v>
      </c>
      <c r="BH37" s="85">
        <v>0</v>
      </c>
      <c r="BI37" s="85">
        <v>0</v>
      </c>
      <c r="BJ37" s="86">
        <v>0</v>
      </c>
      <c r="BK37" s="86">
        <v>0</v>
      </c>
      <c r="BL37" s="86">
        <v>0</v>
      </c>
      <c r="BM37" s="86">
        <v>0</v>
      </c>
      <c r="BN37" s="86">
        <v>0</v>
      </c>
      <c r="BO37" s="86">
        <v>0</v>
      </c>
      <c r="BP37" s="85">
        <v>0</v>
      </c>
      <c r="BQ37" s="85">
        <v>0</v>
      </c>
      <c r="BR37" s="85">
        <v>0</v>
      </c>
      <c r="BS37" s="85">
        <v>0</v>
      </c>
      <c r="BT37" s="85">
        <v>0</v>
      </c>
      <c r="BU37" s="85">
        <v>0</v>
      </c>
    </row>
    <row r="38" spans="1:73" x14ac:dyDescent="0.25">
      <c r="A38" s="87">
        <v>-7</v>
      </c>
      <c r="B38" s="84">
        <v>4</v>
      </c>
      <c r="C38" s="84">
        <v>4</v>
      </c>
      <c r="D38" s="84">
        <v>4</v>
      </c>
      <c r="E38" s="84">
        <v>4</v>
      </c>
      <c r="F38" s="84">
        <v>4</v>
      </c>
      <c r="G38" s="84">
        <v>4</v>
      </c>
      <c r="H38" s="83">
        <v>4</v>
      </c>
      <c r="I38" s="83">
        <v>4</v>
      </c>
      <c r="J38" s="83">
        <v>4</v>
      </c>
      <c r="K38" s="83">
        <v>4</v>
      </c>
      <c r="L38" s="83">
        <v>4</v>
      </c>
      <c r="M38" s="83">
        <v>4</v>
      </c>
      <c r="N38" s="84">
        <v>3</v>
      </c>
      <c r="O38" s="84">
        <v>3</v>
      </c>
      <c r="P38" s="84">
        <v>3</v>
      </c>
      <c r="Q38" s="84">
        <v>3</v>
      </c>
      <c r="R38" s="84">
        <v>3</v>
      </c>
      <c r="S38" s="84">
        <v>3</v>
      </c>
      <c r="T38" s="83">
        <v>3</v>
      </c>
      <c r="U38" s="83">
        <v>3</v>
      </c>
      <c r="V38" s="83">
        <v>3</v>
      </c>
      <c r="W38" s="83">
        <v>3</v>
      </c>
      <c r="X38" s="83">
        <v>3</v>
      </c>
      <c r="Y38" s="83">
        <v>3</v>
      </c>
      <c r="Z38" s="84">
        <v>2</v>
      </c>
      <c r="AA38" s="84">
        <v>2</v>
      </c>
      <c r="AB38" s="84">
        <v>2</v>
      </c>
      <c r="AC38" s="84">
        <v>2</v>
      </c>
      <c r="AD38" s="84">
        <v>2</v>
      </c>
      <c r="AE38" s="84">
        <v>2</v>
      </c>
      <c r="AF38" s="83">
        <v>2</v>
      </c>
      <c r="AG38" s="83">
        <v>2</v>
      </c>
      <c r="AH38" s="83">
        <v>2</v>
      </c>
      <c r="AI38" s="83">
        <v>2</v>
      </c>
      <c r="AJ38" s="83">
        <v>2</v>
      </c>
      <c r="AK38" s="83">
        <v>2</v>
      </c>
      <c r="AL38" s="84">
        <v>1</v>
      </c>
      <c r="AM38" s="84">
        <v>1</v>
      </c>
      <c r="AN38" s="84">
        <v>1</v>
      </c>
      <c r="AO38" s="84">
        <v>1</v>
      </c>
      <c r="AP38" s="84">
        <v>1</v>
      </c>
      <c r="AQ38" s="84">
        <v>1</v>
      </c>
      <c r="AR38" s="83">
        <v>1</v>
      </c>
      <c r="AS38" s="83">
        <v>1</v>
      </c>
      <c r="AT38" s="83">
        <v>1</v>
      </c>
      <c r="AU38" s="83">
        <v>1</v>
      </c>
      <c r="AV38" s="83">
        <v>1</v>
      </c>
      <c r="AW38" s="83">
        <v>1</v>
      </c>
      <c r="AX38" s="86">
        <v>0</v>
      </c>
      <c r="AY38" s="86">
        <v>0</v>
      </c>
      <c r="AZ38" s="86">
        <v>0</v>
      </c>
      <c r="BA38" s="86">
        <v>0</v>
      </c>
      <c r="BB38" s="86">
        <v>0</v>
      </c>
      <c r="BC38" s="86">
        <v>0</v>
      </c>
      <c r="BD38" s="85">
        <v>0</v>
      </c>
      <c r="BE38" s="85">
        <v>0</v>
      </c>
      <c r="BF38" s="85">
        <v>0</v>
      </c>
      <c r="BG38" s="85">
        <v>0</v>
      </c>
      <c r="BH38" s="85">
        <v>0</v>
      </c>
      <c r="BI38" s="85">
        <v>0</v>
      </c>
      <c r="BJ38" s="86">
        <v>0</v>
      </c>
      <c r="BK38" s="86">
        <v>0</v>
      </c>
      <c r="BL38" s="86">
        <v>0</v>
      </c>
      <c r="BM38" s="86">
        <v>0</v>
      </c>
      <c r="BN38" s="86">
        <v>0</v>
      </c>
      <c r="BO38" s="86">
        <v>0</v>
      </c>
      <c r="BP38" s="85">
        <v>0</v>
      </c>
      <c r="BQ38" s="85">
        <v>0</v>
      </c>
      <c r="BR38" s="85">
        <v>0</v>
      </c>
      <c r="BS38" s="85">
        <v>0</v>
      </c>
      <c r="BT38" s="85">
        <v>0</v>
      </c>
      <c r="BU38" s="85">
        <v>0</v>
      </c>
    </row>
    <row r="39" spans="1:73" x14ac:dyDescent="0.25">
      <c r="A39" s="87">
        <v>-6.5</v>
      </c>
      <c r="B39" s="84">
        <v>4</v>
      </c>
      <c r="C39" s="84">
        <v>4</v>
      </c>
      <c r="D39" s="84">
        <v>4</v>
      </c>
      <c r="E39" s="84">
        <v>4</v>
      </c>
      <c r="F39" s="84">
        <v>4</v>
      </c>
      <c r="G39" s="84">
        <v>4</v>
      </c>
      <c r="H39" s="83">
        <v>4</v>
      </c>
      <c r="I39" s="83">
        <v>4</v>
      </c>
      <c r="J39" s="83">
        <v>4</v>
      </c>
      <c r="K39" s="83">
        <v>4</v>
      </c>
      <c r="L39" s="83">
        <v>4</v>
      </c>
      <c r="M39" s="83">
        <v>4</v>
      </c>
      <c r="N39" s="84">
        <v>3</v>
      </c>
      <c r="O39" s="84">
        <v>3</v>
      </c>
      <c r="P39" s="84">
        <v>3</v>
      </c>
      <c r="Q39" s="84">
        <v>3</v>
      </c>
      <c r="R39" s="84">
        <v>3</v>
      </c>
      <c r="S39" s="84">
        <v>3</v>
      </c>
      <c r="T39" s="83">
        <v>3</v>
      </c>
      <c r="U39" s="83">
        <v>3</v>
      </c>
      <c r="V39" s="83">
        <v>3</v>
      </c>
      <c r="W39" s="83">
        <v>3</v>
      </c>
      <c r="X39" s="83">
        <v>3</v>
      </c>
      <c r="Y39" s="83">
        <v>3</v>
      </c>
      <c r="Z39" s="84">
        <v>2</v>
      </c>
      <c r="AA39" s="84">
        <v>2</v>
      </c>
      <c r="AB39" s="84">
        <v>2</v>
      </c>
      <c r="AC39" s="84">
        <v>2</v>
      </c>
      <c r="AD39" s="84">
        <v>2</v>
      </c>
      <c r="AE39" s="84">
        <v>2</v>
      </c>
      <c r="AF39" s="83">
        <v>2</v>
      </c>
      <c r="AG39" s="83">
        <v>2</v>
      </c>
      <c r="AH39" s="83">
        <v>2</v>
      </c>
      <c r="AI39" s="83">
        <v>2</v>
      </c>
      <c r="AJ39" s="83">
        <v>2</v>
      </c>
      <c r="AK39" s="83">
        <v>2</v>
      </c>
      <c r="AL39" s="84">
        <v>1</v>
      </c>
      <c r="AM39" s="84">
        <v>1</v>
      </c>
      <c r="AN39" s="84">
        <v>1</v>
      </c>
      <c r="AO39" s="84">
        <v>1</v>
      </c>
      <c r="AP39" s="84">
        <v>1</v>
      </c>
      <c r="AQ39" s="84">
        <v>1</v>
      </c>
      <c r="AR39" s="83">
        <v>1</v>
      </c>
      <c r="AS39" s="83">
        <v>1</v>
      </c>
      <c r="AT39" s="83">
        <v>1</v>
      </c>
      <c r="AU39" s="83">
        <v>1</v>
      </c>
      <c r="AV39" s="83">
        <v>1</v>
      </c>
      <c r="AW39" s="83">
        <v>1</v>
      </c>
      <c r="AX39" s="86">
        <v>0</v>
      </c>
      <c r="AY39" s="86">
        <v>0</v>
      </c>
      <c r="AZ39" s="86">
        <v>0</v>
      </c>
      <c r="BA39" s="86">
        <v>0</v>
      </c>
      <c r="BB39" s="86">
        <v>0</v>
      </c>
      <c r="BC39" s="86">
        <v>0</v>
      </c>
      <c r="BD39" s="85">
        <v>0</v>
      </c>
      <c r="BE39" s="85">
        <v>0</v>
      </c>
      <c r="BF39" s="85">
        <v>0</v>
      </c>
      <c r="BG39" s="85">
        <v>0</v>
      </c>
      <c r="BH39" s="85">
        <v>0</v>
      </c>
      <c r="BI39" s="85">
        <v>0</v>
      </c>
      <c r="BJ39" s="86">
        <v>0</v>
      </c>
      <c r="BK39" s="86">
        <v>0</v>
      </c>
      <c r="BL39" s="86">
        <v>0</v>
      </c>
      <c r="BM39" s="86">
        <v>0</v>
      </c>
      <c r="BN39" s="86">
        <v>0</v>
      </c>
      <c r="BO39" s="86">
        <v>0</v>
      </c>
      <c r="BP39" s="85">
        <v>0</v>
      </c>
      <c r="BQ39" s="85">
        <v>0</v>
      </c>
      <c r="BR39" s="85">
        <v>0</v>
      </c>
      <c r="BS39" s="85">
        <v>0</v>
      </c>
      <c r="BT39" s="85">
        <v>0</v>
      </c>
      <c r="BU39" s="85">
        <v>0</v>
      </c>
    </row>
    <row r="40" spans="1:73" x14ac:dyDescent="0.25">
      <c r="A40" s="87">
        <v>-6</v>
      </c>
      <c r="B40" s="84">
        <v>4</v>
      </c>
      <c r="C40" s="84">
        <v>4</v>
      </c>
      <c r="D40" s="84">
        <v>4</v>
      </c>
      <c r="E40" s="84">
        <v>4</v>
      </c>
      <c r="F40" s="84">
        <v>4</v>
      </c>
      <c r="G40" s="84">
        <v>4</v>
      </c>
      <c r="H40" s="83">
        <v>4</v>
      </c>
      <c r="I40" s="83">
        <v>4</v>
      </c>
      <c r="J40" s="83">
        <v>4</v>
      </c>
      <c r="K40" s="83">
        <v>4</v>
      </c>
      <c r="L40" s="83">
        <v>4</v>
      </c>
      <c r="M40" s="83">
        <v>4</v>
      </c>
      <c r="N40" s="84">
        <v>3</v>
      </c>
      <c r="O40" s="84">
        <v>3</v>
      </c>
      <c r="P40" s="84">
        <v>3</v>
      </c>
      <c r="Q40" s="84">
        <v>3</v>
      </c>
      <c r="R40" s="84">
        <v>3</v>
      </c>
      <c r="S40" s="84">
        <v>3</v>
      </c>
      <c r="T40" s="83">
        <v>3</v>
      </c>
      <c r="U40" s="83">
        <v>3</v>
      </c>
      <c r="V40" s="83">
        <v>3</v>
      </c>
      <c r="W40" s="83">
        <v>3</v>
      </c>
      <c r="X40" s="83">
        <v>3</v>
      </c>
      <c r="Y40" s="83">
        <v>3</v>
      </c>
      <c r="Z40" s="84">
        <v>2</v>
      </c>
      <c r="AA40" s="84">
        <v>2</v>
      </c>
      <c r="AB40" s="84">
        <v>2</v>
      </c>
      <c r="AC40" s="84">
        <v>2</v>
      </c>
      <c r="AD40" s="84">
        <v>2</v>
      </c>
      <c r="AE40" s="84">
        <v>2</v>
      </c>
      <c r="AF40" s="83">
        <v>2</v>
      </c>
      <c r="AG40" s="83">
        <v>2</v>
      </c>
      <c r="AH40" s="83">
        <v>2</v>
      </c>
      <c r="AI40" s="83">
        <v>2</v>
      </c>
      <c r="AJ40" s="83">
        <v>2</v>
      </c>
      <c r="AK40" s="83">
        <v>2</v>
      </c>
      <c r="AL40" s="84">
        <v>1</v>
      </c>
      <c r="AM40" s="84">
        <v>1</v>
      </c>
      <c r="AN40" s="84">
        <v>1</v>
      </c>
      <c r="AO40" s="84">
        <v>1</v>
      </c>
      <c r="AP40" s="84">
        <v>1</v>
      </c>
      <c r="AQ40" s="84">
        <v>1</v>
      </c>
      <c r="AR40" s="83">
        <v>1</v>
      </c>
      <c r="AS40" s="83">
        <v>1</v>
      </c>
      <c r="AT40" s="83">
        <v>1</v>
      </c>
      <c r="AU40" s="83">
        <v>1</v>
      </c>
      <c r="AV40" s="83">
        <v>1</v>
      </c>
      <c r="AW40" s="83">
        <v>1</v>
      </c>
      <c r="AX40" s="91">
        <v>0</v>
      </c>
      <c r="AY40" s="91">
        <v>0</v>
      </c>
      <c r="AZ40" s="91">
        <v>0</v>
      </c>
      <c r="BA40" s="91">
        <v>0</v>
      </c>
      <c r="BB40" s="91">
        <v>0</v>
      </c>
      <c r="BC40" s="91">
        <v>0</v>
      </c>
      <c r="BD40" s="85">
        <v>0</v>
      </c>
      <c r="BE40" s="85">
        <v>0</v>
      </c>
      <c r="BF40" s="85">
        <v>0</v>
      </c>
      <c r="BG40" s="85">
        <v>0</v>
      </c>
      <c r="BH40" s="85">
        <v>0</v>
      </c>
      <c r="BI40" s="85">
        <v>0</v>
      </c>
      <c r="BJ40" s="86">
        <v>0</v>
      </c>
      <c r="BK40" s="86">
        <v>0</v>
      </c>
      <c r="BL40" s="86">
        <v>0</v>
      </c>
      <c r="BM40" s="86">
        <v>0</v>
      </c>
      <c r="BN40" s="86">
        <v>0</v>
      </c>
      <c r="BO40" s="86">
        <v>0</v>
      </c>
      <c r="BP40" s="85">
        <v>0</v>
      </c>
      <c r="BQ40" s="85">
        <v>0</v>
      </c>
      <c r="BR40" s="85">
        <v>0</v>
      </c>
      <c r="BS40" s="85">
        <v>0</v>
      </c>
      <c r="BT40" s="85">
        <v>0</v>
      </c>
      <c r="BU40" s="85">
        <v>0</v>
      </c>
    </row>
    <row r="41" spans="1:73" x14ac:dyDescent="0.25">
      <c r="A41" s="87">
        <v>-5.5</v>
      </c>
      <c r="B41" s="84">
        <v>5</v>
      </c>
      <c r="C41" s="84">
        <v>5</v>
      </c>
      <c r="D41" s="84">
        <v>5</v>
      </c>
      <c r="E41" s="84">
        <v>5</v>
      </c>
      <c r="F41" s="84">
        <v>5</v>
      </c>
      <c r="G41" s="84">
        <v>5</v>
      </c>
      <c r="H41" s="83">
        <v>4</v>
      </c>
      <c r="I41" s="83">
        <v>4</v>
      </c>
      <c r="J41" s="83">
        <v>4</v>
      </c>
      <c r="K41" s="83">
        <v>4</v>
      </c>
      <c r="L41" s="83">
        <v>4</v>
      </c>
      <c r="M41" s="83">
        <v>4</v>
      </c>
      <c r="N41" s="84">
        <v>4</v>
      </c>
      <c r="O41" s="84">
        <v>4</v>
      </c>
      <c r="P41" s="84">
        <v>4</v>
      </c>
      <c r="Q41" s="84">
        <v>4</v>
      </c>
      <c r="R41" s="84">
        <v>4</v>
      </c>
      <c r="S41" s="84">
        <v>4</v>
      </c>
      <c r="T41" s="83">
        <v>3</v>
      </c>
      <c r="U41" s="83">
        <v>3</v>
      </c>
      <c r="V41" s="83">
        <v>3</v>
      </c>
      <c r="W41" s="83">
        <v>3</v>
      </c>
      <c r="X41" s="83">
        <v>3</v>
      </c>
      <c r="Y41" s="83">
        <v>3</v>
      </c>
      <c r="Z41" s="84">
        <v>3</v>
      </c>
      <c r="AA41" s="84">
        <v>3</v>
      </c>
      <c r="AB41" s="84">
        <v>3</v>
      </c>
      <c r="AC41" s="84">
        <v>3</v>
      </c>
      <c r="AD41" s="84">
        <v>3</v>
      </c>
      <c r="AE41" s="84">
        <v>3</v>
      </c>
      <c r="AF41" s="83">
        <v>2</v>
      </c>
      <c r="AG41" s="83">
        <v>2</v>
      </c>
      <c r="AH41" s="83">
        <v>2</v>
      </c>
      <c r="AI41" s="83">
        <v>2</v>
      </c>
      <c r="AJ41" s="83">
        <v>2</v>
      </c>
      <c r="AK41" s="83">
        <v>2</v>
      </c>
      <c r="AL41" s="84">
        <v>2</v>
      </c>
      <c r="AM41" s="84">
        <v>2</v>
      </c>
      <c r="AN41" s="84">
        <v>2</v>
      </c>
      <c r="AO41" s="84">
        <v>2</v>
      </c>
      <c r="AP41" s="84">
        <v>2</v>
      </c>
      <c r="AQ41" s="84">
        <v>2</v>
      </c>
      <c r="AR41" s="83">
        <v>1</v>
      </c>
      <c r="AS41" s="83">
        <v>1</v>
      </c>
      <c r="AT41" s="83">
        <v>1</v>
      </c>
      <c r="AU41" s="83">
        <v>1</v>
      </c>
      <c r="AV41" s="83">
        <v>1</v>
      </c>
      <c r="AW41" s="83">
        <v>1</v>
      </c>
      <c r="AX41" s="84">
        <v>1</v>
      </c>
      <c r="AY41" s="84">
        <v>1</v>
      </c>
      <c r="AZ41" s="84">
        <v>1</v>
      </c>
      <c r="BA41" s="84">
        <v>1</v>
      </c>
      <c r="BB41" s="84">
        <v>1</v>
      </c>
      <c r="BC41" s="84">
        <v>1</v>
      </c>
      <c r="BD41" s="85">
        <v>0</v>
      </c>
      <c r="BE41" s="85">
        <v>0</v>
      </c>
      <c r="BF41" s="85">
        <v>0</v>
      </c>
      <c r="BG41" s="85">
        <v>0</v>
      </c>
      <c r="BH41" s="85">
        <v>0</v>
      </c>
      <c r="BI41" s="85">
        <v>0</v>
      </c>
      <c r="BJ41" s="86">
        <v>0</v>
      </c>
      <c r="BK41" s="86">
        <v>0</v>
      </c>
      <c r="BL41" s="86">
        <v>0</v>
      </c>
      <c r="BM41" s="86">
        <v>0</v>
      </c>
      <c r="BN41" s="86">
        <v>0</v>
      </c>
      <c r="BO41" s="86">
        <v>0</v>
      </c>
      <c r="BP41" s="85">
        <v>0</v>
      </c>
      <c r="BQ41" s="85">
        <v>0</v>
      </c>
      <c r="BR41" s="85">
        <v>0</v>
      </c>
      <c r="BS41" s="85">
        <v>0</v>
      </c>
      <c r="BT41" s="85">
        <v>0</v>
      </c>
      <c r="BU41" s="85">
        <v>0</v>
      </c>
    </row>
    <row r="42" spans="1:73" x14ac:dyDescent="0.25">
      <c r="A42" s="87">
        <v>-5</v>
      </c>
      <c r="B42" s="84">
        <v>5</v>
      </c>
      <c r="C42" s="84">
        <v>5</v>
      </c>
      <c r="D42" s="84">
        <v>5</v>
      </c>
      <c r="E42" s="84">
        <v>5</v>
      </c>
      <c r="F42" s="84">
        <v>5</v>
      </c>
      <c r="G42" s="84">
        <v>5</v>
      </c>
      <c r="H42" s="83">
        <v>4</v>
      </c>
      <c r="I42" s="83">
        <v>4</v>
      </c>
      <c r="J42" s="83">
        <v>4</v>
      </c>
      <c r="K42" s="83">
        <v>4</v>
      </c>
      <c r="L42" s="83">
        <v>4</v>
      </c>
      <c r="M42" s="83">
        <v>4</v>
      </c>
      <c r="N42" s="84">
        <v>4</v>
      </c>
      <c r="O42" s="84">
        <v>4</v>
      </c>
      <c r="P42" s="84">
        <v>4</v>
      </c>
      <c r="Q42" s="84">
        <v>4</v>
      </c>
      <c r="R42" s="84">
        <v>4</v>
      </c>
      <c r="S42" s="84">
        <v>4</v>
      </c>
      <c r="T42" s="83">
        <v>3</v>
      </c>
      <c r="U42" s="83">
        <v>3</v>
      </c>
      <c r="V42" s="83">
        <v>3</v>
      </c>
      <c r="W42" s="83">
        <v>3</v>
      </c>
      <c r="X42" s="83">
        <v>3</v>
      </c>
      <c r="Y42" s="83">
        <v>3</v>
      </c>
      <c r="Z42" s="84">
        <v>3</v>
      </c>
      <c r="AA42" s="84">
        <v>3</v>
      </c>
      <c r="AB42" s="84">
        <v>3</v>
      </c>
      <c r="AC42" s="84">
        <v>3</v>
      </c>
      <c r="AD42" s="84">
        <v>3</v>
      </c>
      <c r="AE42" s="84">
        <v>3</v>
      </c>
      <c r="AF42" s="83">
        <v>2</v>
      </c>
      <c r="AG42" s="83">
        <v>2</v>
      </c>
      <c r="AH42" s="83">
        <v>2</v>
      </c>
      <c r="AI42" s="83">
        <v>2</v>
      </c>
      <c r="AJ42" s="83">
        <v>2</v>
      </c>
      <c r="AK42" s="83">
        <v>2</v>
      </c>
      <c r="AL42" s="84">
        <v>2</v>
      </c>
      <c r="AM42" s="84">
        <v>2</v>
      </c>
      <c r="AN42" s="84">
        <v>2</v>
      </c>
      <c r="AO42" s="84">
        <v>2</v>
      </c>
      <c r="AP42" s="84">
        <v>2</v>
      </c>
      <c r="AQ42" s="84">
        <v>2</v>
      </c>
      <c r="AR42" s="83">
        <v>1</v>
      </c>
      <c r="AS42" s="83">
        <v>1</v>
      </c>
      <c r="AT42" s="83">
        <v>1</v>
      </c>
      <c r="AU42" s="83">
        <v>1</v>
      </c>
      <c r="AV42" s="83">
        <v>1</v>
      </c>
      <c r="AW42" s="83">
        <v>1</v>
      </c>
      <c r="AX42" s="84">
        <v>1</v>
      </c>
      <c r="AY42" s="84">
        <v>1</v>
      </c>
      <c r="AZ42" s="84">
        <v>1</v>
      </c>
      <c r="BA42" s="84">
        <v>1</v>
      </c>
      <c r="BB42" s="84">
        <v>1</v>
      </c>
      <c r="BC42" s="84">
        <v>1</v>
      </c>
      <c r="BD42" s="90">
        <v>0</v>
      </c>
      <c r="BE42" s="90">
        <v>0</v>
      </c>
      <c r="BF42" s="90">
        <v>0</v>
      </c>
      <c r="BG42" s="90">
        <v>0</v>
      </c>
      <c r="BH42" s="90">
        <v>0</v>
      </c>
      <c r="BI42" s="88">
        <v>0</v>
      </c>
      <c r="BJ42" s="86">
        <v>0</v>
      </c>
      <c r="BK42" s="86">
        <v>0</v>
      </c>
      <c r="BL42" s="86">
        <v>0</v>
      </c>
      <c r="BM42" s="86">
        <v>0</v>
      </c>
      <c r="BN42" s="86">
        <v>0</v>
      </c>
      <c r="BO42" s="86">
        <v>0</v>
      </c>
      <c r="BP42" s="85">
        <v>0</v>
      </c>
      <c r="BQ42" s="85">
        <v>0</v>
      </c>
      <c r="BR42" s="85">
        <v>0</v>
      </c>
      <c r="BS42" s="85">
        <v>0</v>
      </c>
      <c r="BT42" s="85">
        <v>0</v>
      </c>
      <c r="BU42" s="85">
        <v>0</v>
      </c>
    </row>
    <row r="43" spans="1:73" x14ac:dyDescent="0.25">
      <c r="A43" s="87">
        <v>-4.5</v>
      </c>
      <c r="B43" s="84">
        <v>5</v>
      </c>
      <c r="C43" s="84">
        <v>5</v>
      </c>
      <c r="D43" s="84">
        <v>5</v>
      </c>
      <c r="E43" s="84">
        <v>5</v>
      </c>
      <c r="F43" s="84">
        <v>5</v>
      </c>
      <c r="G43" s="84">
        <v>5</v>
      </c>
      <c r="H43" s="83">
        <v>5</v>
      </c>
      <c r="I43" s="83">
        <v>5</v>
      </c>
      <c r="J43" s="83">
        <v>5</v>
      </c>
      <c r="K43" s="83">
        <v>5</v>
      </c>
      <c r="L43" s="83">
        <v>5</v>
      </c>
      <c r="M43" s="83">
        <v>5</v>
      </c>
      <c r="N43" s="84">
        <v>4</v>
      </c>
      <c r="O43" s="84">
        <v>4</v>
      </c>
      <c r="P43" s="84">
        <v>4</v>
      </c>
      <c r="Q43" s="84">
        <v>4</v>
      </c>
      <c r="R43" s="84">
        <v>4</v>
      </c>
      <c r="S43" s="84">
        <v>4</v>
      </c>
      <c r="T43" s="83">
        <v>4</v>
      </c>
      <c r="U43" s="83">
        <v>4</v>
      </c>
      <c r="V43" s="83">
        <v>4</v>
      </c>
      <c r="W43" s="83">
        <v>4</v>
      </c>
      <c r="X43" s="83">
        <v>4</v>
      </c>
      <c r="Y43" s="83">
        <v>4</v>
      </c>
      <c r="Z43" s="84">
        <v>3</v>
      </c>
      <c r="AA43" s="84">
        <v>3</v>
      </c>
      <c r="AB43" s="84">
        <v>3</v>
      </c>
      <c r="AC43" s="84">
        <v>3</v>
      </c>
      <c r="AD43" s="84">
        <v>3</v>
      </c>
      <c r="AE43" s="84">
        <v>3</v>
      </c>
      <c r="AF43" s="83">
        <v>3</v>
      </c>
      <c r="AG43" s="83">
        <v>3</v>
      </c>
      <c r="AH43" s="83">
        <v>3</v>
      </c>
      <c r="AI43" s="83">
        <v>3</v>
      </c>
      <c r="AJ43" s="83">
        <v>3</v>
      </c>
      <c r="AK43" s="83">
        <v>3</v>
      </c>
      <c r="AL43" s="84">
        <v>2</v>
      </c>
      <c r="AM43" s="84">
        <v>2</v>
      </c>
      <c r="AN43" s="84">
        <v>2</v>
      </c>
      <c r="AO43" s="84">
        <v>2</v>
      </c>
      <c r="AP43" s="84">
        <v>2</v>
      </c>
      <c r="AQ43" s="84">
        <v>2</v>
      </c>
      <c r="AR43" s="83">
        <v>2</v>
      </c>
      <c r="AS43" s="83">
        <v>2</v>
      </c>
      <c r="AT43" s="83">
        <v>2</v>
      </c>
      <c r="AU43" s="83">
        <v>2</v>
      </c>
      <c r="AV43" s="83">
        <v>2</v>
      </c>
      <c r="AW43" s="83">
        <v>2</v>
      </c>
      <c r="AX43" s="84">
        <v>1</v>
      </c>
      <c r="AY43" s="84">
        <v>1</v>
      </c>
      <c r="AZ43" s="84">
        <v>1</v>
      </c>
      <c r="BA43" s="84">
        <v>1</v>
      </c>
      <c r="BB43" s="84">
        <v>1</v>
      </c>
      <c r="BC43" s="84">
        <v>1</v>
      </c>
      <c r="BD43" s="83">
        <v>1</v>
      </c>
      <c r="BE43" s="83">
        <v>1</v>
      </c>
      <c r="BF43" s="83">
        <v>1</v>
      </c>
      <c r="BG43" s="83">
        <v>1</v>
      </c>
      <c r="BH43" s="83">
        <v>1</v>
      </c>
      <c r="BI43" s="83">
        <v>1</v>
      </c>
      <c r="BJ43" s="86">
        <v>0</v>
      </c>
      <c r="BK43" s="86">
        <v>0</v>
      </c>
      <c r="BL43" s="86">
        <v>0</v>
      </c>
      <c r="BM43" s="86">
        <v>0</v>
      </c>
      <c r="BN43" s="86">
        <v>0</v>
      </c>
      <c r="BO43" s="86">
        <v>0</v>
      </c>
      <c r="BP43" s="85">
        <v>0</v>
      </c>
      <c r="BQ43" s="85">
        <v>0</v>
      </c>
      <c r="BR43" s="85">
        <v>0</v>
      </c>
      <c r="BS43" s="85">
        <v>0</v>
      </c>
      <c r="BT43" s="85">
        <v>0</v>
      </c>
      <c r="BU43" s="85">
        <v>0</v>
      </c>
    </row>
    <row r="44" spans="1:73" x14ac:dyDescent="0.25">
      <c r="A44" s="87">
        <v>-4</v>
      </c>
      <c r="B44" s="84">
        <v>5</v>
      </c>
      <c r="C44" s="84">
        <v>5</v>
      </c>
      <c r="D44" s="84">
        <v>5</v>
      </c>
      <c r="E44" s="84">
        <v>5</v>
      </c>
      <c r="F44" s="84">
        <v>5</v>
      </c>
      <c r="G44" s="84">
        <v>5</v>
      </c>
      <c r="H44" s="83">
        <v>5</v>
      </c>
      <c r="I44" s="83">
        <v>5</v>
      </c>
      <c r="J44" s="83">
        <v>5</v>
      </c>
      <c r="K44" s="83">
        <v>5</v>
      </c>
      <c r="L44" s="83">
        <v>5</v>
      </c>
      <c r="M44" s="83">
        <v>5</v>
      </c>
      <c r="N44" s="84">
        <v>4</v>
      </c>
      <c r="O44" s="84">
        <v>4</v>
      </c>
      <c r="P44" s="84">
        <v>4</v>
      </c>
      <c r="Q44" s="84">
        <v>4</v>
      </c>
      <c r="R44" s="84">
        <v>4</v>
      </c>
      <c r="S44" s="84">
        <v>4</v>
      </c>
      <c r="T44" s="83">
        <v>4</v>
      </c>
      <c r="U44" s="83">
        <v>4</v>
      </c>
      <c r="V44" s="83">
        <v>4</v>
      </c>
      <c r="W44" s="83">
        <v>4</v>
      </c>
      <c r="X44" s="83">
        <v>4</v>
      </c>
      <c r="Y44" s="83">
        <v>4</v>
      </c>
      <c r="Z44" s="84">
        <v>3</v>
      </c>
      <c r="AA44" s="84">
        <v>3</v>
      </c>
      <c r="AB44" s="84">
        <v>3</v>
      </c>
      <c r="AC44" s="84">
        <v>3</v>
      </c>
      <c r="AD44" s="84">
        <v>3</v>
      </c>
      <c r="AE44" s="84">
        <v>3</v>
      </c>
      <c r="AF44" s="83">
        <v>3</v>
      </c>
      <c r="AG44" s="83">
        <v>3</v>
      </c>
      <c r="AH44" s="83">
        <v>3</v>
      </c>
      <c r="AI44" s="83">
        <v>3</v>
      </c>
      <c r="AJ44" s="83">
        <v>3</v>
      </c>
      <c r="AK44" s="83">
        <v>3</v>
      </c>
      <c r="AL44" s="84">
        <v>2</v>
      </c>
      <c r="AM44" s="84">
        <v>2</v>
      </c>
      <c r="AN44" s="84">
        <v>2</v>
      </c>
      <c r="AO44" s="84">
        <v>2</v>
      </c>
      <c r="AP44" s="84">
        <v>2</v>
      </c>
      <c r="AQ44" s="84">
        <v>2</v>
      </c>
      <c r="AR44" s="83">
        <v>2</v>
      </c>
      <c r="AS44" s="83">
        <v>2</v>
      </c>
      <c r="AT44" s="83">
        <v>2</v>
      </c>
      <c r="AU44" s="83">
        <v>2</v>
      </c>
      <c r="AV44" s="83">
        <v>2</v>
      </c>
      <c r="AW44" s="83">
        <v>2</v>
      </c>
      <c r="AX44" s="84">
        <v>1</v>
      </c>
      <c r="AY44" s="84">
        <v>1</v>
      </c>
      <c r="AZ44" s="84">
        <v>1</v>
      </c>
      <c r="BA44" s="84">
        <v>1</v>
      </c>
      <c r="BB44" s="84">
        <v>1</v>
      </c>
      <c r="BC44" s="84">
        <v>1</v>
      </c>
      <c r="BD44" s="83">
        <v>1</v>
      </c>
      <c r="BE44" s="83">
        <v>1</v>
      </c>
      <c r="BF44" s="83">
        <v>1</v>
      </c>
      <c r="BG44" s="83">
        <v>1</v>
      </c>
      <c r="BH44" s="83">
        <v>1</v>
      </c>
      <c r="BI44" s="83">
        <v>1</v>
      </c>
      <c r="BJ44" s="86">
        <v>0</v>
      </c>
      <c r="BK44" s="86">
        <v>0</v>
      </c>
      <c r="BL44" s="86">
        <v>0</v>
      </c>
      <c r="BM44" s="86">
        <v>0</v>
      </c>
      <c r="BN44" s="86">
        <v>0</v>
      </c>
      <c r="BO44" s="86">
        <v>0</v>
      </c>
      <c r="BP44" s="85">
        <v>0</v>
      </c>
      <c r="BQ44" s="85">
        <v>0</v>
      </c>
      <c r="BR44" s="85">
        <v>0</v>
      </c>
      <c r="BS44" s="85">
        <v>0</v>
      </c>
      <c r="BT44" s="85">
        <v>0</v>
      </c>
      <c r="BU44" s="85">
        <v>0</v>
      </c>
    </row>
    <row r="45" spans="1:73" x14ac:dyDescent="0.25">
      <c r="A45" s="87">
        <v>-3.5</v>
      </c>
      <c r="B45" s="84">
        <v>5</v>
      </c>
      <c r="C45" s="84">
        <v>5</v>
      </c>
      <c r="D45" s="84">
        <v>5</v>
      </c>
      <c r="E45" s="84">
        <v>5</v>
      </c>
      <c r="F45" s="84">
        <v>5</v>
      </c>
      <c r="G45" s="84">
        <v>5</v>
      </c>
      <c r="H45" s="83">
        <v>5</v>
      </c>
      <c r="I45" s="83">
        <v>5</v>
      </c>
      <c r="J45" s="83">
        <v>5</v>
      </c>
      <c r="K45" s="83">
        <v>5</v>
      </c>
      <c r="L45" s="83">
        <v>5</v>
      </c>
      <c r="M45" s="83">
        <v>5</v>
      </c>
      <c r="N45" s="84">
        <v>4</v>
      </c>
      <c r="O45" s="84">
        <v>4</v>
      </c>
      <c r="P45" s="84">
        <v>4</v>
      </c>
      <c r="Q45" s="84">
        <v>4</v>
      </c>
      <c r="R45" s="84">
        <v>4</v>
      </c>
      <c r="S45" s="84">
        <v>4</v>
      </c>
      <c r="T45" s="83">
        <v>4</v>
      </c>
      <c r="U45" s="83">
        <v>4</v>
      </c>
      <c r="V45" s="83">
        <v>4</v>
      </c>
      <c r="W45" s="83">
        <v>4</v>
      </c>
      <c r="X45" s="83">
        <v>4</v>
      </c>
      <c r="Y45" s="83">
        <v>4</v>
      </c>
      <c r="Z45" s="84">
        <v>3</v>
      </c>
      <c r="AA45" s="84">
        <v>3</v>
      </c>
      <c r="AB45" s="84">
        <v>3</v>
      </c>
      <c r="AC45" s="84">
        <v>3</v>
      </c>
      <c r="AD45" s="84">
        <v>3</v>
      </c>
      <c r="AE45" s="84">
        <v>3</v>
      </c>
      <c r="AF45" s="83">
        <v>3</v>
      </c>
      <c r="AG45" s="83">
        <v>3</v>
      </c>
      <c r="AH45" s="83">
        <v>3</v>
      </c>
      <c r="AI45" s="83">
        <v>3</v>
      </c>
      <c r="AJ45" s="83">
        <v>3</v>
      </c>
      <c r="AK45" s="83">
        <v>3</v>
      </c>
      <c r="AL45" s="84">
        <v>2</v>
      </c>
      <c r="AM45" s="84">
        <v>2</v>
      </c>
      <c r="AN45" s="84">
        <v>2</v>
      </c>
      <c r="AO45" s="84">
        <v>2</v>
      </c>
      <c r="AP45" s="84">
        <v>2</v>
      </c>
      <c r="AQ45" s="84">
        <v>2</v>
      </c>
      <c r="AR45" s="83">
        <v>2</v>
      </c>
      <c r="AS45" s="83">
        <v>2</v>
      </c>
      <c r="AT45" s="83">
        <v>2</v>
      </c>
      <c r="AU45" s="83">
        <v>2</v>
      </c>
      <c r="AV45" s="83">
        <v>2</v>
      </c>
      <c r="AW45" s="83">
        <v>2</v>
      </c>
      <c r="AX45" s="84">
        <v>1</v>
      </c>
      <c r="AY45" s="84">
        <v>1</v>
      </c>
      <c r="AZ45" s="84">
        <v>1</v>
      </c>
      <c r="BA45" s="84">
        <v>1</v>
      </c>
      <c r="BB45" s="84">
        <v>1</v>
      </c>
      <c r="BC45" s="84">
        <v>1</v>
      </c>
      <c r="BD45" s="83">
        <v>1</v>
      </c>
      <c r="BE45" s="83">
        <v>1</v>
      </c>
      <c r="BF45" s="83">
        <v>1</v>
      </c>
      <c r="BG45" s="83">
        <v>1</v>
      </c>
      <c r="BH45" s="83">
        <v>1</v>
      </c>
      <c r="BI45" s="83">
        <v>1</v>
      </c>
      <c r="BJ45" s="86">
        <v>0</v>
      </c>
      <c r="BK45" s="86">
        <v>0</v>
      </c>
      <c r="BL45" s="86">
        <v>0</v>
      </c>
      <c r="BM45" s="86">
        <v>0</v>
      </c>
      <c r="BN45" s="86">
        <v>0</v>
      </c>
      <c r="BO45" s="86">
        <v>0</v>
      </c>
      <c r="BP45" s="85">
        <v>0</v>
      </c>
      <c r="BQ45" s="85">
        <v>0</v>
      </c>
      <c r="BR45" s="85">
        <v>0</v>
      </c>
      <c r="BS45" s="85">
        <v>0</v>
      </c>
      <c r="BT45" s="85">
        <v>0</v>
      </c>
      <c r="BU45" s="85">
        <v>0</v>
      </c>
    </row>
    <row r="46" spans="1:73" x14ac:dyDescent="0.25">
      <c r="A46" s="87">
        <v>-3</v>
      </c>
      <c r="B46" s="84">
        <v>6</v>
      </c>
      <c r="C46" s="84">
        <v>6</v>
      </c>
      <c r="D46" s="84">
        <v>6</v>
      </c>
      <c r="E46" s="84">
        <v>6</v>
      </c>
      <c r="F46" s="84">
        <v>6</v>
      </c>
      <c r="G46" s="84">
        <v>6</v>
      </c>
      <c r="H46" s="83">
        <v>5</v>
      </c>
      <c r="I46" s="83">
        <v>5</v>
      </c>
      <c r="J46" s="83">
        <v>5</v>
      </c>
      <c r="K46" s="83">
        <v>5</v>
      </c>
      <c r="L46" s="83">
        <v>5</v>
      </c>
      <c r="M46" s="83">
        <v>5</v>
      </c>
      <c r="N46" s="84">
        <v>5</v>
      </c>
      <c r="O46" s="84">
        <v>5</v>
      </c>
      <c r="P46" s="84">
        <v>5</v>
      </c>
      <c r="Q46" s="84">
        <v>5</v>
      </c>
      <c r="R46" s="84">
        <v>5</v>
      </c>
      <c r="S46" s="84">
        <v>5</v>
      </c>
      <c r="T46" s="83">
        <v>4</v>
      </c>
      <c r="U46" s="83">
        <v>4</v>
      </c>
      <c r="V46" s="83">
        <v>4</v>
      </c>
      <c r="W46" s="83">
        <v>4</v>
      </c>
      <c r="X46" s="83">
        <v>4</v>
      </c>
      <c r="Y46" s="83">
        <v>4</v>
      </c>
      <c r="Z46" s="84">
        <v>4</v>
      </c>
      <c r="AA46" s="84">
        <v>4</v>
      </c>
      <c r="AB46" s="84">
        <v>4</v>
      </c>
      <c r="AC46" s="84">
        <v>4</v>
      </c>
      <c r="AD46" s="84">
        <v>4</v>
      </c>
      <c r="AE46" s="84">
        <v>4</v>
      </c>
      <c r="AF46" s="83">
        <v>3</v>
      </c>
      <c r="AG46" s="83">
        <v>3</v>
      </c>
      <c r="AH46" s="83">
        <v>3</v>
      </c>
      <c r="AI46" s="83">
        <v>3</v>
      </c>
      <c r="AJ46" s="83">
        <v>3</v>
      </c>
      <c r="AK46" s="83">
        <v>3</v>
      </c>
      <c r="AL46" s="84">
        <v>3</v>
      </c>
      <c r="AM46" s="84">
        <v>3</v>
      </c>
      <c r="AN46" s="84">
        <v>3</v>
      </c>
      <c r="AO46" s="84">
        <v>3</v>
      </c>
      <c r="AP46" s="84">
        <v>3</v>
      </c>
      <c r="AQ46" s="84">
        <v>3</v>
      </c>
      <c r="AR46" s="83">
        <v>2</v>
      </c>
      <c r="AS46" s="83">
        <v>2</v>
      </c>
      <c r="AT46" s="83">
        <v>2</v>
      </c>
      <c r="AU46" s="83">
        <v>2</v>
      </c>
      <c r="AV46" s="83">
        <v>2</v>
      </c>
      <c r="AW46" s="83">
        <v>2</v>
      </c>
      <c r="AX46" s="84">
        <v>2</v>
      </c>
      <c r="AY46" s="84">
        <v>2</v>
      </c>
      <c r="AZ46" s="84">
        <v>2</v>
      </c>
      <c r="BA46" s="84">
        <v>2</v>
      </c>
      <c r="BB46" s="84">
        <v>2</v>
      </c>
      <c r="BC46" s="84">
        <v>2</v>
      </c>
      <c r="BD46" s="83">
        <v>1</v>
      </c>
      <c r="BE46" s="83">
        <v>1</v>
      </c>
      <c r="BF46" s="83">
        <v>1</v>
      </c>
      <c r="BG46" s="83">
        <v>1</v>
      </c>
      <c r="BH46" s="83">
        <v>1</v>
      </c>
      <c r="BI46" s="83">
        <v>1</v>
      </c>
      <c r="BJ46" s="86">
        <v>0</v>
      </c>
      <c r="BK46" s="86">
        <v>0</v>
      </c>
      <c r="BL46" s="86">
        <v>0</v>
      </c>
      <c r="BM46" s="86">
        <v>0</v>
      </c>
      <c r="BN46" s="86">
        <v>0</v>
      </c>
      <c r="BO46" s="86">
        <v>0</v>
      </c>
      <c r="BP46" s="85">
        <v>0</v>
      </c>
      <c r="BQ46" s="85">
        <v>0</v>
      </c>
      <c r="BR46" s="85">
        <v>0</v>
      </c>
      <c r="BS46" s="85">
        <v>0</v>
      </c>
      <c r="BT46" s="85">
        <v>0</v>
      </c>
      <c r="BU46" s="85">
        <v>0</v>
      </c>
    </row>
    <row r="47" spans="1:73" x14ac:dyDescent="0.25">
      <c r="A47" s="87">
        <v>-2.5</v>
      </c>
      <c r="B47" s="84">
        <v>6</v>
      </c>
      <c r="C47" s="84">
        <v>6</v>
      </c>
      <c r="D47" s="84">
        <v>6</v>
      </c>
      <c r="E47" s="84">
        <v>6</v>
      </c>
      <c r="F47" s="84">
        <v>6</v>
      </c>
      <c r="G47" s="84">
        <v>6</v>
      </c>
      <c r="H47" s="83">
        <v>5</v>
      </c>
      <c r="I47" s="83">
        <v>5</v>
      </c>
      <c r="J47" s="83">
        <v>5</v>
      </c>
      <c r="K47" s="83">
        <v>5</v>
      </c>
      <c r="L47" s="83">
        <v>5</v>
      </c>
      <c r="M47" s="83">
        <v>5</v>
      </c>
      <c r="N47" s="84">
        <v>5</v>
      </c>
      <c r="O47" s="84">
        <v>5</v>
      </c>
      <c r="P47" s="84">
        <v>5</v>
      </c>
      <c r="Q47" s="84">
        <v>5</v>
      </c>
      <c r="R47" s="84">
        <v>5</v>
      </c>
      <c r="S47" s="84">
        <v>5</v>
      </c>
      <c r="T47" s="83">
        <v>4</v>
      </c>
      <c r="U47" s="83">
        <v>4</v>
      </c>
      <c r="V47" s="83">
        <v>4</v>
      </c>
      <c r="W47" s="83">
        <v>4</v>
      </c>
      <c r="X47" s="83">
        <v>4</v>
      </c>
      <c r="Y47" s="83">
        <v>4</v>
      </c>
      <c r="Z47" s="84">
        <v>4</v>
      </c>
      <c r="AA47" s="84">
        <v>4</v>
      </c>
      <c r="AB47" s="84">
        <v>4</v>
      </c>
      <c r="AC47" s="84">
        <v>4</v>
      </c>
      <c r="AD47" s="84">
        <v>4</v>
      </c>
      <c r="AE47" s="84">
        <v>4</v>
      </c>
      <c r="AF47" s="83">
        <v>3</v>
      </c>
      <c r="AG47" s="83">
        <v>3</v>
      </c>
      <c r="AH47" s="83">
        <v>3</v>
      </c>
      <c r="AI47" s="83">
        <v>3</v>
      </c>
      <c r="AJ47" s="83">
        <v>3</v>
      </c>
      <c r="AK47" s="83">
        <v>3</v>
      </c>
      <c r="AL47" s="84">
        <v>3</v>
      </c>
      <c r="AM47" s="84">
        <v>3</v>
      </c>
      <c r="AN47" s="84">
        <v>3</v>
      </c>
      <c r="AO47" s="84">
        <v>3</v>
      </c>
      <c r="AP47" s="84">
        <v>3</v>
      </c>
      <c r="AQ47" s="84">
        <v>3</v>
      </c>
      <c r="AR47" s="83">
        <v>2</v>
      </c>
      <c r="AS47" s="83">
        <v>2</v>
      </c>
      <c r="AT47" s="83">
        <v>2</v>
      </c>
      <c r="AU47" s="83">
        <v>2</v>
      </c>
      <c r="AV47" s="83">
        <v>2</v>
      </c>
      <c r="AW47" s="83">
        <v>2</v>
      </c>
      <c r="AX47" s="84">
        <v>2</v>
      </c>
      <c r="AY47" s="84">
        <v>2</v>
      </c>
      <c r="AZ47" s="84">
        <v>2</v>
      </c>
      <c r="BA47" s="84">
        <v>2</v>
      </c>
      <c r="BB47" s="84">
        <v>2</v>
      </c>
      <c r="BC47" s="84">
        <v>2</v>
      </c>
      <c r="BD47" s="83">
        <v>1</v>
      </c>
      <c r="BE47" s="83">
        <v>1</v>
      </c>
      <c r="BF47" s="83">
        <v>1</v>
      </c>
      <c r="BG47" s="83">
        <v>1</v>
      </c>
      <c r="BH47" s="83">
        <v>1</v>
      </c>
      <c r="BI47" s="83">
        <v>1</v>
      </c>
      <c r="BJ47" s="91">
        <v>0</v>
      </c>
      <c r="BK47" s="91">
        <v>0</v>
      </c>
      <c r="BL47" s="91">
        <v>0</v>
      </c>
      <c r="BM47" s="91">
        <v>0</v>
      </c>
      <c r="BN47" s="91">
        <v>0</v>
      </c>
      <c r="BO47" s="91">
        <v>0</v>
      </c>
      <c r="BP47" s="85">
        <v>0</v>
      </c>
      <c r="BQ47" s="85">
        <v>0</v>
      </c>
      <c r="BR47" s="85">
        <v>0</v>
      </c>
      <c r="BS47" s="85">
        <v>0</v>
      </c>
      <c r="BT47" s="85">
        <v>0</v>
      </c>
      <c r="BU47" s="83">
        <v>0</v>
      </c>
    </row>
    <row r="48" spans="1:73" x14ac:dyDescent="0.25">
      <c r="A48" s="87">
        <v>-2</v>
      </c>
      <c r="B48" s="84">
        <v>6</v>
      </c>
      <c r="C48" s="84">
        <v>6</v>
      </c>
      <c r="D48" s="84">
        <v>6</v>
      </c>
      <c r="E48" s="84">
        <v>6</v>
      </c>
      <c r="F48" s="84">
        <v>6</v>
      </c>
      <c r="G48" s="84">
        <v>6</v>
      </c>
      <c r="H48" s="83">
        <v>6</v>
      </c>
      <c r="I48" s="83">
        <v>6</v>
      </c>
      <c r="J48" s="83">
        <v>6</v>
      </c>
      <c r="K48" s="83">
        <v>6</v>
      </c>
      <c r="L48" s="83">
        <v>6</v>
      </c>
      <c r="M48" s="83">
        <v>6</v>
      </c>
      <c r="N48" s="84">
        <v>5</v>
      </c>
      <c r="O48" s="84">
        <v>5</v>
      </c>
      <c r="P48" s="84">
        <v>5</v>
      </c>
      <c r="Q48" s="84">
        <v>5</v>
      </c>
      <c r="R48" s="84">
        <v>5</v>
      </c>
      <c r="S48" s="84">
        <v>5</v>
      </c>
      <c r="T48" s="83">
        <v>5</v>
      </c>
      <c r="U48" s="83">
        <v>5</v>
      </c>
      <c r="V48" s="83">
        <v>5</v>
      </c>
      <c r="W48" s="83">
        <v>5</v>
      </c>
      <c r="X48" s="83">
        <v>5</v>
      </c>
      <c r="Y48" s="83">
        <v>5</v>
      </c>
      <c r="Z48" s="84">
        <v>4</v>
      </c>
      <c r="AA48" s="84">
        <v>4</v>
      </c>
      <c r="AB48" s="84">
        <v>4</v>
      </c>
      <c r="AC48" s="84">
        <v>4</v>
      </c>
      <c r="AD48" s="84">
        <v>4</v>
      </c>
      <c r="AE48" s="84">
        <v>4</v>
      </c>
      <c r="AF48" s="83">
        <v>4</v>
      </c>
      <c r="AG48" s="83">
        <v>4</v>
      </c>
      <c r="AH48" s="83">
        <v>4</v>
      </c>
      <c r="AI48" s="83">
        <v>4</v>
      </c>
      <c r="AJ48" s="83">
        <v>4</v>
      </c>
      <c r="AK48" s="83">
        <v>4</v>
      </c>
      <c r="AL48" s="84">
        <v>3</v>
      </c>
      <c r="AM48" s="84">
        <v>3</v>
      </c>
      <c r="AN48" s="84">
        <v>3</v>
      </c>
      <c r="AO48" s="84">
        <v>3</v>
      </c>
      <c r="AP48" s="84">
        <v>3</v>
      </c>
      <c r="AQ48" s="84">
        <v>3</v>
      </c>
      <c r="AR48" s="83">
        <v>3</v>
      </c>
      <c r="AS48" s="83">
        <v>3</v>
      </c>
      <c r="AT48" s="83">
        <v>3</v>
      </c>
      <c r="AU48" s="83">
        <v>3</v>
      </c>
      <c r="AV48" s="83">
        <v>3</v>
      </c>
      <c r="AW48" s="83">
        <v>3</v>
      </c>
      <c r="AX48" s="84">
        <v>2</v>
      </c>
      <c r="AY48" s="84">
        <v>2</v>
      </c>
      <c r="AZ48" s="84">
        <v>2</v>
      </c>
      <c r="BA48" s="84">
        <v>2</v>
      </c>
      <c r="BB48" s="84">
        <v>2</v>
      </c>
      <c r="BC48" s="84">
        <v>2</v>
      </c>
      <c r="BD48" s="83">
        <v>2</v>
      </c>
      <c r="BE48" s="83">
        <v>2</v>
      </c>
      <c r="BF48" s="83">
        <v>2</v>
      </c>
      <c r="BG48" s="83">
        <v>2</v>
      </c>
      <c r="BH48" s="83">
        <v>2</v>
      </c>
      <c r="BI48" s="83">
        <v>2</v>
      </c>
      <c r="BJ48" s="84">
        <v>1</v>
      </c>
      <c r="BK48" s="84">
        <v>1</v>
      </c>
      <c r="BL48" s="84">
        <v>1</v>
      </c>
      <c r="BM48" s="84">
        <v>1</v>
      </c>
      <c r="BN48" s="84">
        <v>1</v>
      </c>
      <c r="BO48" s="84">
        <v>1</v>
      </c>
      <c r="BP48" s="85">
        <v>0</v>
      </c>
      <c r="BQ48" s="85">
        <v>0</v>
      </c>
      <c r="BR48" s="85">
        <v>0</v>
      </c>
      <c r="BS48" s="85">
        <v>0</v>
      </c>
      <c r="BT48" s="85">
        <v>0</v>
      </c>
      <c r="BU48" s="83">
        <v>0</v>
      </c>
    </row>
    <row r="49" spans="1:73" x14ac:dyDescent="0.25">
      <c r="A49" s="87">
        <v>-1.5</v>
      </c>
      <c r="B49" s="84">
        <v>6</v>
      </c>
      <c r="C49" s="84">
        <v>6</v>
      </c>
      <c r="D49" s="84">
        <v>6</v>
      </c>
      <c r="E49" s="84">
        <v>6</v>
      </c>
      <c r="F49" s="84">
        <v>6</v>
      </c>
      <c r="G49" s="84">
        <v>6</v>
      </c>
      <c r="H49" s="83">
        <v>6</v>
      </c>
      <c r="I49" s="83">
        <v>6</v>
      </c>
      <c r="J49" s="83">
        <v>6</v>
      </c>
      <c r="K49" s="83">
        <v>6</v>
      </c>
      <c r="L49" s="83">
        <v>6</v>
      </c>
      <c r="M49" s="83">
        <v>6</v>
      </c>
      <c r="N49" s="84">
        <v>5</v>
      </c>
      <c r="O49" s="84">
        <v>5</v>
      </c>
      <c r="P49" s="84">
        <v>5</v>
      </c>
      <c r="Q49" s="84">
        <v>5</v>
      </c>
      <c r="R49" s="84">
        <v>5</v>
      </c>
      <c r="S49" s="84">
        <v>5</v>
      </c>
      <c r="T49" s="83">
        <v>5</v>
      </c>
      <c r="U49" s="83">
        <v>5</v>
      </c>
      <c r="V49" s="83">
        <v>5</v>
      </c>
      <c r="W49" s="83">
        <v>5</v>
      </c>
      <c r="X49" s="83">
        <v>5</v>
      </c>
      <c r="Y49" s="83">
        <v>5</v>
      </c>
      <c r="Z49" s="84">
        <v>4</v>
      </c>
      <c r="AA49" s="84">
        <v>4</v>
      </c>
      <c r="AB49" s="84">
        <v>4</v>
      </c>
      <c r="AC49" s="84">
        <v>4</v>
      </c>
      <c r="AD49" s="84">
        <v>4</v>
      </c>
      <c r="AE49" s="84">
        <v>4</v>
      </c>
      <c r="AF49" s="83">
        <v>4</v>
      </c>
      <c r="AG49" s="83">
        <v>4</v>
      </c>
      <c r="AH49" s="83">
        <v>4</v>
      </c>
      <c r="AI49" s="83">
        <v>4</v>
      </c>
      <c r="AJ49" s="83">
        <v>4</v>
      </c>
      <c r="AK49" s="83">
        <v>4</v>
      </c>
      <c r="AL49" s="84">
        <v>3</v>
      </c>
      <c r="AM49" s="84">
        <v>3</v>
      </c>
      <c r="AN49" s="84">
        <v>3</v>
      </c>
      <c r="AO49" s="84">
        <v>3</v>
      </c>
      <c r="AP49" s="84">
        <v>3</v>
      </c>
      <c r="AQ49" s="84">
        <v>3</v>
      </c>
      <c r="AR49" s="83">
        <v>3</v>
      </c>
      <c r="AS49" s="83">
        <v>3</v>
      </c>
      <c r="AT49" s="83">
        <v>3</v>
      </c>
      <c r="AU49" s="83">
        <v>3</v>
      </c>
      <c r="AV49" s="83">
        <v>3</v>
      </c>
      <c r="AW49" s="83">
        <v>3</v>
      </c>
      <c r="AX49" s="84">
        <v>2</v>
      </c>
      <c r="AY49" s="84">
        <v>2</v>
      </c>
      <c r="AZ49" s="84">
        <v>2</v>
      </c>
      <c r="BA49" s="84">
        <v>2</v>
      </c>
      <c r="BB49" s="84">
        <v>2</v>
      </c>
      <c r="BC49" s="84">
        <v>2</v>
      </c>
      <c r="BD49" s="83">
        <v>2</v>
      </c>
      <c r="BE49" s="83">
        <v>2</v>
      </c>
      <c r="BF49" s="83">
        <v>2</v>
      </c>
      <c r="BG49" s="83">
        <v>2</v>
      </c>
      <c r="BH49" s="83">
        <v>2</v>
      </c>
      <c r="BI49" s="83">
        <v>2</v>
      </c>
      <c r="BJ49" s="84">
        <v>1</v>
      </c>
      <c r="BK49" s="84">
        <v>1</v>
      </c>
      <c r="BL49" s="84">
        <v>1</v>
      </c>
      <c r="BM49" s="84">
        <v>1</v>
      </c>
      <c r="BN49" s="84">
        <v>1</v>
      </c>
      <c r="BO49" s="84">
        <v>1</v>
      </c>
      <c r="BP49" s="85">
        <v>0</v>
      </c>
      <c r="BQ49" s="85">
        <v>0</v>
      </c>
      <c r="BR49" s="85">
        <v>0</v>
      </c>
      <c r="BS49" s="85">
        <v>0</v>
      </c>
      <c r="BT49" s="85">
        <v>0</v>
      </c>
      <c r="BU49" s="83">
        <v>0</v>
      </c>
    </row>
    <row r="50" spans="1:73" x14ac:dyDescent="0.25">
      <c r="A50" s="87">
        <v>-1</v>
      </c>
      <c r="B50" s="84">
        <v>6</v>
      </c>
      <c r="C50" s="84">
        <v>6</v>
      </c>
      <c r="D50" s="84">
        <v>6</v>
      </c>
      <c r="E50" s="84">
        <v>6</v>
      </c>
      <c r="F50" s="84">
        <v>6</v>
      </c>
      <c r="G50" s="84">
        <v>6</v>
      </c>
      <c r="H50" s="83">
        <v>6</v>
      </c>
      <c r="I50" s="83">
        <v>6</v>
      </c>
      <c r="J50" s="83">
        <v>6</v>
      </c>
      <c r="K50" s="83">
        <v>6</v>
      </c>
      <c r="L50" s="83">
        <v>6</v>
      </c>
      <c r="M50" s="83">
        <v>6</v>
      </c>
      <c r="N50" s="84">
        <v>5</v>
      </c>
      <c r="O50" s="84">
        <v>5</v>
      </c>
      <c r="P50" s="84">
        <v>5</v>
      </c>
      <c r="Q50" s="84">
        <v>5</v>
      </c>
      <c r="R50" s="84">
        <v>5</v>
      </c>
      <c r="S50" s="84">
        <v>5</v>
      </c>
      <c r="T50" s="83">
        <v>5</v>
      </c>
      <c r="U50" s="83">
        <v>5</v>
      </c>
      <c r="V50" s="83">
        <v>5</v>
      </c>
      <c r="W50" s="83">
        <v>5</v>
      </c>
      <c r="X50" s="83">
        <v>5</v>
      </c>
      <c r="Y50" s="83">
        <v>5</v>
      </c>
      <c r="Z50" s="84">
        <v>4</v>
      </c>
      <c r="AA50" s="84">
        <v>4</v>
      </c>
      <c r="AB50" s="84">
        <v>4</v>
      </c>
      <c r="AC50" s="84">
        <v>4</v>
      </c>
      <c r="AD50" s="84">
        <v>4</v>
      </c>
      <c r="AE50" s="84">
        <v>4</v>
      </c>
      <c r="AF50" s="83">
        <v>4</v>
      </c>
      <c r="AG50" s="83">
        <v>4</v>
      </c>
      <c r="AH50" s="83">
        <v>4</v>
      </c>
      <c r="AI50" s="83">
        <v>4</v>
      </c>
      <c r="AJ50" s="83">
        <v>4</v>
      </c>
      <c r="AK50" s="83">
        <v>4</v>
      </c>
      <c r="AL50" s="84">
        <v>3</v>
      </c>
      <c r="AM50" s="84">
        <v>3</v>
      </c>
      <c r="AN50" s="84">
        <v>3</v>
      </c>
      <c r="AO50" s="84">
        <v>3</v>
      </c>
      <c r="AP50" s="84">
        <v>3</v>
      </c>
      <c r="AQ50" s="84">
        <v>3</v>
      </c>
      <c r="AR50" s="83">
        <v>3</v>
      </c>
      <c r="AS50" s="83">
        <v>3</v>
      </c>
      <c r="AT50" s="83">
        <v>3</v>
      </c>
      <c r="AU50" s="83">
        <v>3</v>
      </c>
      <c r="AV50" s="83">
        <v>3</v>
      </c>
      <c r="AW50" s="83">
        <v>3</v>
      </c>
      <c r="AX50" s="84">
        <v>2</v>
      </c>
      <c r="AY50" s="84">
        <v>2</v>
      </c>
      <c r="AZ50" s="84">
        <v>2</v>
      </c>
      <c r="BA50" s="84">
        <v>2</v>
      </c>
      <c r="BB50" s="84">
        <v>2</v>
      </c>
      <c r="BC50" s="84">
        <v>2</v>
      </c>
      <c r="BD50" s="83">
        <v>2</v>
      </c>
      <c r="BE50" s="83">
        <v>2</v>
      </c>
      <c r="BF50" s="83">
        <v>2</v>
      </c>
      <c r="BG50" s="83">
        <v>2</v>
      </c>
      <c r="BH50" s="83">
        <v>2</v>
      </c>
      <c r="BI50" s="83">
        <v>2</v>
      </c>
      <c r="BJ50" s="84">
        <v>1</v>
      </c>
      <c r="BK50" s="84">
        <v>1</v>
      </c>
      <c r="BL50" s="84">
        <v>1</v>
      </c>
      <c r="BM50" s="84">
        <v>1</v>
      </c>
      <c r="BN50" s="84">
        <v>1</v>
      </c>
      <c r="BO50" s="84">
        <v>1</v>
      </c>
      <c r="BP50" s="85">
        <v>0</v>
      </c>
      <c r="BQ50" s="85">
        <v>0</v>
      </c>
      <c r="BR50" s="85">
        <v>0</v>
      </c>
      <c r="BS50" s="85">
        <v>0</v>
      </c>
      <c r="BT50" s="85">
        <v>0</v>
      </c>
      <c r="BU50" s="83">
        <v>0</v>
      </c>
    </row>
    <row r="51" spans="1:73" x14ac:dyDescent="0.25">
      <c r="A51" s="87">
        <v>-0.5</v>
      </c>
      <c r="B51" s="84">
        <v>7</v>
      </c>
      <c r="C51" s="84">
        <v>7</v>
      </c>
      <c r="D51" s="84">
        <v>7</v>
      </c>
      <c r="E51" s="84">
        <v>7</v>
      </c>
      <c r="F51" s="84">
        <v>7</v>
      </c>
      <c r="G51" s="84">
        <v>7</v>
      </c>
      <c r="H51" s="83">
        <v>6</v>
      </c>
      <c r="I51" s="83">
        <v>6</v>
      </c>
      <c r="J51" s="83">
        <v>6</v>
      </c>
      <c r="K51" s="83">
        <v>6</v>
      </c>
      <c r="L51" s="83">
        <v>6</v>
      </c>
      <c r="M51" s="83">
        <v>6</v>
      </c>
      <c r="N51" s="84">
        <v>6</v>
      </c>
      <c r="O51" s="84">
        <v>6</v>
      </c>
      <c r="P51" s="84">
        <v>6</v>
      </c>
      <c r="Q51" s="84">
        <v>6</v>
      </c>
      <c r="R51" s="84">
        <v>6</v>
      </c>
      <c r="S51" s="84">
        <v>6</v>
      </c>
      <c r="T51" s="83">
        <v>5</v>
      </c>
      <c r="U51" s="83">
        <v>5</v>
      </c>
      <c r="V51" s="83">
        <v>5</v>
      </c>
      <c r="W51" s="83">
        <v>5</v>
      </c>
      <c r="X51" s="83">
        <v>5</v>
      </c>
      <c r="Y51" s="83">
        <v>5</v>
      </c>
      <c r="Z51" s="84">
        <v>5</v>
      </c>
      <c r="AA51" s="84">
        <v>5</v>
      </c>
      <c r="AB51" s="84">
        <v>5</v>
      </c>
      <c r="AC51" s="84">
        <v>5</v>
      </c>
      <c r="AD51" s="84">
        <v>5</v>
      </c>
      <c r="AE51" s="84">
        <v>5</v>
      </c>
      <c r="AF51" s="83">
        <v>4</v>
      </c>
      <c r="AG51" s="83">
        <v>4</v>
      </c>
      <c r="AH51" s="83">
        <v>4</v>
      </c>
      <c r="AI51" s="83">
        <v>4</v>
      </c>
      <c r="AJ51" s="83">
        <v>4</v>
      </c>
      <c r="AK51" s="83">
        <v>4</v>
      </c>
      <c r="AL51" s="84">
        <v>4</v>
      </c>
      <c r="AM51" s="84">
        <v>4</v>
      </c>
      <c r="AN51" s="84">
        <v>4</v>
      </c>
      <c r="AO51" s="84">
        <v>4</v>
      </c>
      <c r="AP51" s="84">
        <v>4</v>
      </c>
      <c r="AQ51" s="84">
        <v>4</v>
      </c>
      <c r="AR51" s="83">
        <v>3</v>
      </c>
      <c r="AS51" s="83">
        <v>3</v>
      </c>
      <c r="AT51" s="83">
        <v>3</v>
      </c>
      <c r="AU51" s="83">
        <v>3</v>
      </c>
      <c r="AV51" s="83">
        <v>3</v>
      </c>
      <c r="AW51" s="83">
        <v>3</v>
      </c>
      <c r="AX51" s="84">
        <v>3</v>
      </c>
      <c r="AY51" s="84">
        <v>3</v>
      </c>
      <c r="AZ51" s="84">
        <v>3</v>
      </c>
      <c r="BA51" s="84">
        <v>3</v>
      </c>
      <c r="BB51" s="84">
        <v>3</v>
      </c>
      <c r="BC51" s="84">
        <v>3</v>
      </c>
      <c r="BD51" s="83">
        <v>2</v>
      </c>
      <c r="BE51" s="83">
        <v>2</v>
      </c>
      <c r="BF51" s="83">
        <v>2</v>
      </c>
      <c r="BG51" s="83">
        <v>2</v>
      </c>
      <c r="BH51" s="83">
        <v>2</v>
      </c>
      <c r="BI51" s="83">
        <v>2</v>
      </c>
      <c r="BJ51" s="84">
        <v>1</v>
      </c>
      <c r="BK51" s="84">
        <v>1</v>
      </c>
      <c r="BL51" s="84">
        <v>1</v>
      </c>
      <c r="BM51" s="84">
        <v>1</v>
      </c>
      <c r="BN51" s="84">
        <v>1</v>
      </c>
      <c r="BO51" s="84">
        <v>1</v>
      </c>
      <c r="BP51" s="90">
        <v>0</v>
      </c>
      <c r="BQ51" s="90">
        <v>0</v>
      </c>
      <c r="BR51" s="90">
        <v>0</v>
      </c>
      <c r="BS51" s="90">
        <v>0</v>
      </c>
      <c r="BT51" s="90">
        <v>0</v>
      </c>
      <c r="BU51" s="88">
        <v>0</v>
      </c>
    </row>
    <row r="52" spans="1:73" x14ac:dyDescent="0.25">
      <c r="A52" s="87">
        <v>0</v>
      </c>
      <c r="B52" s="84">
        <v>7</v>
      </c>
      <c r="C52" s="84">
        <v>7</v>
      </c>
      <c r="D52" s="84">
        <v>7</v>
      </c>
      <c r="E52" s="84">
        <v>7</v>
      </c>
      <c r="F52" s="84">
        <v>7</v>
      </c>
      <c r="G52" s="84">
        <v>7</v>
      </c>
      <c r="H52" s="83">
        <v>6</v>
      </c>
      <c r="I52" s="83">
        <v>6</v>
      </c>
      <c r="J52" s="83">
        <v>6</v>
      </c>
      <c r="K52" s="83">
        <v>6</v>
      </c>
      <c r="L52" s="83">
        <v>6</v>
      </c>
      <c r="M52" s="83">
        <v>6</v>
      </c>
      <c r="N52" s="84">
        <v>6</v>
      </c>
      <c r="O52" s="84">
        <v>6</v>
      </c>
      <c r="P52" s="84">
        <v>6</v>
      </c>
      <c r="Q52" s="84">
        <v>6</v>
      </c>
      <c r="R52" s="84">
        <v>6</v>
      </c>
      <c r="S52" s="84">
        <v>6</v>
      </c>
      <c r="T52" s="83">
        <v>5</v>
      </c>
      <c r="U52" s="83">
        <v>5</v>
      </c>
      <c r="V52" s="83">
        <v>5</v>
      </c>
      <c r="W52" s="83">
        <v>5</v>
      </c>
      <c r="X52" s="83">
        <v>5</v>
      </c>
      <c r="Y52" s="83">
        <v>5</v>
      </c>
      <c r="Z52" s="84">
        <v>5</v>
      </c>
      <c r="AA52" s="84">
        <v>5</v>
      </c>
      <c r="AB52" s="84">
        <v>5</v>
      </c>
      <c r="AC52" s="84">
        <v>5</v>
      </c>
      <c r="AD52" s="84">
        <v>5</v>
      </c>
      <c r="AE52" s="84">
        <v>5</v>
      </c>
      <c r="AF52" s="83">
        <v>4</v>
      </c>
      <c r="AG52" s="83">
        <v>4</v>
      </c>
      <c r="AH52" s="83">
        <v>4</v>
      </c>
      <c r="AI52" s="83">
        <v>4</v>
      </c>
      <c r="AJ52" s="83">
        <v>4</v>
      </c>
      <c r="AK52" s="83">
        <v>4</v>
      </c>
      <c r="AL52" s="84">
        <v>4</v>
      </c>
      <c r="AM52" s="84">
        <v>4</v>
      </c>
      <c r="AN52" s="84">
        <v>4</v>
      </c>
      <c r="AO52" s="84">
        <v>4</v>
      </c>
      <c r="AP52" s="84">
        <v>4</v>
      </c>
      <c r="AQ52" s="84">
        <v>4</v>
      </c>
      <c r="AR52" s="83">
        <v>3</v>
      </c>
      <c r="AS52" s="83">
        <v>3</v>
      </c>
      <c r="AT52" s="83">
        <v>3</v>
      </c>
      <c r="AU52" s="83">
        <v>3</v>
      </c>
      <c r="AV52" s="83">
        <v>3</v>
      </c>
      <c r="AW52" s="83">
        <v>3</v>
      </c>
      <c r="AX52" s="84">
        <v>3</v>
      </c>
      <c r="AY52" s="84">
        <v>3</v>
      </c>
      <c r="AZ52" s="84">
        <v>3</v>
      </c>
      <c r="BA52" s="84">
        <v>3</v>
      </c>
      <c r="BB52" s="84">
        <v>3</v>
      </c>
      <c r="BC52" s="84">
        <v>3</v>
      </c>
      <c r="BD52" s="83">
        <v>2</v>
      </c>
      <c r="BE52" s="83">
        <v>2</v>
      </c>
      <c r="BF52" s="83">
        <v>2</v>
      </c>
      <c r="BG52" s="83">
        <v>2</v>
      </c>
      <c r="BH52" s="83">
        <v>2</v>
      </c>
      <c r="BI52" s="83">
        <v>2</v>
      </c>
      <c r="BJ52" s="84">
        <v>1</v>
      </c>
      <c r="BK52" s="84">
        <v>1</v>
      </c>
      <c r="BL52" s="84">
        <v>1</v>
      </c>
      <c r="BM52" s="84">
        <v>1</v>
      </c>
      <c r="BN52" s="84">
        <v>1</v>
      </c>
      <c r="BO52" s="84">
        <v>1</v>
      </c>
      <c r="BP52" s="83">
        <v>1</v>
      </c>
      <c r="BQ52" s="83">
        <v>1</v>
      </c>
      <c r="BR52" s="83">
        <v>1</v>
      </c>
      <c r="BS52" s="83">
        <v>1</v>
      </c>
      <c r="BT52" s="83">
        <v>1</v>
      </c>
      <c r="BU52" s="83">
        <v>1</v>
      </c>
    </row>
    <row r="53" spans="1:73" x14ac:dyDescent="0.25">
      <c r="A53" s="87">
        <v>0.5</v>
      </c>
      <c r="B53" s="84">
        <v>7</v>
      </c>
      <c r="C53" s="84">
        <v>7</v>
      </c>
      <c r="D53" s="84">
        <v>7</v>
      </c>
      <c r="E53" s="84">
        <v>7</v>
      </c>
      <c r="F53" s="84">
        <v>7</v>
      </c>
      <c r="G53" s="84">
        <v>7</v>
      </c>
      <c r="H53" s="83">
        <v>7</v>
      </c>
      <c r="I53" s="83">
        <v>7</v>
      </c>
      <c r="J53" s="83">
        <v>7</v>
      </c>
      <c r="K53" s="83">
        <v>7</v>
      </c>
      <c r="L53" s="83">
        <v>7</v>
      </c>
      <c r="M53" s="83">
        <v>7</v>
      </c>
      <c r="N53" s="84">
        <v>6</v>
      </c>
      <c r="O53" s="84">
        <v>6</v>
      </c>
      <c r="P53" s="84">
        <v>6</v>
      </c>
      <c r="Q53" s="84">
        <v>6</v>
      </c>
      <c r="R53" s="84">
        <v>6</v>
      </c>
      <c r="S53" s="84">
        <v>6</v>
      </c>
      <c r="T53" s="83">
        <v>6</v>
      </c>
      <c r="U53" s="83">
        <v>6</v>
      </c>
      <c r="V53" s="83">
        <v>6</v>
      </c>
      <c r="W53" s="83">
        <v>6</v>
      </c>
      <c r="X53" s="83">
        <v>6</v>
      </c>
      <c r="Y53" s="83">
        <v>6</v>
      </c>
      <c r="Z53" s="84">
        <v>5</v>
      </c>
      <c r="AA53" s="84">
        <v>5</v>
      </c>
      <c r="AB53" s="84">
        <v>5</v>
      </c>
      <c r="AC53" s="84">
        <v>5</v>
      </c>
      <c r="AD53" s="84">
        <v>5</v>
      </c>
      <c r="AE53" s="84">
        <v>5</v>
      </c>
      <c r="AF53" s="83">
        <v>5</v>
      </c>
      <c r="AG53" s="83">
        <v>5</v>
      </c>
      <c r="AH53" s="83">
        <v>5</v>
      </c>
      <c r="AI53" s="83">
        <v>5</v>
      </c>
      <c r="AJ53" s="83">
        <v>5</v>
      </c>
      <c r="AK53" s="83">
        <v>5</v>
      </c>
      <c r="AL53" s="84">
        <v>4</v>
      </c>
      <c r="AM53" s="84">
        <v>4</v>
      </c>
      <c r="AN53" s="84">
        <v>4</v>
      </c>
      <c r="AO53" s="84">
        <v>4</v>
      </c>
      <c r="AP53" s="84">
        <v>4</v>
      </c>
      <c r="AQ53" s="84">
        <v>4</v>
      </c>
      <c r="AR53" s="83">
        <v>4</v>
      </c>
      <c r="AS53" s="83">
        <v>4</v>
      </c>
      <c r="AT53" s="83">
        <v>4</v>
      </c>
      <c r="AU53" s="83">
        <v>4</v>
      </c>
      <c r="AV53" s="83">
        <v>4</v>
      </c>
      <c r="AW53" s="83">
        <v>4</v>
      </c>
      <c r="AX53" s="84">
        <v>3</v>
      </c>
      <c r="AY53" s="84">
        <v>3</v>
      </c>
      <c r="AZ53" s="84">
        <v>3</v>
      </c>
      <c r="BA53" s="84">
        <v>3</v>
      </c>
      <c r="BB53" s="84">
        <v>3</v>
      </c>
      <c r="BC53" s="84">
        <v>3</v>
      </c>
      <c r="BD53" s="83">
        <v>3</v>
      </c>
      <c r="BE53" s="83">
        <v>3</v>
      </c>
      <c r="BF53" s="83">
        <v>3</v>
      </c>
      <c r="BG53" s="83">
        <v>3</v>
      </c>
      <c r="BH53" s="83">
        <v>3</v>
      </c>
      <c r="BI53" s="83">
        <v>3</v>
      </c>
      <c r="BJ53" s="84">
        <v>2</v>
      </c>
      <c r="BK53" s="84">
        <v>2</v>
      </c>
      <c r="BL53" s="84">
        <v>2</v>
      </c>
      <c r="BM53" s="84">
        <v>2</v>
      </c>
      <c r="BN53" s="84">
        <v>2</v>
      </c>
      <c r="BO53" s="84">
        <v>2</v>
      </c>
      <c r="BP53" s="83">
        <v>1</v>
      </c>
      <c r="BQ53" s="83">
        <v>1</v>
      </c>
      <c r="BR53" s="83">
        <v>1</v>
      </c>
      <c r="BS53" s="83">
        <v>1</v>
      </c>
      <c r="BT53" s="83">
        <v>1</v>
      </c>
      <c r="BU53" s="83">
        <v>1</v>
      </c>
    </row>
    <row r="54" spans="1:73" x14ac:dyDescent="0.25">
      <c r="A54" s="87">
        <v>1</v>
      </c>
      <c r="B54" s="84">
        <v>7</v>
      </c>
      <c r="C54" s="84">
        <v>7</v>
      </c>
      <c r="D54" s="84">
        <v>7</v>
      </c>
      <c r="E54" s="84">
        <v>7</v>
      </c>
      <c r="F54" s="84">
        <v>7</v>
      </c>
      <c r="G54" s="84">
        <v>7</v>
      </c>
      <c r="H54" s="83">
        <v>7</v>
      </c>
      <c r="I54" s="83">
        <v>7</v>
      </c>
      <c r="J54" s="83">
        <v>7</v>
      </c>
      <c r="K54" s="83">
        <v>7</v>
      </c>
      <c r="L54" s="83">
        <v>7</v>
      </c>
      <c r="M54" s="83">
        <v>7</v>
      </c>
      <c r="N54" s="84">
        <v>6</v>
      </c>
      <c r="O54" s="84">
        <v>6</v>
      </c>
      <c r="P54" s="84">
        <v>6</v>
      </c>
      <c r="Q54" s="84">
        <v>6</v>
      </c>
      <c r="R54" s="84">
        <v>6</v>
      </c>
      <c r="S54" s="84">
        <v>6</v>
      </c>
      <c r="T54" s="83">
        <v>6</v>
      </c>
      <c r="U54" s="83">
        <v>6</v>
      </c>
      <c r="V54" s="83">
        <v>6</v>
      </c>
      <c r="W54" s="83">
        <v>6</v>
      </c>
      <c r="X54" s="83">
        <v>6</v>
      </c>
      <c r="Y54" s="83">
        <v>6</v>
      </c>
      <c r="Z54" s="84">
        <v>5</v>
      </c>
      <c r="AA54" s="84">
        <v>5</v>
      </c>
      <c r="AB54" s="84">
        <v>5</v>
      </c>
      <c r="AC54" s="84">
        <v>5</v>
      </c>
      <c r="AD54" s="84">
        <v>5</v>
      </c>
      <c r="AE54" s="84">
        <v>5</v>
      </c>
      <c r="AF54" s="83">
        <v>5</v>
      </c>
      <c r="AG54" s="83">
        <v>5</v>
      </c>
      <c r="AH54" s="83">
        <v>5</v>
      </c>
      <c r="AI54" s="83">
        <v>5</v>
      </c>
      <c r="AJ54" s="83">
        <v>5</v>
      </c>
      <c r="AK54" s="83">
        <v>5</v>
      </c>
      <c r="AL54" s="84">
        <v>4</v>
      </c>
      <c r="AM54" s="84">
        <v>4</v>
      </c>
      <c r="AN54" s="84">
        <v>4</v>
      </c>
      <c r="AO54" s="84">
        <v>4</v>
      </c>
      <c r="AP54" s="84">
        <v>4</v>
      </c>
      <c r="AQ54" s="84">
        <v>4</v>
      </c>
      <c r="AR54" s="83">
        <v>4</v>
      </c>
      <c r="AS54" s="83">
        <v>4</v>
      </c>
      <c r="AT54" s="83">
        <v>4</v>
      </c>
      <c r="AU54" s="83">
        <v>4</v>
      </c>
      <c r="AV54" s="83">
        <v>4</v>
      </c>
      <c r="AW54" s="83">
        <v>4</v>
      </c>
      <c r="AX54" s="84">
        <v>3</v>
      </c>
      <c r="AY54" s="84">
        <v>3</v>
      </c>
      <c r="AZ54" s="84">
        <v>3</v>
      </c>
      <c r="BA54" s="84">
        <v>3</v>
      </c>
      <c r="BB54" s="84">
        <v>3</v>
      </c>
      <c r="BC54" s="84">
        <v>3</v>
      </c>
      <c r="BD54" s="83">
        <v>3</v>
      </c>
      <c r="BE54" s="83">
        <v>3</v>
      </c>
      <c r="BF54" s="83">
        <v>3</v>
      </c>
      <c r="BG54" s="83">
        <v>3</v>
      </c>
      <c r="BH54" s="83">
        <v>3</v>
      </c>
      <c r="BI54" s="83">
        <v>3</v>
      </c>
      <c r="BJ54" s="84">
        <v>2</v>
      </c>
      <c r="BK54" s="84">
        <v>2</v>
      </c>
      <c r="BL54" s="84">
        <v>2</v>
      </c>
      <c r="BM54" s="84">
        <v>2</v>
      </c>
      <c r="BN54" s="84">
        <v>2</v>
      </c>
      <c r="BO54" s="84">
        <v>2</v>
      </c>
      <c r="BP54" s="83">
        <v>1</v>
      </c>
      <c r="BQ54" s="83">
        <v>1</v>
      </c>
      <c r="BR54" s="83">
        <v>1</v>
      </c>
      <c r="BS54" s="83">
        <v>1</v>
      </c>
      <c r="BT54" s="83">
        <v>1</v>
      </c>
      <c r="BU54" s="83">
        <v>1</v>
      </c>
    </row>
    <row r="55" spans="1:73" x14ac:dyDescent="0.25">
      <c r="A55" s="87">
        <v>1.5</v>
      </c>
      <c r="B55" s="84">
        <v>7</v>
      </c>
      <c r="C55" s="84">
        <v>7</v>
      </c>
      <c r="D55" s="84">
        <v>7</v>
      </c>
      <c r="E55" s="84">
        <v>7</v>
      </c>
      <c r="F55" s="84">
        <v>7</v>
      </c>
      <c r="G55" s="84">
        <v>7</v>
      </c>
      <c r="H55" s="83">
        <v>7</v>
      </c>
      <c r="I55" s="83">
        <v>7</v>
      </c>
      <c r="J55" s="83">
        <v>7</v>
      </c>
      <c r="K55" s="83">
        <v>7</v>
      </c>
      <c r="L55" s="83">
        <v>7</v>
      </c>
      <c r="M55" s="83">
        <v>7</v>
      </c>
      <c r="N55" s="84">
        <v>6</v>
      </c>
      <c r="O55" s="84">
        <v>6</v>
      </c>
      <c r="P55" s="84">
        <v>6</v>
      </c>
      <c r="Q55" s="84">
        <v>6</v>
      </c>
      <c r="R55" s="84">
        <v>6</v>
      </c>
      <c r="S55" s="84">
        <v>6</v>
      </c>
      <c r="T55" s="83">
        <v>6</v>
      </c>
      <c r="U55" s="83">
        <v>6</v>
      </c>
      <c r="V55" s="83">
        <v>6</v>
      </c>
      <c r="W55" s="83">
        <v>6</v>
      </c>
      <c r="X55" s="83">
        <v>6</v>
      </c>
      <c r="Y55" s="83">
        <v>6</v>
      </c>
      <c r="Z55" s="84">
        <v>5</v>
      </c>
      <c r="AA55" s="84">
        <v>5</v>
      </c>
      <c r="AB55" s="84">
        <v>5</v>
      </c>
      <c r="AC55" s="84">
        <v>5</v>
      </c>
      <c r="AD55" s="84">
        <v>5</v>
      </c>
      <c r="AE55" s="84">
        <v>5</v>
      </c>
      <c r="AF55" s="83">
        <v>5</v>
      </c>
      <c r="AG55" s="83">
        <v>5</v>
      </c>
      <c r="AH55" s="83">
        <v>5</v>
      </c>
      <c r="AI55" s="83">
        <v>5</v>
      </c>
      <c r="AJ55" s="83">
        <v>5</v>
      </c>
      <c r="AK55" s="83">
        <v>5</v>
      </c>
      <c r="AL55" s="84">
        <v>4</v>
      </c>
      <c r="AM55" s="84">
        <v>4</v>
      </c>
      <c r="AN55" s="84">
        <v>4</v>
      </c>
      <c r="AO55" s="84">
        <v>4</v>
      </c>
      <c r="AP55" s="84">
        <v>4</v>
      </c>
      <c r="AQ55" s="84">
        <v>4</v>
      </c>
      <c r="AR55" s="83">
        <v>4</v>
      </c>
      <c r="AS55" s="83">
        <v>4</v>
      </c>
      <c r="AT55" s="83">
        <v>4</v>
      </c>
      <c r="AU55" s="83">
        <v>4</v>
      </c>
      <c r="AV55" s="83">
        <v>4</v>
      </c>
      <c r="AW55" s="83">
        <v>4</v>
      </c>
      <c r="AX55" s="84">
        <v>3</v>
      </c>
      <c r="AY55" s="84">
        <v>3</v>
      </c>
      <c r="AZ55" s="84">
        <v>3</v>
      </c>
      <c r="BA55" s="84">
        <v>3</v>
      </c>
      <c r="BB55" s="84">
        <v>3</v>
      </c>
      <c r="BC55" s="84">
        <v>3</v>
      </c>
      <c r="BD55" s="83">
        <v>3</v>
      </c>
      <c r="BE55" s="83">
        <v>3</v>
      </c>
      <c r="BF55" s="83">
        <v>3</v>
      </c>
      <c r="BG55" s="83">
        <v>3</v>
      </c>
      <c r="BH55" s="83">
        <v>3</v>
      </c>
      <c r="BI55" s="83">
        <v>3</v>
      </c>
      <c r="BJ55" s="84">
        <v>2</v>
      </c>
      <c r="BK55" s="84">
        <v>2</v>
      </c>
      <c r="BL55" s="84">
        <v>2</v>
      </c>
      <c r="BM55" s="84">
        <v>2</v>
      </c>
      <c r="BN55" s="84">
        <v>2</v>
      </c>
      <c r="BO55" s="84">
        <v>2</v>
      </c>
      <c r="BP55" s="83">
        <v>1</v>
      </c>
      <c r="BQ55" s="83">
        <v>1</v>
      </c>
      <c r="BR55" s="83">
        <v>1</v>
      </c>
      <c r="BS55" s="83">
        <v>1</v>
      </c>
      <c r="BT55" s="83">
        <v>1</v>
      </c>
      <c r="BU55" s="83">
        <v>1</v>
      </c>
    </row>
    <row r="56" spans="1:73" x14ac:dyDescent="0.25">
      <c r="A56" s="87">
        <v>2</v>
      </c>
      <c r="B56" s="84">
        <v>8</v>
      </c>
      <c r="C56" s="84">
        <v>8</v>
      </c>
      <c r="D56" s="84">
        <v>8</v>
      </c>
      <c r="E56" s="84">
        <v>8</v>
      </c>
      <c r="F56" s="84">
        <v>8</v>
      </c>
      <c r="G56" s="84">
        <v>8</v>
      </c>
      <c r="H56" s="83">
        <v>7</v>
      </c>
      <c r="I56" s="83">
        <v>7</v>
      </c>
      <c r="J56" s="83">
        <v>7</v>
      </c>
      <c r="K56" s="83">
        <v>7</v>
      </c>
      <c r="L56" s="83">
        <v>7</v>
      </c>
      <c r="M56" s="83">
        <v>7</v>
      </c>
      <c r="N56" s="84">
        <v>7</v>
      </c>
      <c r="O56" s="84">
        <v>7</v>
      </c>
      <c r="P56" s="84">
        <v>7</v>
      </c>
      <c r="Q56" s="84">
        <v>7</v>
      </c>
      <c r="R56" s="84">
        <v>7</v>
      </c>
      <c r="S56" s="84">
        <v>7</v>
      </c>
      <c r="T56" s="83">
        <v>6</v>
      </c>
      <c r="U56" s="83">
        <v>6</v>
      </c>
      <c r="V56" s="83">
        <v>6</v>
      </c>
      <c r="W56" s="83">
        <v>6</v>
      </c>
      <c r="X56" s="83">
        <v>6</v>
      </c>
      <c r="Y56" s="83">
        <v>6</v>
      </c>
      <c r="Z56" s="84">
        <v>6</v>
      </c>
      <c r="AA56" s="84">
        <v>6</v>
      </c>
      <c r="AB56" s="84">
        <v>6</v>
      </c>
      <c r="AC56" s="84">
        <v>6</v>
      </c>
      <c r="AD56" s="84">
        <v>6</v>
      </c>
      <c r="AE56" s="84">
        <v>6</v>
      </c>
      <c r="AF56" s="83">
        <v>5</v>
      </c>
      <c r="AG56" s="83">
        <v>5</v>
      </c>
      <c r="AH56" s="83">
        <v>5</v>
      </c>
      <c r="AI56" s="83">
        <v>5</v>
      </c>
      <c r="AJ56" s="83">
        <v>5</v>
      </c>
      <c r="AK56" s="83">
        <v>5</v>
      </c>
      <c r="AL56" s="84">
        <v>5</v>
      </c>
      <c r="AM56" s="84">
        <v>5</v>
      </c>
      <c r="AN56" s="84">
        <v>5</v>
      </c>
      <c r="AO56" s="84">
        <v>5</v>
      </c>
      <c r="AP56" s="84">
        <v>5</v>
      </c>
      <c r="AQ56" s="84">
        <v>5</v>
      </c>
      <c r="AR56" s="83">
        <v>4</v>
      </c>
      <c r="AS56" s="83">
        <v>4</v>
      </c>
      <c r="AT56" s="83">
        <v>4</v>
      </c>
      <c r="AU56" s="83">
        <v>4</v>
      </c>
      <c r="AV56" s="83">
        <v>4</v>
      </c>
      <c r="AW56" s="83">
        <v>4</v>
      </c>
      <c r="AX56" s="84">
        <v>4</v>
      </c>
      <c r="AY56" s="84">
        <v>4</v>
      </c>
      <c r="AZ56" s="84">
        <v>4</v>
      </c>
      <c r="BA56" s="84">
        <v>4</v>
      </c>
      <c r="BB56" s="84">
        <v>4</v>
      </c>
      <c r="BC56" s="84">
        <v>4</v>
      </c>
      <c r="BD56" s="83">
        <v>3</v>
      </c>
      <c r="BE56" s="83">
        <v>3</v>
      </c>
      <c r="BF56" s="83">
        <v>3</v>
      </c>
      <c r="BG56" s="83">
        <v>3</v>
      </c>
      <c r="BH56" s="83">
        <v>3</v>
      </c>
      <c r="BI56" s="83">
        <v>3</v>
      </c>
      <c r="BJ56" s="84">
        <v>2</v>
      </c>
      <c r="BK56" s="84">
        <v>2</v>
      </c>
      <c r="BL56" s="84">
        <v>2</v>
      </c>
      <c r="BM56" s="84">
        <v>2</v>
      </c>
      <c r="BN56" s="84">
        <v>2</v>
      </c>
      <c r="BO56" s="84">
        <v>2</v>
      </c>
      <c r="BP56" s="83">
        <v>1</v>
      </c>
      <c r="BQ56" s="83">
        <v>1</v>
      </c>
      <c r="BR56" s="83">
        <v>1</v>
      </c>
      <c r="BS56" s="83">
        <v>1</v>
      </c>
      <c r="BT56" s="83">
        <v>1</v>
      </c>
      <c r="BU56" s="83">
        <v>1</v>
      </c>
    </row>
    <row r="57" spans="1:73" x14ac:dyDescent="0.25">
      <c r="A57" s="87">
        <v>2.5</v>
      </c>
      <c r="B57" s="84">
        <v>8</v>
      </c>
      <c r="C57" s="84">
        <v>8</v>
      </c>
      <c r="D57" s="84">
        <v>8</v>
      </c>
      <c r="E57" s="84">
        <v>8</v>
      </c>
      <c r="F57" s="84">
        <v>8</v>
      </c>
      <c r="G57" s="84">
        <v>8</v>
      </c>
      <c r="H57" s="83">
        <v>7</v>
      </c>
      <c r="I57" s="83">
        <v>7</v>
      </c>
      <c r="J57" s="83">
        <v>7</v>
      </c>
      <c r="K57" s="83">
        <v>7</v>
      </c>
      <c r="L57" s="83">
        <v>7</v>
      </c>
      <c r="M57" s="83">
        <v>7</v>
      </c>
      <c r="N57" s="84">
        <v>7</v>
      </c>
      <c r="O57" s="84">
        <v>7</v>
      </c>
      <c r="P57" s="84">
        <v>7</v>
      </c>
      <c r="Q57" s="84">
        <v>7</v>
      </c>
      <c r="R57" s="84">
        <v>7</v>
      </c>
      <c r="S57" s="84">
        <v>7</v>
      </c>
      <c r="T57" s="83">
        <v>6</v>
      </c>
      <c r="U57" s="83">
        <v>6</v>
      </c>
      <c r="V57" s="83">
        <v>6</v>
      </c>
      <c r="W57" s="83">
        <v>6</v>
      </c>
      <c r="X57" s="83">
        <v>6</v>
      </c>
      <c r="Y57" s="83">
        <v>6</v>
      </c>
      <c r="Z57" s="84">
        <v>6</v>
      </c>
      <c r="AA57" s="84">
        <v>6</v>
      </c>
      <c r="AB57" s="84">
        <v>6</v>
      </c>
      <c r="AC57" s="84">
        <v>6</v>
      </c>
      <c r="AD57" s="84">
        <v>6</v>
      </c>
      <c r="AE57" s="84">
        <v>6</v>
      </c>
      <c r="AF57" s="83">
        <v>5</v>
      </c>
      <c r="AG57" s="83">
        <v>5</v>
      </c>
      <c r="AH57" s="83">
        <v>5</v>
      </c>
      <c r="AI57" s="83">
        <v>5</v>
      </c>
      <c r="AJ57" s="83">
        <v>5</v>
      </c>
      <c r="AK57" s="83">
        <v>5</v>
      </c>
      <c r="AL57" s="84">
        <v>5</v>
      </c>
      <c r="AM57" s="84">
        <v>5</v>
      </c>
      <c r="AN57" s="84">
        <v>5</v>
      </c>
      <c r="AO57" s="84">
        <v>5</v>
      </c>
      <c r="AP57" s="84">
        <v>5</v>
      </c>
      <c r="AQ57" s="84">
        <v>5</v>
      </c>
      <c r="AR57" s="83">
        <v>4</v>
      </c>
      <c r="AS57" s="83">
        <v>4</v>
      </c>
      <c r="AT57" s="83">
        <v>4</v>
      </c>
      <c r="AU57" s="83">
        <v>4</v>
      </c>
      <c r="AV57" s="83">
        <v>4</v>
      </c>
      <c r="AW57" s="83">
        <v>4</v>
      </c>
      <c r="AX57" s="84">
        <v>4</v>
      </c>
      <c r="AY57" s="84">
        <v>4</v>
      </c>
      <c r="AZ57" s="84">
        <v>4</v>
      </c>
      <c r="BA57" s="84">
        <v>4</v>
      </c>
      <c r="BB57" s="84">
        <v>4</v>
      </c>
      <c r="BC57" s="84">
        <v>4</v>
      </c>
      <c r="BD57" s="83">
        <v>3</v>
      </c>
      <c r="BE57" s="83">
        <v>3</v>
      </c>
      <c r="BF57" s="83">
        <v>3</v>
      </c>
      <c r="BG57" s="83">
        <v>3</v>
      </c>
      <c r="BH57" s="83">
        <v>3</v>
      </c>
      <c r="BI57" s="83">
        <v>3</v>
      </c>
      <c r="BJ57" s="84">
        <v>2</v>
      </c>
      <c r="BK57" s="84">
        <v>2</v>
      </c>
      <c r="BL57" s="84">
        <v>2</v>
      </c>
      <c r="BM57" s="84">
        <v>2</v>
      </c>
      <c r="BN57" s="84">
        <v>2</v>
      </c>
      <c r="BO57" s="84">
        <v>2</v>
      </c>
      <c r="BP57" s="83">
        <v>2</v>
      </c>
      <c r="BQ57" s="83">
        <v>2</v>
      </c>
      <c r="BR57" s="83">
        <v>2</v>
      </c>
      <c r="BS57" s="83">
        <v>2</v>
      </c>
      <c r="BT57" s="83">
        <v>2</v>
      </c>
      <c r="BU57" s="83">
        <v>2</v>
      </c>
    </row>
    <row r="58" spans="1:73" x14ac:dyDescent="0.25">
      <c r="A58" s="87">
        <v>3</v>
      </c>
      <c r="B58" s="84">
        <v>8</v>
      </c>
      <c r="C58" s="84">
        <v>8</v>
      </c>
      <c r="D58" s="84">
        <v>8</v>
      </c>
      <c r="E58" s="84">
        <v>8</v>
      </c>
      <c r="F58" s="84">
        <v>8</v>
      </c>
      <c r="G58" s="84">
        <v>8</v>
      </c>
      <c r="H58" s="83">
        <v>8</v>
      </c>
      <c r="I58" s="83">
        <v>8</v>
      </c>
      <c r="J58" s="83">
        <v>8</v>
      </c>
      <c r="K58" s="83">
        <v>8</v>
      </c>
      <c r="L58" s="83">
        <v>8</v>
      </c>
      <c r="M58" s="83">
        <v>8</v>
      </c>
      <c r="N58" s="84">
        <v>7</v>
      </c>
      <c r="O58" s="84">
        <v>7</v>
      </c>
      <c r="P58" s="84">
        <v>7</v>
      </c>
      <c r="Q58" s="84">
        <v>7</v>
      </c>
      <c r="R58" s="84">
        <v>7</v>
      </c>
      <c r="S58" s="84">
        <v>7</v>
      </c>
      <c r="T58" s="83">
        <v>7</v>
      </c>
      <c r="U58" s="83">
        <v>7</v>
      </c>
      <c r="V58" s="83">
        <v>7</v>
      </c>
      <c r="W58" s="83">
        <v>7</v>
      </c>
      <c r="X58" s="83">
        <v>7</v>
      </c>
      <c r="Y58" s="83">
        <v>7</v>
      </c>
      <c r="Z58" s="84">
        <v>6</v>
      </c>
      <c r="AA58" s="84">
        <v>6</v>
      </c>
      <c r="AB58" s="84">
        <v>6</v>
      </c>
      <c r="AC58" s="84">
        <v>6</v>
      </c>
      <c r="AD58" s="84">
        <v>6</v>
      </c>
      <c r="AE58" s="84">
        <v>6</v>
      </c>
      <c r="AF58" s="83">
        <v>6</v>
      </c>
      <c r="AG58" s="83">
        <v>6</v>
      </c>
      <c r="AH58" s="83">
        <v>6</v>
      </c>
      <c r="AI58" s="83">
        <v>6</v>
      </c>
      <c r="AJ58" s="83">
        <v>6</v>
      </c>
      <c r="AK58" s="83">
        <v>6</v>
      </c>
      <c r="AL58" s="84">
        <v>5</v>
      </c>
      <c r="AM58" s="84">
        <v>5</v>
      </c>
      <c r="AN58" s="84">
        <v>5</v>
      </c>
      <c r="AO58" s="84">
        <v>5</v>
      </c>
      <c r="AP58" s="84">
        <v>5</v>
      </c>
      <c r="AQ58" s="84">
        <v>5</v>
      </c>
      <c r="AR58" s="83">
        <v>5</v>
      </c>
      <c r="AS58" s="83">
        <v>5</v>
      </c>
      <c r="AT58" s="83">
        <v>5</v>
      </c>
      <c r="AU58" s="83">
        <v>5</v>
      </c>
      <c r="AV58" s="83">
        <v>5</v>
      </c>
      <c r="AW58" s="83">
        <v>5</v>
      </c>
      <c r="AX58" s="84">
        <v>4</v>
      </c>
      <c r="AY58" s="84">
        <v>4</v>
      </c>
      <c r="AZ58" s="84">
        <v>4</v>
      </c>
      <c r="BA58" s="84">
        <v>4</v>
      </c>
      <c r="BB58" s="84">
        <v>4</v>
      </c>
      <c r="BC58" s="84">
        <v>4</v>
      </c>
      <c r="BD58" s="83">
        <v>4</v>
      </c>
      <c r="BE58" s="83">
        <v>4</v>
      </c>
      <c r="BF58" s="83">
        <v>4</v>
      </c>
      <c r="BG58" s="83">
        <v>4</v>
      </c>
      <c r="BH58" s="83">
        <v>4</v>
      </c>
      <c r="BI58" s="83">
        <v>4</v>
      </c>
      <c r="BJ58" s="84">
        <v>3</v>
      </c>
      <c r="BK58" s="84">
        <v>3</v>
      </c>
      <c r="BL58" s="84">
        <v>3</v>
      </c>
      <c r="BM58" s="84">
        <v>3</v>
      </c>
      <c r="BN58" s="84">
        <v>3</v>
      </c>
      <c r="BO58" s="84">
        <v>3</v>
      </c>
      <c r="BP58" s="83">
        <v>2</v>
      </c>
      <c r="BQ58" s="83">
        <v>2</v>
      </c>
      <c r="BR58" s="83">
        <v>2</v>
      </c>
      <c r="BS58" s="83">
        <v>2</v>
      </c>
      <c r="BT58" s="83">
        <v>2</v>
      </c>
      <c r="BU58" s="83">
        <v>2</v>
      </c>
    </row>
    <row r="59" spans="1:73" x14ac:dyDescent="0.25">
      <c r="A59" s="87">
        <v>3.5</v>
      </c>
      <c r="B59" s="84">
        <v>8</v>
      </c>
      <c r="C59" s="84">
        <v>8</v>
      </c>
      <c r="D59" s="84">
        <v>8</v>
      </c>
      <c r="E59" s="84">
        <v>8</v>
      </c>
      <c r="F59" s="84">
        <v>8</v>
      </c>
      <c r="G59" s="84">
        <v>8</v>
      </c>
      <c r="H59" s="83">
        <v>8</v>
      </c>
      <c r="I59" s="83">
        <v>8</v>
      </c>
      <c r="J59" s="83">
        <v>8</v>
      </c>
      <c r="K59" s="83">
        <v>8</v>
      </c>
      <c r="L59" s="83">
        <v>8</v>
      </c>
      <c r="M59" s="83">
        <v>8</v>
      </c>
      <c r="N59" s="84">
        <v>7</v>
      </c>
      <c r="O59" s="84">
        <v>7</v>
      </c>
      <c r="P59" s="84">
        <v>7</v>
      </c>
      <c r="Q59" s="84">
        <v>7</v>
      </c>
      <c r="R59" s="84">
        <v>7</v>
      </c>
      <c r="S59" s="84">
        <v>7</v>
      </c>
      <c r="T59" s="83">
        <v>7</v>
      </c>
      <c r="U59" s="83">
        <v>7</v>
      </c>
      <c r="V59" s="83">
        <v>7</v>
      </c>
      <c r="W59" s="83">
        <v>7</v>
      </c>
      <c r="X59" s="83">
        <v>7</v>
      </c>
      <c r="Y59" s="83">
        <v>7</v>
      </c>
      <c r="Z59" s="84">
        <v>6</v>
      </c>
      <c r="AA59" s="84">
        <v>6</v>
      </c>
      <c r="AB59" s="84">
        <v>6</v>
      </c>
      <c r="AC59" s="84">
        <v>6</v>
      </c>
      <c r="AD59" s="84">
        <v>6</v>
      </c>
      <c r="AE59" s="84">
        <v>6</v>
      </c>
      <c r="AF59" s="83">
        <v>6</v>
      </c>
      <c r="AG59" s="83">
        <v>6</v>
      </c>
      <c r="AH59" s="83">
        <v>6</v>
      </c>
      <c r="AI59" s="83">
        <v>6</v>
      </c>
      <c r="AJ59" s="83">
        <v>6</v>
      </c>
      <c r="AK59" s="83">
        <v>6</v>
      </c>
      <c r="AL59" s="84">
        <v>5</v>
      </c>
      <c r="AM59" s="84">
        <v>5</v>
      </c>
      <c r="AN59" s="84">
        <v>5</v>
      </c>
      <c r="AO59" s="84">
        <v>5</v>
      </c>
      <c r="AP59" s="84">
        <v>5</v>
      </c>
      <c r="AQ59" s="84">
        <v>5</v>
      </c>
      <c r="AR59" s="83">
        <v>5</v>
      </c>
      <c r="AS59" s="83">
        <v>5</v>
      </c>
      <c r="AT59" s="83">
        <v>5</v>
      </c>
      <c r="AU59" s="83">
        <v>5</v>
      </c>
      <c r="AV59" s="83">
        <v>5</v>
      </c>
      <c r="AW59" s="83">
        <v>5</v>
      </c>
      <c r="AX59" s="84">
        <v>4</v>
      </c>
      <c r="AY59" s="84">
        <v>4</v>
      </c>
      <c r="AZ59" s="84">
        <v>4</v>
      </c>
      <c r="BA59" s="84">
        <v>4</v>
      </c>
      <c r="BB59" s="84">
        <v>4</v>
      </c>
      <c r="BC59" s="84">
        <v>4</v>
      </c>
      <c r="BD59" s="83">
        <v>4</v>
      </c>
      <c r="BE59" s="83">
        <v>4</v>
      </c>
      <c r="BF59" s="83">
        <v>4</v>
      </c>
      <c r="BG59" s="83">
        <v>4</v>
      </c>
      <c r="BH59" s="83">
        <v>4</v>
      </c>
      <c r="BI59" s="83">
        <v>4</v>
      </c>
      <c r="BJ59" s="84">
        <v>3</v>
      </c>
      <c r="BK59" s="84">
        <v>3</v>
      </c>
      <c r="BL59" s="84">
        <v>3</v>
      </c>
      <c r="BM59" s="84">
        <v>3</v>
      </c>
      <c r="BN59" s="84">
        <v>3</v>
      </c>
      <c r="BO59" s="84">
        <v>3</v>
      </c>
      <c r="BP59" s="83">
        <v>2</v>
      </c>
      <c r="BQ59" s="83">
        <v>2</v>
      </c>
      <c r="BR59" s="83">
        <v>2</v>
      </c>
      <c r="BS59" s="83">
        <v>2</v>
      </c>
      <c r="BT59" s="83">
        <v>2</v>
      </c>
      <c r="BU59" s="83">
        <v>2</v>
      </c>
    </row>
    <row r="60" spans="1:73" x14ac:dyDescent="0.25">
      <c r="A60" s="87">
        <v>4</v>
      </c>
      <c r="B60" s="84">
        <v>8</v>
      </c>
      <c r="C60" s="84">
        <v>8</v>
      </c>
      <c r="D60" s="84">
        <v>8</v>
      </c>
      <c r="E60" s="84">
        <v>8</v>
      </c>
      <c r="F60" s="84">
        <v>8</v>
      </c>
      <c r="G60" s="84">
        <v>8</v>
      </c>
      <c r="H60" s="83">
        <v>8</v>
      </c>
      <c r="I60" s="83">
        <v>8</v>
      </c>
      <c r="J60" s="83">
        <v>8</v>
      </c>
      <c r="K60" s="83">
        <v>8</v>
      </c>
      <c r="L60" s="83">
        <v>8</v>
      </c>
      <c r="M60" s="83">
        <v>8</v>
      </c>
      <c r="N60" s="84">
        <v>7</v>
      </c>
      <c r="O60" s="84">
        <v>7</v>
      </c>
      <c r="P60" s="84">
        <v>7</v>
      </c>
      <c r="Q60" s="84">
        <v>7</v>
      </c>
      <c r="R60" s="84">
        <v>7</v>
      </c>
      <c r="S60" s="84">
        <v>7</v>
      </c>
      <c r="T60" s="83">
        <v>7</v>
      </c>
      <c r="U60" s="83">
        <v>7</v>
      </c>
      <c r="V60" s="83">
        <v>7</v>
      </c>
      <c r="W60" s="83">
        <v>7</v>
      </c>
      <c r="X60" s="83">
        <v>7</v>
      </c>
      <c r="Y60" s="83">
        <v>7</v>
      </c>
      <c r="Z60" s="84">
        <v>6</v>
      </c>
      <c r="AA60" s="84">
        <v>6</v>
      </c>
      <c r="AB60" s="84">
        <v>6</v>
      </c>
      <c r="AC60" s="84">
        <v>6</v>
      </c>
      <c r="AD60" s="84">
        <v>6</v>
      </c>
      <c r="AE60" s="84">
        <v>6</v>
      </c>
      <c r="AF60" s="83">
        <v>6</v>
      </c>
      <c r="AG60" s="83">
        <v>6</v>
      </c>
      <c r="AH60" s="83">
        <v>6</v>
      </c>
      <c r="AI60" s="83">
        <v>6</v>
      </c>
      <c r="AJ60" s="83">
        <v>6</v>
      </c>
      <c r="AK60" s="83">
        <v>6</v>
      </c>
      <c r="AL60" s="84">
        <v>5</v>
      </c>
      <c r="AM60" s="84">
        <v>5</v>
      </c>
      <c r="AN60" s="84">
        <v>5</v>
      </c>
      <c r="AO60" s="84">
        <v>5</v>
      </c>
      <c r="AP60" s="84">
        <v>5</v>
      </c>
      <c r="AQ60" s="84">
        <v>5</v>
      </c>
      <c r="AR60" s="83">
        <v>5</v>
      </c>
      <c r="AS60" s="83">
        <v>5</v>
      </c>
      <c r="AT60" s="83">
        <v>5</v>
      </c>
      <c r="AU60" s="83">
        <v>5</v>
      </c>
      <c r="AV60" s="83">
        <v>5</v>
      </c>
      <c r="AW60" s="83">
        <v>5</v>
      </c>
      <c r="AX60" s="84">
        <v>4</v>
      </c>
      <c r="AY60" s="84">
        <v>4</v>
      </c>
      <c r="AZ60" s="84">
        <v>4</v>
      </c>
      <c r="BA60" s="84">
        <v>4</v>
      </c>
      <c r="BB60" s="84">
        <v>4</v>
      </c>
      <c r="BC60" s="84">
        <v>4</v>
      </c>
      <c r="BD60" s="83">
        <v>4</v>
      </c>
      <c r="BE60" s="83">
        <v>4</v>
      </c>
      <c r="BF60" s="83">
        <v>4</v>
      </c>
      <c r="BG60" s="83">
        <v>4</v>
      </c>
      <c r="BH60" s="83">
        <v>4</v>
      </c>
      <c r="BI60" s="83">
        <v>4</v>
      </c>
      <c r="BJ60" s="84">
        <v>3</v>
      </c>
      <c r="BK60" s="84">
        <v>3</v>
      </c>
      <c r="BL60" s="84">
        <v>3</v>
      </c>
      <c r="BM60" s="84">
        <v>3</v>
      </c>
      <c r="BN60" s="84">
        <v>3</v>
      </c>
      <c r="BO60" s="84">
        <v>3</v>
      </c>
      <c r="BP60" s="83">
        <v>2</v>
      </c>
      <c r="BQ60" s="83">
        <v>2</v>
      </c>
      <c r="BR60" s="83">
        <v>2</v>
      </c>
      <c r="BS60" s="83">
        <v>2</v>
      </c>
      <c r="BT60" s="83">
        <v>2</v>
      </c>
      <c r="BU60" s="83">
        <v>2</v>
      </c>
    </row>
    <row r="61" spans="1:73" x14ac:dyDescent="0.25">
      <c r="A61" s="87">
        <v>4.5</v>
      </c>
      <c r="B61" s="84">
        <v>9</v>
      </c>
      <c r="C61" s="84">
        <v>9</v>
      </c>
      <c r="D61" s="84">
        <v>9</v>
      </c>
      <c r="E61" s="84">
        <v>9</v>
      </c>
      <c r="F61" s="84">
        <v>9</v>
      </c>
      <c r="G61" s="84">
        <v>9</v>
      </c>
      <c r="H61" s="83">
        <v>8</v>
      </c>
      <c r="I61" s="83">
        <v>8</v>
      </c>
      <c r="J61" s="83">
        <v>8</v>
      </c>
      <c r="K61" s="83">
        <v>8</v>
      </c>
      <c r="L61" s="83">
        <v>8</v>
      </c>
      <c r="M61" s="83">
        <v>8</v>
      </c>
      <c r="N61" s="84">
        <v>8</v>
      </c>
      <c r="O61" s="84">
        <v>8</v>
      </c>
      <c r="P61" s="84">
        <v>8</v>
      </c>
      <c r="Q61" s="84">
        <v>8</v>
      </c>
      <c r="R61" s="84">
        <v>8</v>
      </c>
      <c r="S61" s="84">
        <v>8</v>
      </c>
      <c r="T61" s="83">
        <v>7</v>
      </c>
      <c r="U61" s="83">
        <v>7</v>
      </c>
      <c r="V61" s="83">
        <v>7</v>
      </c>
      <c r="W61" s="83">
        <v>7</v>
      </c>
      <c r="X61" s="83">
        <v>7</v>
      </c>
      <c r="Y61" s="83">
        <v>7</v>
      </c>
      <c r="Z61" s="84">
        <v>7</v>
      </c>
      <c r="AA61" s="84">
        <v>7</v>
      </c>
      <c r="AB61" s="84">
        <v>7</v>
      </c>
      <c r="AC61" s="84">
        <v>7</v>
      </c>
      <c r="AD61" s="84">
        <v>7</v>
      </c>
      <c r="AE61" s="84">
        <v>7</v>
      </c>
      <c r="AF61" s="83">
        <v>6</v>
      </c>
      <c r="AG61" s="83">
        <v>6</v>
      </c>
      <c r="AH61" s="83">
        <v>6</v>
      </c>
      <c r="AI61" s="83">
        <v>6</v>
      </c>
      <c r="AJ61" s="83">
        <v>6</v>
      </c>
      <c r="AK61" s="83">
        <v>6</v>
      </c>
      <c r="AL61" s="84">
        <v>6</v>
      </c>
      <c r="AM61" s="84">
        <v>6</v>
      </c>
      <c r="AN61" s="84">
        <v>6</v>
      </c>
      <c r="AO61" s="84">
        <v>6</v>
      </c>
      <c r="AP61" s="84">
        <v>6</v>
      </c>
      <c r="AQ61" s="84">
        <v>6</v>
      </c>
      <c r="AR61" s="83">
        <v>5</v>
      </c>
      <c r="AS61" s="83">
        <v>5</v>
      </c>
      <c r="AT61" s="83">
        <v>5</v>
      </c>
      <c r="AU61" s="83">
        <v>5</v>
      </c>
      <c r="AV61" s="83">
        <v>5</v>
      </c>
      <c r="AW61" s="83">
        <v>5</v>
      </c>
      <c r="AX61" s="84">
        <v>5</v>
      </c>
      <c r="AY61" s="84">
        <v>5</v>
      </c>
      <c r="AZ61" s="84">
        <v>5</v>
      </c>
      <c r="BA61" s="84">
        <v>5</v>
      </c>
      <c r="BB61" s="84">
        <v>5</v>
      </c>
      <c r="BC61" s="84">
        <v>5</v>
      </c>
      <c r="BD61" s="83">
        <v>4</v>
      </c>
      <c r="BE61" s="83">
        <v>4</v>
      </c>
      <c r="BF61" s="83">
        <v>4</v>
      </c>
      <c r="BG61" s="83">
        <v>4</v>
      </c>
      <c r="BH61" s="83">
        <v>4</v>
      </c>
      <c r="BI61" s="83">
        <v>4</v>
      </c>
      <c r="BJ61" s="84">
        <v>3</v>
      </c>
      <c r="BK61" s="84">
        <v>3</v>
      </c>
      <c r="BL61" s="84">
        <v>3</v>
      </c>
      <c r="BM61" s="84">
        <v>3</v>
      </c>
      <c r="BN61" s="84">
        <v>3</v>
      </c>
      <c r="BO61" s="84">
        <v>3</v>
      </c>
      <c r="BP61" s="83">
        <v>2</v>
      </c>
      <c r="BQ61" s="83">
        <v>2</v>
      </c>
      <c r="BR61" s="83">
        <v>2</v>
      </c>
      <c r="BS61" s="83">
        <v>2</v>
      </c>
      <c r="BT61" s="83">
        <v>2</v>
      </c>
      <c r="BU61" s="83">
        <v>2</v>
      </c>
    </row>
    <row r="62" spans="1:73" x14ac:dyDescent="0.25">
      <c r="A62" s="87">
        <v>5</v>
      </c>
      <c r="B62" s="84">
        <v>9</v>
      </c>
      <c r="C62" s="84">
        <v>9</v>
      </c>
      <c r="D62" s="84">
        <v>9</v>
      </c>
      <c r="E62" s="84">
        <v>9</v>
      </c>
      <c r="F62" s="84">
        <v>9</v>
      </c>
      <c r="G62" s="84">
        <v>9</v>
      </c>
      <c r="H62" s="83">
        <v>8</v>
      </c>
      <c r="I62" s="83">
        <v>8</v>
      </c>
      <c r="J62" s="83">
        <v>8</v>
      </c>
      <c r="K62" s="83">
        <v>8</v>
      </c>
      <c r="L62" s="83">
        <v>8</v>
      </c>
      <c r="M62" s="83">
        <v>8</v>
      </c>
      <c r="N62" s="84">
        <v>8</v>
      </c>
      <c r="O62" s="84">
        <v>8</v>
      </c>
      <c r="P62" s="84">
        <v>8</v>
      </c>
      <c r="Q62" s="84">
        <v>8</v>
      </c>
      <c r="R62" s="84">
        <v>8</v>
      </c>
      <c r="S62" s="84">
        <v>8</v>
      </c>
      <c r="T62" s="83">
        <v>7</v>
      </c>
      <c r="U62" s="83">
        <v>7</v>
      </c>
      <c r="V62" s="83">
        <v>7</v>
      </c>
      <c r="W62" s="83">
        <v>7</v>
      </c>
      <c r="X62" s="83">
        <v>7</v>
      </c>
      <c r="Y62" s="83">
        <v>7</v>
      </c>
      <c r="Z62" s="84">
        <v>7</v>
      </c>
      <c r="AA62" s="84">
        <v>7</v>
      </c>
      <c r="AB62" s="84">
        <v>7</v>
      </c>
      <c r="AC62" s="84">
        <v>7</v>
      </c>
      <c r="AD62" s="84">
        <v>7</v>
      </c>
      <c r="AE62" s="84">
        <v>7</v>
      </c>
      <c r="AF62" s="83">
        <v>6</v>
      </c>
      <c r="AG62" s="83">
        <v>6</v>
      </c>
      <c r="AH62" s="83">
        <v>6</v>
      </c>
      <c r="AI62" s="83">
        <v>6</v>
      </c>
      <c r="AJ62" s="83">
        <v>6</v>
      </c>
      <c r="AK62" s="83">
        <v>6</v>
      </c>
      <c r="AL62" s="84">
        <v>6</v>
      </c>
      <c r="AM62" s="84">
        <v>6</v>
      </c>
      <c r="AN62" s="84">
        <v>6</v>
      </c>
      <c r="AO62" s="84">
        <v>6</v>
      </c>
      <c r="AP62" s="84">
        <v>6</v>
      </c>
      <c r="AQ62" s="84">
        <v>6</v>
      </c>
      <c r="AR62" s="83">
        <v>5</v>
      </c>
      <c r="AS62" s="83">
        <v>5</v>
      </c>
      <c r="AT62" s="83">
        <v>5</v>
      </c>
      <c r="AU62" s="83">
        <v>5</v>
      </c>
      <c r="AV62" s="83">
        <v>5</v>
      </c>
      <c r="AW62" s="83">
        <v>5</v>
      </c>
      <c r="AX62" s="84">
        <v>5</v>
      </c>
      <c r="AY62" s="84">
        <v>5</v>
      </c>
      <c r="AZ62" s="84">
        <v>5</v>
      </c>
      <c r="BA62" s="84">
        <v>5</v>
      </c>
      <c r="BB62" s="84">
        <v>5</v>
      </c>
      <c r="BC62" s="84">
        <v>5</v>
      </c>
      <c r="BD62" s="83">
        <v>4</v>
      </c>
      <c r="BE62" s="83">
        <v>4</v>
      </c>
      <c r="BF62" s="83">
        <v>4</v>
      </c>
      <c r="BG62" s="83">
        <v>4</v>
      </c>
      <c r="BH62" s="83">
        <v>4</v>
      </c>
      <c r="BI62" s="83">
        <v>4</v>
      </c>
      <c r="BJ62" s="84">
        <v>3</v>
      </c>
      <c r="BK62" s="84">
        <v>3</v>
      </c>
      <c r="BL62" s="84">
        <v>3</v>
      </c>
      <c r="BM62" s="84">
        <v>3</v>
      </c>
      <c r="BN62" s="84">
        <v>3</v>
      </c>
      <c r="BO62" s="84">
        <v>3</v>
      </c>
      <c r="BP62" s="83">
        <v>3</v>
      </c>
      <c r="BQ62" s="83">
        <v>3</v>
      </c>
      <c r="BR62" s="83">
        <v>3</v>
      </c>
      <c r="BS62" s="83">
        <v>3</v>
      </c>
      <c r="BT62" s="83">
        <v>3</v>
      </c>
      <c r="BU62" s="83">
        <v>3</v>
      </c>
    </row>
    <row r="63" spans="1:73" x14ac:dyDescent="0.25">
      <c r="A63" s="87">
        <v>5.5</v>
      </c>
      <c r="B63" s="84">
        <v>9</v>
      </c>
      <c r="C63" s="84">
        <v>9</v>
      </c>
      <c r="D63" s="84">
        <v>9</v>
      </c>
      <c r="E63" s="84">
        <v>9</v>
      </c>
      <c r="F63" s="84">
        <v>9</v>
      </c>
      <c r="G63" s="84">
        <v>9</v>
      </c>
      <c r="H63" s="83">
        <v>9</v>
      </c>
      <c r="I63" s="83">
        <v>9</v>
      </c>
      <c r="J63" s="83">
        <v>9</v>
      </c>
      <c r="K63" s="83">
        <v>9</v>
      </c>
      <c r="L63" s="83">
        <v>9</v>
      </c>
      <c r="M63" s="83">
        <v>9</v>
      </c>
      <c r="N63" s="84">
        <v>8</v>
      </c>
      <c r="O63" s="84">
        <v>8</v>
      </c>
      <c r="P63" s="84">
        <v>8</v>
      </c>
      <c r="Q63" s="84">
        <v>8</v>
      </c>
      <c r="R63" s="84">
        <v>8</v>
      </c>
      <c r="S63" s="84">
        <v>8</v>
      </c>
      <c r="T63" s="83">
        <v>8</v>
      </c>
      <c r="U63" s="83">
        <v>8</v>
      </c>
      <c r="V63" s="83">
        <v>8</v>
      </c>
      <c r="W63" s="83">
        <v>8</v>
      </c>
      <c r="X63" s="83">
        <v>8</v>
      </c>
      <c r="Y63" s="83">
        <v>8</v>
      </c>
      <c r="Z63" s="84">
        <v>7</v>
      </c>
      <c r="AA63" s="84">
        <v>7</v>
      </c>
      <c r="AB63" s="84">
        <v>7</v>
      </c>
      <c r="AC63" s="84">
        <v>7</v>
      </c>
      <c r="AD63" s="84">
        <v>7</v>
      </c>
      <c r="AE63" s="84">
        <v>7</v>
      </c>
      <c r="AF63" s="83">
        <v>7</v>
      </c>
      <c r="AG63" s="83">
        <v>7</v>
      </c>
      <c r="AH63" s="83">
        <v>7</v>
      </c>
      <c r="AI63" s="83">
        <v>7</v>
      </c>
      <c r="AJ63" s="83">
        <v>7</v>
      </c>
      <c r="AK63" s="83">
        <v>7</v>
      </c>
      <c r="AL63" s="84">
        <v>6</v>
      </c>
      <c r="AM63" s="84">
        <v>6</v>
      </c>
      <c r="AN63" s="84">
        <v>6</v>
      </c>
      <c r="AO63" s="84">
        <v>6</v>
      </c>
      <c r="AP63" s="84">
        <v>6</v>
      </c>
      <c r="AQ63" s="84">
        <v>6</v>
      </c>
      <c r="AR63" s="83">
        <v>6</v>
      </c>
      <c r="AS63" s="83">
        <v>6</v>
      </c>
      <c r="AT63" s="83">
        <v>6</v>
      </c>
      <c r="AU63" s="83">
        <v>6</v>
      </c>
      <c r="AV63" s="83">
        <v>6</v>
      </c>
      <c r="AW63" s="83">
        <v>6</v>
      </c>
      <c r="AX63" s="84">
        <v>5</v>
      </c>
      <c r="AY63" s="84">
        <v>5</v>
      </c>
      <c r="AZ63" s="84">
        <v>5</v>
      </c>
      <c r="BA63" s="84">
        <v>5</v>
      </c>
      <c r="BB63" s="84">
        <v>5</v>
      </c>
      <c r="BC63" s="84">
        <v>5</v>
      </c>
      <c r="BD63" s="83">
        <v>5</v>
      </c>
      <c r="BE63" s="83">
        <v>5</v>
      </c>
      <c r="BF63" s="83">
        <v>5</v>
      </c>
      <c r="BG63" s="83">
        <v>5</v>
      </c>
      <c r="BH63" s="83">
        <v>5</v>
      </c>
      <c r="BI63" s="83">
        <v>5</v>
      </c>
      <c r="BJ63" s="84">
        <v>4</v>
      </c>
      <c r="BK63" s="84">
        <v>4</v>
      </c>
      <c r="BL63" s="84">
        <v>4</v>
      </c>
      <c r="BM63" s="84">
        <v>4</v>
      </c>
      <c r="BN63" s="84">
        <v>4</v>
      </c>
      <c r="BO63" s="84">
        <v>4</v>
      </c>
      <c r="BP63" s="83">
        <v>3</v>
      </c>
      <c r="BQ63" s="83">
        <v>3</v>
      </c>
      <c r="BR63" s="83">
        <v>3</v>
      </c>
      <c r="BS63" s="83">
        <v>3</v>
      </c>
      <c r="BT63" s="83">
        <v>3</v>
      </c>
      <c r="BU63" s="83">
        <v>3</v>
      </c>
    </row>
    <row r="64" spans="1:73" x14ac:dyDescent="0.25">
      <c r="A64" s="87">
        <v>6</v>
      </c>
      <c r="B64" s="84">
        <v>9</v>
      </c>
      <c r="C64" s="84">
        <v>9</v>
      </c>
      <c r="D64" s="84">
        <v>9</v>
      </c>
      <c r="E64" s="84">
        <v>9</v>
      </c>
      <c r="F64" s="84">
        <v>9</v>
      </c>
      <c r="G64" s="84">
        <v>9</v>
      </c>
      <c r="H64" s="83">
        <v>9</v>
      </c>
      <c r="I64" s="83">
        <v>9</v>
      </c>
      <c r="J64" s="83">
        <v>9</v>
      </c>
      <c r="K64" s="83">
        <v>9</v>
      </c>
      <c r="L64" s="83">
        <v>9</v>
      </c>
      <c r="M64" s="83">
        <v>9</v>
      </c>
      <c r="N64" s="84">
        <v>8</v>
      </c>
      <c r="O64" s="84">
        <v>8</v>
      </c>
      <c r="P64" s="84">
        <v>8</v>
      </c>
      <c r="Q64" s="84">
        <v>8</v>
      </c>
      <c r="R64" s="84">
        <v>8</v>
      </c>
      <c r="S64" s="84">
        <v>8</v>
      </c>
      <c r="T64" s="83">
        <v>8</v>
      </c>
      <c r="U64" s="83">
        <v>8</v>
      </c>
      <c r="V64" s="83">
        <v>8</v>
      </c>
      <c r="W64" s="83">
        <v>8</v>
      </c>
      <c r="X64" s="83">
        <v>8</v>
      </c>
      <c r="Y64" s="83">
        <v>8</v>
      </c>
      <c r="Z64" s="84">
        <v>7</v>
      </c>
      <c r="AA64" s="84">
        <v>7</v>
      </c>
      <c r="AB64" s="84">
        <v>7</v>
      </c>
      <c r="AC64" s="84">
        <v>7</v>
      </c>
      <c r="AD64" s="84">
        <v>7</v>
      </c>
      <c r="AE64" s="84">
        <v>7</v>
      </c>
      <c r="AF64" s="83">
        <v>7</v>
      </c>
      <c r="AG64" s="83">
        <v>7</v>
      </c>
      <c r="AH64" s="83">
        <v>7</v>
      </c>
      <c r="AI64" s="83">
        <v>7</v>
      </c>
      <c r="AJ64" s="83">
        <v>7</v>
      </c>
      <c r="AK64" s="83">
        <v>7</v>
      </c>
      <c r="AL64" s="84">
        <v>6</v>
      </c>
      <c r="AM64" s="84">
        <v>6</v>
      </c>
      <c r="AN64" s="84">
        <v>6</v>
      </c>
      <c r="AO64" s="84">
        <v>6</v>
      </c>
      <c r="AP64" s="84">
        <v>6</v>
      </c>
      <c r="AQ64" s="84">
        <v>6</v>
      </c>
      <c r="AR64" s="83">
        <v>6</v>
      </c>
      <c r="AS64" s="83">
        <v>6</v>
      </c>
      <c r="AT64" s="83">
        <v>6</v>
      </c>
      <c r="AU64" s="83">
        <v>6</v>
      </c>
      <c r="AV64" s="83">
        <v>6</v>
      </c>
      <c r="AW64" s="83">
        <v>6</v>
      </c>
      <c r="AX64" s="84">
        <v>5</v>
      </c>
      <c r="AY64" s="84">
        <v>5</v>
      </c>
      <c r="AZ64" s="84">
        <v>5</v>
      </c>
      <c r="BA64" s="84">
        <v>5</v>
      </c>
      <c r="BB64" s="84">
        <v>5</v>
      </c>
      <c r="BC64" s="84">
        <v>5</v>
      </c>
      <c r="BD64" s="83">
        <v>5</v>
      </c>
      <c r="BE64" s="83">
        <v>5</v>
      </c>
      <c r="BF64" s="83">
        <v>5</v>
      </c>
      <c r="BG64" s="83">
        <v>5</v>
      </c>
      <c r="BH64" s="83">
        <v>5</v>
      </c>
      <c r="BI64" s="83">
        <v>5</v>
      </c>
      <c r="BJ64" s="84">
        <v>4</v>
      </c>
      <c r="BK64" s="84">
        <v>4</v>
      </c>
      <c r="BL64" s="84">
        <v>4</v>
      </c>
      <c r="BM64" s="84">
        <v>4</v>
      </c>
      <c r="BN64" s="84">
        <v>4</v>
      </c>
      <c r="BO64" s="84">
        <v>4</v>
      </c>
      <c r="BP64" s="83">
        <v>3</v>
      </c>
      <c r="BQ64" s="83">
        <v>3</v>
      </c>
      <c r="BR64" s="83">
        <v>3</v>
      </c>
      <c r="BS64" s="83">
        <v>3</v>
      </c>
      <c r="BT64" s="83">
        <v>3</v>
      </c>
      <c r="BU64" s="83">
        <v>3</v>
      </c>
    </row>
    <row r="65" spans="1:73" x14ac:dyDescent="0.25">
      <c r="A65" s="87">
        <v>6.5</v>
      </c>
      <c r="B65" s="84">
        <v>9</v>
      </c>
      <c r="C65" s="84">
        <v>9</v>
      </c>
      <c r="D65" s="84">
        <v>9</v>
      </c>
      <c r="E65" s="84">
        <v>9</v>
      </c>
      <c r="F65" s="84">
        <v>9</v>
      </c>
      <c r="G65" s="84">
        <v>9</v>
      </c>
      <c r="H65" s="83">
        <v>9</v>
      </c>
      <c r="I65" s="83">
        <v>9</v>
      </c>
      <c r="J65" s="83">
        <v>9</v>
      </c>
      <c r="K65" s="83">
        <v>9</v>
      </c>
      <c r="L65" s="83">
        <v>9</v>
      </c>
      <c r="M65" s="83">
        <v>9</v>
      </c>
      <c r="N65" s="84">
        <v>8</v>
      </c>
      <c r="O65" s="84">
        <v>8</v>
      </c>
      <c r="P65" s="84">
        <v>8</v>
      </c>
      <c r="Q65" s="84">
        <v>8</v>
      </c>
      <c r="R65" s="84">
        <v>8</v>
      </c>
      <c r="S65" s="84">
        <v>8</v>
      </c>
      <c r="T65" s="83">
        <v>8</v>
      </c>
      <c r="U65" s="83">
        <v>8</v>
      </c>
      <c r="V65" s="83">
        <v>8</v>
      </c>
      <c r="W65" s="83">
        <v>8</v>
      </c>
      <c r="X65" s="83">
        <v>8</v>
      </c>
      <c r="Y65" s="83">
        <v>8</v>
      </c>
      <c r="Z65" s="84">
        <v>7</v>
      </c>
      <c r="AA65" s="84">
        <v>7</v>
      </c>
      <c r="AB65" s="84">
        <v>7</v>
      </c>
      <c r="AC65" s="84">
        <v>7</v>
      </c>
      <c r="AD65" s="84">
        <v>7</v>
      </c>
      <c r="AE65" s="84">
        <v>7</v>
      </c>
      <c r="AF65" s="83">
        <v>7</v>
      </c>
      <c r="AG65" s="83">
        <v>7</v>
      </c>
      <c r="AH65" s="83">
        <v>7</v>
      </c>
      <c r="AI65" s="83">
        <v>7</v>
      </c>
      <c r="AJ65" s="83">
        <v>7</v>
      </c>
      <c r="AK65" s="83">
        <v>7</v>
      </c>
      <c r="AL65" s="84">
        <v>6</v>
      </c>
      <c r="AM65" s="84">
        <v>6</v>
      </c>
      <c r="AN65" s="84">
        <v>6</v>
      </c>
      <c r="AO65" s="84">
        <v>6</v>
      </c>
      <c r="AP65" s="84">
        <v>6</v>
      </c>
      <c r="AQ65" s="84">
        <v>6</v>
      </c>
      <c r="AR65" s="83">
        <v>6</v>
      </c>
      <c r="AS65" s="83">
        <v>6</v>
      </c>
      <c r="AT65" s="83">
        <v>6</v>
      </c>
      <c r="AU65" s="83">
        <v>6</v>
      </c>
      <c r="AV65" s="83">
        <v>6</v>
      </c>
      <c r="AW65" s="83">
        <v>6</v>
      </c>
      <c r="AX65" s="84">
        <v>5</v>
      </c>
      <c r="AY65" s="84">
        <v>5</v>
      </c>
      <c r="AZ65" s="84">
        <v>5</v>
      </c>
      <c r="BA65" s="84">
        <v>5</v>
      </c>
      <c r="BB65" s="84">
        <v>5</v>
      </c>
      <c r="BC65" s="84">
        <v>5</v>
      </c>
      <c r="BD65" s="83">
        <v>5</v>
      </c>
      <c r="BE65" s="83">
        <v>5</v>
      </c>
      <c r="BF65" s="83">
        <v>5</v>
      </c>
      <c r="BG65" s="83">
        <v>5</v>
      </c>
      <c r="BH65" s="83">
        <v>5</v>
      </c>
      <c r="BI65" s="83">
        <v>5</v>
      </c>
      <c r="BJ65" s="84">
        <v>4</v>
      </c>
      <c r="BK65" s="84">
        <v>4</v>
      </c>
      <c r="BL65" s="84">
        <v>4</v>
      </c>
      <c r="BM65" s="84">
        <v>4</v>
      </c>
      <c r="BN65" s="84">
        <v>4</v>
      </c>
      <c r="BO65" s="84">
        <v>4</v>
      </c>
      <c r="BP65" s="83">
        <v>3</v>
      </c>
      <c r="BQ65" s="83">
        <v>3</v>
      </c>
      <c r="BR65" s="83">
        <v>3</v>
      </c>
      <c r="BS65" s="83">
        <v>3</v>
      </c>
      <c r="BT65" s="83">
        <v>3</v>
      </c>
      <c r="BU65" s="83">
        <v>3</v>
      </c>
    </row>
    <row r="66" spans="1:73" x14ac:dyDescent="0.25">
      <c r="A66" s="87">
        <v>7</v>
      </c>
      <c r="B66" s="89">
        <v>10</v>
      </c>
      <c r="C66" s="89">
        <v>10</v>
      </c>
      <c r="D66" s="89">
        <v>10</v>
      </c>
      <c r="E66" s="89">
        <v>10</v>
      </c>
      <c r="F66" s="89">
        <v>10</v>
      </c>
      <c r="G66" s="89">
        <v>10</v>
      </c>
      <c r="H66" s="83">
        <v>9</v>
      </c>
      <c r="I66" s="83">
        <v>9</v>
      </c>
      <c r="J66" s="83">
        <v>9</v>
      </c>
      <c r="K66" s="83">
        <v>9</v>
      </c>
      <c r="L66" s="83">
        <v>9</v>
      </c>
      <c r="M66" s="83">
        <v>9</v>
      </c>
      <c r="N66" s="84">
        <v>9</v>
      </c>
      <c r="O66" s="84">
        <v>9</v>
      </c>
      <c r="P66" s="84">
        <v>9</v>
      </c>
      <c r="Q66" s="84">
        <v>9</v>
      </c>
      <c r="R66" s="84">
        <v>9</v>
      </c>
      <c r="S66" s="84">
        <v>9</v>
      </c>
      <c r="T66" s="83">
        <v>8</v>
      </c>
      <c r="U66" s="83">
        <v>8</v>
      </c>
      <c r="V66" s="83">
        <v>8</v>
      </c>
      <c r="W66" s="83">
        <v>8</v>
      </c>
      <c r="X66" s="83">
        <v>8</v>
      </c>
      <c r="Y66" s="83">
        <v>8</v>
      </c>
      <c r="Z66" s="84">
        <v>8</v>
      </c>
      <c r="AA66" s="84">
        <v>8</v>
      </c>
      <c r="AB66" s="84">
        <v>8</v>
      </c>
      <c r="AC66" s="84">
        <v>8</v>
      </c>
      <c r="AD66" s="84">
        <v>8</v>
      </c>
      <c r="AE66" s="84">
        <v>8</v>
      </c>
      <c r="AF66" s="83">
        <v>7</v>
      </c>
      <c r="AG66" s="83">
        <v>7</v>
      </c>
      <c r="AH66" s="83">
        <v>7</v>
      </c>
      <c r="AI66" s="83">
        <v>7</v>
      </c>
      <c r="AJ66" s="83">
        <v>7</v>
      </c>
      <c r="AK66" s="83">
        <v>7</v>
      </c>
      <c r="AL66" s="84">
        <v>7</v>
      </c>
      <c r="AM66" s="84">
        <v>7</v>
      </c>
      <c r="AN66" s="84">
        <v>7</v>
      </c>
      <c r="AO66" s="84">
        <v>7</v>
      </c>
      <c r="AP66" s="84">
        <v>7</v>
      </c>
      <c r="AQ66" s="84">
        <v>7</v>
      </c>
      <c r="AR66" s="83">
        <v>6</v>
      </c>
      <c r="AS66" s="83">
        <v>6</v>
      </c>
      <c r="AT66" s="83">
        <v>6</v>
      </c>
      <c r="AU66" s="83">
        <v>6</v>
      </c>
      <c r="AV66" s="83">
        <v>6</v>
      </c>
      <c r="AW66" s="83">
        <v>6</v>
      </c>
      <c r="AX66" s="84">
        <v>6</v>
      </c>
      <c r="AY66" s="84">
        <v>6</v>
      </c>
      <c r="AZ66" s="84">
        <v>6</v>
      </c>
      <c r="BA66" s="84">
        <v>6</v>
      </c>
      <c r="BB66" s="84">
        <v>6</v>
      </c>
      <c r="BC66" s="84">
        <v>6</v>
      </c>
      <c r="BD66" s="83">
        <v>5</v>
      </c>
      <c r="BE66" s="83">
        <v>5</v>
      </c>
      <c r="BF66" s="83">
        <v>5</v>
      </c>
      <c r="BG66" s="83">
        <v>5</v>
      </c>
      <c r="BH66" s="83">
        <v>5</v>
      </c>
      <c r="BI66" s="83">
        <v>5</v>
      </c>
      <c r="BJ66" s="84">
        <v>4</v>
      </c>
      <c r="BK66" s="84">
        <v>4</v>
      </c>
      <c r="BL66" s="84">
        <v>4</v>
      </c>
      <c r="BM66" s="84">
        <v>4</v>
      </c>
      <c r="BN66" s="84">
        <v>4</v>
      </c>
      <c r="BO66" s="84">
        <v>4</v>
      </c>
      <c r="BP66" s="83">
        <v>3</v>
      </c>
      <c r="BQ66" s="83">
        <v>3</v>
      </c>
      <c r="BR66" s="83">
        <v>3</v>
      </c>
      <c r="BS66" s="83">
        <v>3</v>
      </c>
      <c r="BT66" s="83">
        <v>3</v>
      </c>
      <c r="BU66" s="83">
        <v>3</v>
      </c>
    </row>
    <row r="67" spans="1:73" x14ac:dyDescent="0.25">
      <c r="A67" s="87">
        <v>7.5</v>
      </c>
      <c r="B67" s="84">
        <v>10</v>
      </c>
      <c r="C67" s="84">
        <v>10</v>
      </c>
      <c r="D67" s="84">
        <v>10</v>
      </c>
      <c r="E67" s="84">
        <v>10</v>
      </c>
      <c r="F67" s="84">
        <v>10</v>
      </c>
      <c r="G67" s="84">
        <v>10</v>
      </c>
      <c r="H67" s="83">
        <v>9</v>
      </c>
      <c r="I67" s="83">
        <v>9</v>
      </c>
      <c r="J67" s="83">
        <v>9</v>
      </c>
      <c r="K67" s="83">
        <v>9</v>
      </c>
      <c r="L67" s="83">
        <v>9</v>
      </c>
      <c r="M67" s="83">
        <v>9</v>
      </c>
      <c r="N67" s="84">
        <v>9</v>
      </c>
      <c r="O67" s="84">
        <v>9</v>
      </c>
      <c r="P67" s="84">
        <v>9</v>
      </c>
      <c r="Q67" s="84">
        <v>9</v>
      </c>
      <c r="R67" s="84">
        <v>9</v>
      </c>
      <c r="S67" s="84">
        <v>9</v>
      </c>
      <c r="T67" s="83">
        <v>8</v>
      </c>
      <c r="U67" s="83">
        <v>8</v>
      </c>
      <c r="V67" s="83">
        <v>8</v>
      </c>
      <c r="W67" s="83">
        <v>8</v>
      </c>
      <c r="X67" s="83">
        <v>8</v>
      </c>
      <c r="Y67" s="83">
        <v>8</v>
      </c>
      <c r="Z67" s="84">
        <v>8</v>
      </c>
      <c r="AA67" s="84">
        <v>8</v>
      </c>
      <c r="AB67" s="84">
        <v>8</v>
      </c>
      <c r="AC67" s="84">
        <v>8</v>
      </c>
      <c r="AD67" s="84">
        <v>8</v>
      </c>
      <c r="AE67" s="84">
        <v>8</v>
      </c>
      <c r="AF67" s="83">
        <v>7</v>
      </c>
      <c r="AG67" s="83">
        <v>7</v>
      </c>
      <c r="AH67" s="83">
        <v>7</v>
      </c>
      <c r="AI67" s="83">
        <v>7</v>
      </c>
      <c r="AJ67" s="83">
        <v>7</v>
      </c>
      <c r="AK67" s="83">
        <v>7</v>
      </c>
      <c r="AL67" s="84">
        <v>7</v>
      </c>
      <c r="AM67" s="84">
        <v>7</v>
      </c>
      <c r="AN67" s="84">
        <v>7</v>
      </c>
      <c r="AO67" s="84">
        <v>7</v>
      </c>
      <c r="AP67" s="84">
        <v>7</v>
      </c>
      <c r="AQ67" s="84">
        <v>7</v>
      </c>
      <c r="AR67" s="83">
        <v>6</v>
      </c>
      <c r="AS67" s="83">
        <v>6</v>
      </c>
      <c r="AT67" s="83">
        <v>6</v>
      </c>
      <c r="AU67" s="83">
        <v>6</v>
      </c>
      <c r="AV67" s="83">
        <v>6</v>
      </c>
      <c r="AW67" s="83">
        <v>6</v>
      </c>
      <c r="AX67" s="84">
        <v>6</v>
      </c>
      <c r="AY67" s="84">
        <v>6</v>
      </c>
      <c r="AZ67" s="84">
        <v>6</v>
      </c>
      <c r="BA67" s="84">
        <v>6</v>
      </c>
      <c r="BB67" s="84">
        <v>6</v>
      </c>
      <c r="BC67" s="84">
        <v>6</v>
      </c>
      <c r="BD67" s="83">
        <v>5</v>
      </c>
      <c r="BE67" s="83">
        <v>5</v>
      </c>
      <c r="BF67" s="83">
        <v>5</v>
      </c>
      <c r="BG67" s="83">
        <v>5</v>
      </c>
      <c r="BH67" s="83">
        <v>5</v>
      </c>
      <c r="BI67" s="83">
        <v>5</v>
      </c>
      <c r="BJ67" s="84">
        <v>4</v>
      </c>
      <c r="BK67" s="84">
        <v>4</v>
      </c>
      <c r="BL67" s="84">
        <v>4</v>
      </c>
      <c r="BM67" s="84">
        <v>4</v>
      </c>
      <c r="BN67" s="84">
        <v>4</v>
      </c>
      <c r="BO67" s="84">
        <v>4</v>
      </c>
      <c r="BP67" s="83">
        <v>4</v>
      </c>
      <c r="BQ67" s="83">
        <v>4</v>
      </c>
      <c r="BR67" s="83">
        <v>4</v>
      </c>
      <c r="BS67" s="83">
        <v>4</v>
      </c>
      <c r="BT67" s="83">
        <v>4</v>
      </c>
      <c r="BU67" s="83">
        <v>4</v>
      </c>
    </row>
    <row r="68" spans="1:73" x14ac:dyDescent="0.25">
      <c r="A68" s="87">
        <v>8</v>
      </c>
      <c r="B68" s="84">
        <v>10</v>
      </c>
      <c r="C68" s="84">
        <v>10</v>
      </c>
      <c r="D68" s="84">
        <v>10</v>
      </c>
      <c r="E68" s="84">
        <v>10</v>
      </c>
      <c r="F68" s="84">
        <v>10</v>
      </c>
      <c r="G68" s="84">
        <v>10</v>
      </c>
      <c r="H68" s="88">
        <v>10</v>
      </c>
      <c r="I68" s="88">
        <v>10</v>
      </c>
      <c r="J68" s="88">
        <v>10</v>
      </c>
      <c r="K68" s="88">
        <v>10</v>
      </c>
      <c r="L68" s="88">
        <v>10</v>
      </c>
      <c r="M68" s="88">
        <v>10</v>
      </c>
      <c r="N68" s="84">
        <v>9</v>
      </c>
      <c r="O68" s="84">
        <v>9</v>
      </c>
      <c r="P68" s="84">
        <v>9</v>
      </c>
      <c r="Q68" s="84">
        <v>9</v>
      </c>
      <c r="R68" s="84">
        <v>9</v>
      </c>
      <c r="S68" s="84">
        <v>9</v>
      </c>
      <c r="T68" s="83">
        <v>9</v>
      </c>
      <c r="U68" s="83">
        <v>9</v>
      </c>
      <c r="V68" s="83">
        <v>9</v>
      </c>
      <c r="W68" s="83">
        <v>9</v>
      </c>
      <c r="X68" s="83">
        <v>9</v>
      </c>
      <c r="Y68" s="83">
        <v>9</v>
      </c>
      <c r="Z68" s="84">
        <v>8</v>
      </c>
      <c r="AA68" s="84">
        <v>8</v>
      </c>
      <c r="AB68" s="84">
        <v>8</v>
      </c>
      <c r="AC68" s="84">
        <v>8</v>
      </c>
      <c r="AD68" s="84">
        <v>8</v>
      </c>
      <c r="AE68" s="84">
        <v>8</v>
      </c>
      <c r="AF68" s="83">
        <v>8</v>
      </c>
      <c r="AG68" s="83">
        <v>8</v>
      </c>
      <c r="AH68" s="83">
        <v>8</v>
      </c>
      <c r="AI68" s="83">
        <v>8</v>
      </c>
      <c r="AJ68" s="83">
        <v>8</v>
      </c>
      <c r="AK68" s="83">
        <v>8</v>
      </c>
      <c r="AL68" s="84">
        <v>7</v>
      </c>
      <c r="AM68" s="84">
        <v>7</v>
      </c>
      <c r="AN68" s="84">
        <v>7</v>
      </c>
      <c r="AO68" s="84">
        <v>7</v>
      </c>
      <c r="AP68" s="84">
        <v>7</v>
      </c>
      <c r="AQ68" s="84">
        <v>7</v>
      </c>
      <c r="AR68" s="83">
        <v>7</v>
      </c>
      <c r="AS68" s="83">
        <v>7</v>
      </c>
      <c r="AT68" s="83">
        <v>7</v>
      </c>
      <c r="AU68" s="83">
        <v>7</v>
      </c>
      <c r="AV68" s="83">
        <v>7</v>
      </c>
      <c r="AW68" s="83">
        <v>7</v>
      </c>
      <c r="AX68" s="84">
        <v>6</v>
      </c>
      <c r="AY68" s="84">
        <v>6</v>
      </c>
      <c r="AZ68" s="84">
        <v>6</v>
      </c>
      <c r="BA68" s="84">
        <v>6</v>
      </c>
      <c r="BB68" s="84">
        <v>6</v>
      </c>
      <c r="BC68" s="84">
        <v>6</v>
      </c>
      <c r="BD68" s="83">
        <v>6</v>
      </c>
      <c r="BE68" s="83">
        <v>6</v>
      </c>
      <c r="BF68" s="83">
        <v>6</v>
      </c>
      <c r="BG68" s="83">
        <v>6</v>
      </c>
      <c r="BH68" s="83">
        <v>6</v>
      </c>
      <c r="BI68" s="83">
        <v>6</v>
      </c>
      <c r="BJ68" s="84">
        <v>5</v>
      </c>
      <c r="BK68" s="84">
        <v>5</v>
      </c>
      <c r="BL68" s="84">
        <v>5</v>
      </c>
      <c r="BM68" s="84">
        <v>5</v>
      </c>
      <c r="BN68" s="84">
        <v>5</v>
      </c>
      <c r="BO68" s="84">
        <v>5</v>
      </c>
      <c r="BP68" s="83">
        <v>4</v>
      </c>
      <c r="BQ68" s="83">
        <v>4</v>
      </c>
      <c r="BR68" s="83">
        <v>4</v>
      </c>
      <c r="BS68" s="83">
        <v>4</v>
      </c>
      <c r="BT68" s="83">
        <v>4</v>
      </c>
      <c r="BU68" s="83">
        <v>4</v>
      </c>
    </row>
    <row r="69" spans="1:73" x14ac:dyDescent="0.25">
      <c r="A69" s="87">
        <v>8.5</v>
      </c>
      <c r="B69" s="84">
        <v>10</v>
      </c>
      <c r="C69" s="84">
        <v>10</v>
      </c>
      <c r="D69" s="84">
        <v>10</v>
      </c>
      <c r="E69" s="84">
        <v>10</v>
      </c>
      <c r="F69" s="84">
        <v>10</v>
      </c>
      <c r="G69" s="84">
        <v>10</v>
      </c>
      <c r="H69" s="83">
        <v>10</v>
      </c>
      <c r="I69" s="83">
        <v>10</v>
      </c>
      <c r="J69" s="83">
        <v>10</v>
      </c>
      <c r="K69" s="83">
        <v>10</v>
      </c>
      <c r="L69" s="83">
        <v>10</v>
      </c>
      <c r="M69" s="83">
        <v>10</v>
      </c>
      <c r="N69" s="84">
        <v>9</v>
      </c>
      <c r="O69" s="84">
        <v>9</v>
      </c>
      <c r="P69" s="84">
        <v>9</v>
      </c>
      <c r="Q69" s="84">
        <v>9</v>
      </c>
      <c r="R69" s="84">
        <v>9</v>
      </c>
      <c r="S69" s="84">
        <v>9</v>
      </c>
      <c r="T69" s="83">
        <v>9</v>
      </c>
      <c r="U69" s="83">
        <v>9</v>
      </c>
      <c r="V69" s="83">
        <v>9</v>
      </c>
      <c r="W69" s="83">
        <v>9</v>
      </c>
      <c r="X69" s="83">
        <v>9</v>
      </c>
      <c r="Y69" s="83">
        <v>9</v>
      </c>
      <c r="Z69" s="84">
        <v>8</v>
      </c>
      <c r="AA69" s="84">
        <v>8</v>
      </c>
      <c r="AB69" s="84">
        <v>8</v>
      </c>
      <c r="AC69" s="84">
        <v>8</v>
      </c>
      <c r="AD69" s="84">
        <v>8</v>
      </c>
      <c r="AE69" s="84">
        <v>8</v>
      </c>
      <c r="AF69" s="83">
        <v>8</v>
      </c>
      <c r="AG69" s="83">
        <v>8</v>
      </c>
      <c r="AH69" s="83">
        <v>8</v>
      </c>
      <c r="AI69" s="83">
        <v>8</v>
      </c>
      <c r="AJ69" s="83">
        <v>8</v>
      </c>
      <c r="AK69" s="83">
        <v>8</v>
      </c>
      <c r="AL69" s="84">
        <v>7</v>
      </c>
      <c r="AM69" s="84">
        <v>7</v>
      </c>
      <c r="AN69" s="84">
        <v>7</v>
      </c>
      <c r="AO69" s="84">
        <v>7</v>
      </c>
      <c r="AP69" s="84">
        <v>7</v>
      </c>
      <c r="AQ69" s="84">
        <v>7</v>
      </c>
      <c r="AR69" s="83">
        <v>7</v>
      </c>
      <c r="AS69" s="83">
        <v>7</v>
      </c>
      <c r="AT69" s="83">
        <v>7</v>
      </c>
      <c r="AU69" s="83">
        <v>7</v>
      </c>
      <c r="AV69" s="83">
        <v>7</v>
      </c>
      <c r="AW69" s="83">
        <v>7</v>
      </c>
      <c r="AX69" s="84">
        <v>6</v>
      </c>
      <c r="AY69" s="84">
        <v>6</v>
      </c>
      <c r="AZ69" s="84">
        <v>6</v>
      </c>
      <c r="BA69" s="84">
        <v>6</v>
      </c>
      <c r="BB69" s="84">
        <v>6</v>
      </c>
      <c r="BC69" s="84">
        <v>6</v>
      </c>
      <c r="BD69" s="83">
        <v>6</v>
      </c>
      <c r="BE69" s="83">
        <v>6</v>
      </c>
      <c r="BF69" s="83">
        <v>6</v>
      </c>
      <c r="BG69" s="83">
        <v>6</v>
      </c>
      <c r="BH69" s="83">
        <v>6</v>
      </c>
      <c r="BI69" s="83">
        <v>6</v>
      </c>
      <c r="BJ69" s="84">
        <v>5</v>
      </c>
      <c r="BK69" s="84">
        <v>5</v>
      </c>
      <c r="BL69" s="84">
        <v>5</v>
      </c>
      <c r="BM69" s="84">
        <v>5</v>
      </c>
      <c r="BN69" s="84">
        <v>5</v>
      </c>
      <c r="BO69" s="84">
        <v>5</v>
      </c>
      <c r="BP69" s="83">
        <v>4</v>
      </c>
      <c r="BQ69" s="83">
        <v>4</v>
      </c>
      <c r="BR69" s="83">
        <v>4</v>
      </c>
      <c r="BS69" s="83">
        <v>4</v>
      </c>
      <c r="BT69" s="83">
        <v>4</v>
      </c>
      <c r="BU69" s="83">
        <v>4</v>
      </c>
    </row>
    <row r="70" spans="1:73" x14ac:dyDescent="0.25">
      <c r="A70" s="87">
        <v>9</v>
      </c>
      <c r="B70" s="84">
        <v>10</v>
      </c>
      <c r="C70" s="84">
        <v>10</v>
      </c>
      <c r="D70" s="84">
        <v>10</v>
      </c>
      <c r="E70" s="84">
        <v>10</v>
      </c>
      <c r="F70" s="84">
        <v>10</v>
      </c>
      <c r="G70" s="84">
        <v>10</v>
      </c>
      <c r="H70" s="83">
        <v>10</v>
      </c>
      <c r="I70" s="83">
        <v>10</v>
      </c>
      <c r="J70" s="83">
        <v>10</v>
      </c>
      <c r="K70" s="83">
        <v>10</v>
      </c>
      <c r="L70" s="83">
        <v>10</v>
      </c>
      <c r="M70" s="83">
        <v>10</v>
      </c>
      <c r="N70" s="84">
        <v>9</v>
      </c>
      <c r="O70" s="84">
        <v>9</v>
      </c>
      <c r="P70" s="84">
        <v>9</v>
      </c>
      <c r="Q70" s="84">
        <v>9</v>
      </c>
      <c r="R70" s="84">
        <v>9</v>
      </c>
      <c r="S70" s="84">
        <v>9</v>
      </c>
      <c r="T70" s="83">
        <v>9</v>
      </c>
      <c r="U70" s="83">
        <v>9</v>
      </c>
      <c r="V70" s="83">
        <v>9</v>
      </c>
      <c r="W70" s="83">
        <v>9</v>
      </c>
      <c r="X70" s="83">
        <v>9</v>
      </c>
      <c r="Y70" s="83">
        <v>9</v>
      </c>
      <c r="Z70" s="84">
        <v>8</v>
      </c>
      <c r="AA70" s="84">
        <v>8</v>
      </c>
      <c r="AB70" s="84">
        <v>8</v>
      </c>
      <c r="AC70" s="84">
        <v>8</v>
      </c>
      <c r="AD70" s="84">
        <v>8</v>
      </c>
      <c r="AE70" s="84">
        <v>8</v>
      </c>
      <c r="AF70" s="83">
        <v>8</v>
      </c>
      <c r="AG70" s="83">
        <v>8</v>
      </c>
      <c r="AH70" s="83">
        <v>8</v>
      </c>
      <c r="AI70" s="83">
        <v>8</v>
      </c>
      <c r="AJ70" s="83">
        <v>8</v>
      </c>
      <c r="AK70" s="83">
        <v>8</v>
      </c>
      <c r="AL70" s="84">
        <v>7</v>
      </c>
      <c r="AM70" s="84">
        <v>7</v>
      </c>
      <c r="AN70" s="84">
        <v>7</v>
      </c>
      <c r="AO70" s="84">
        <v>7</v>
      </c>
      <c r="AP70" s="84">
        <v>7</v>
      </c>
      <c r="AQ70" s="84">
        <v>7</v>
      </c>
      <c r="AR70" s="83">
        <v>7</v>
      </c>
      <c r="AS70" s="83">
        <v>7</v>
      </c>
      <c r="AT70" s="83">
        <v>7</v>
      </c>
      <c r="AU70" s="83">
        <v>7</v>
      </c>
      <c r="AV70" s="83">
        <v>7</v>
      </c>
      <c r="AW70" s="83">
        <v>7</v>
      </c>
      <c r="AX70" s="84">
        <v>6</v>
      </c>
      <c r="AY70" s="84">
        <v>6</v>
      </c>
      <c r="AZ70" s="84">
        <v>6</v>
      </c>
      <c r="BA70" s="84">
        <v>6</v>
      </c>
      <c r="BB70" s="84">
        <v>6</v>
      </c>
      <c r="BC70" s="84">
        <v>6</v>
      </c>
      <c r="BD70" s="83">
        <v>6</v>
      </c>
      <c r="BE70" s="83">
        <v>6</v>
      </c>
      <c r="BF70" s="83">
        <v>6</v>
      </c>
      <c r="BG70" s="83">
        <v>6</v>
      </c>
      <c r="BH70" s="83">
        <v>6</v>
      </c>
      <c r="BI70" s="83">
        <v>6</v>
      </c>
      <c r="BJ70" s="84">
        <v>5</v>
      </c>
      <c r="BK70" s="84">
        <v>5</v>
      </c>
      <c r="BL70" s="84">
        <v>5</v>
      </c>
      <c r="BM70" s="84">
        <v>5</v>
      </c>
      <c r="BN70" s="84">
        <v>5</v>
      </c>
      <c r="BO70" s="84">
        <v>5</v>
      </c>
      <c r="BP70" s="83">
        <v>4</v>
      </c>
      <c r="BQ70" s="83">
        <v>4</v>
      </c>
      <c r="BR70" s="83">
        <v>4</v>
      </c>
      <c r="BS70" s="83">
        <v>4</v>
      </c>
      <c r="BT70" s="83">
        <v>4</v>
      </c>
      <c r="BU70" s="83">
        <v>4</v>
      </c>
    </row>
    <row r="71" spans="1:73" x14ac:dyDescent="0.25">
      <c r="A71" s="87">
        <v>9.5</v>
      </c>
      <c r="B71" s="84">
        <v>11</v>
      </c>
      <c r="C71" s="84">
        <v>11</v>
      </c>
      <c r="D71" s="84">
        <v>11</v>
      </c>
      <c r="E71" s="84">
        <v>11</v>
      </c>
      <c r="F71" s="84">
        <v>11</v>
      </c>
      <c r="G71" s="84">
        <v>11</v>
      </c>
      <c r="H71" s="83">
        <v>10</v>
      </c>
      <c r="I71" s="83">
        <v>10</v>
      </c>
      <c r="J71" s="83">
        <v>10</v>
      </c>
      <c r="K71" s="83">
        <v>10</v>
      </c>
      <c r="L71" s="83">
        <v>10</v>
      </c>
      <c r="M71" s="83">
        <v>10</v>
      </c>
      <c r="N71" s="89">
        <v>10</v>
      </c>
      <c r="O71" s="89">
        <v>10</v>
      </c>
      <c r="P71" s="89">
        <v>10</v>
      </c>
      <c r="Q71" s="89">
        <v>10</v>
      </c>
      <c r="R71" s="89">
        <v>10</v>
      </c>
      <c r="S71" s="89">
        <v>10</v>
      </c>
      <c r="T71" s="83">
        <v>9</v>
      </c>
      <c r="U71" s="83">
        <v>9</v>
      </c>
      <c r="V71" s="83">
        <v>9</v>
      </c>
      <c r="W71" s="83">
        <v>9</v>
      </c>
      <c r="X71" s="83">
        <v>9</v>
      </c>
      <c r="Y71" s="83">
        <v>9</v>
      </c>
      <c r="Z71" s="84">
        <v>9</v>
      </c>
      <c r="AA71" s="84">
        <v>9</v>
      </c>
      <c r="AB71" s="84">
        <v>9</v>
      </c>
      <c r="AC71" s="84">
        <v>9</v>
      </c>
      <c r="AD71" s="84">
        <v>9</v>
      </c>
      <c r="AE71" s="84">
        <v>9</v>
      </c>
      <c r="AF71" s="83">
        <v>8</v>
      </c>
      <c r="AG71" s="83">
        <v>8</v>
      </c>
      <c r="AH71" s="83">
        <v>8</v>
      </c>
      <c r="AI71" s="83">
        <v>8</v>
      </c>
      <c r="AJ71" s="83">
        <v>8</v>
      </c>
      <c r="AK71" s="83">
        <v>8</v>
      </c>
      <c r="AL71" s="84">
        <v>8</v>
      </c>
      <c r="AM71" s="84">
        <v>8</v>
      </c>
      <c r="AN71" s="84">
        <v>8</v>
      </c>
      <c r="AO71" s="84">
        <v>8</v>
      </c>
      <c r="AP71" s="84">
        <v>8</v>
      </c>
      <c r="AQ71" s="84">
        <v>8</v>
      </c>
      <c r="AR71" s="83">
        <v>7</v>
      </c>
      <c r="AS71" s="83">
        <v>7</v>
      </c>
      <c r="AT71" s="83">
        <v>7</v>
      </c>
      <c r="AU71" s="83">
        <v>7</v>
      </c>
      <c r="AV71" s="83">
        <v>7</v>
      </c>
      <c r="AW71" s="83">
        <v>7</v>
      </c>
      <c r="AX71" s="84">
        <v>7</v>
      </c>
      <c r="AY71" s="84">
        <v>7</v>
      </c>
      <c r="AZ71" s="84">
        <v>7</v>
      </c>
      <c r="BA71" s="84">
        <v>7</v>
      </c>
      <c r="BB71" s="84">
        <v>7</v>
      </c>
      <c r="BC71" s="84">
        <v>7</v>
      </c>
      <c r="BD71" s="83">
        <v>6</v>
      </c>
      <c r="BE71" s="83">
        <v>6</v>
      </c>
      <c r="BF71" s="83">
        <v>6</v>
      </c>
      <c r="BG71" s="83">
        <v>6</v>
      </c>
      <c r="BH71" s="83">
        <v>6</v>
      </c>
      <c r="BI71" s="83">
        <v>6</v>
      </c>
      <c r="BJ71" s="84">
        <v>5</v>
      </c>
      <c r="BK71" s="84">
        <v>5</v>
      </c>
      <c r="BL71" s="84">
        <v>5</v>
      </c>
      <c r="BM71" s="84">
        <v>5</v>
      </c>
      <c r="BN71" s="84">
        <v>5</v>
      </c>
      <c r="BO71" s="84">
        <v>5</v>
      </c>
      <c r="BP71" s="83">
        <v>4</v>
      </c>
      <c r="BQ71" s="83">
        <v>4</v>
      </c>
      <c r="BR71" s="83">
        <v>4</v>
      </c>
      <c r="BS71" s="83">
        <v>4</v>
      </c>
      <c r="BT71" s="83">
        <v>4</v>
      </c>
      <c r="BU71" s="83">
        <v>4</v>
      </c>
    </row>
    <row r="72" spans="1:73" x14ac:dyDescent="0.25">
      <c r="A72" s="87">
        <v>10</v>
      </c>
      <c r="B72" s="84">
        <v>11</v>
      </c>
      <c r="C72" s="84">
        <v>11</v>
      </c>
      <c r="D72" s="84">
        <v>11</v>
      </c>
      <c r="E72" s="84">
        <v>11</v>
      </c>
      <c r="F72" s="84">
        <v>11</v>
      </c>
      <c r="G72" s="84">
        <v>11</v>
      </c>
      <c r="H72" s="83">
        <v>10</v>
      </c>
      <c r="I72" s="83">
        <v>10</v>
      </c>
      <c r="J72" s="83">
        <v>10</v>
      </c>
      <c r="K72" s="83">
        <v>10</v>
      </c>
      <c r="L72" s="83">
        <v>10</v>
      </c>
      <c r="M72" s="83">
        <v>10</v>
      </c>
      <c r="N72" s="84">
        <v>10</v>
      </c>
      <c r="O72" s="84">
        <v>10</v>
      </c>
      <c r="P72" s="84">
        <v>10</v>
      </c>
      <c r="Q72" s="84">
        <v>10</v>
      </c>
      <c r="R72" s="84">
        <v>10</v>
      </c>
      <c r="S72" s="84">
        <v>10</v>
      </c>
      <c r="T72" s="83">
        <v>9</v>
      </c>
      <c r="U72" s="83">
        <v>9</v>
      </c>
      <c r="V72" s="83">
        <v>9</v>
      </c>
      <c r="W72" s="83">
        <v>9</v>
      </c>
      <c r="X72" s="83">
        <v>9</v>
      </c>
      <c r="Y72" s="83">
        <v>9</v>
      </c>
      <c r="Z72" s="84">
        <v>9</v>
      </c>
      <c r="AA72" s="84">
        <v>9</v>
      </c>
      <c r="AB72" s="84">
        <v>9</v>
      </c>
      <c r="AC72" s="84">
        <v>9</v>
      </c>
      <c r="AD72" s="84">
        <v>9</v>
      </c>
      <c r="AE72" s="84">
        <v>9</v>
      </c>
      <c r="AF72" s="83">
        <v>8</v>
      </c>
      <c r="AG72" s="83">
        <v>8</v>
      </c>
      <c r="AH72" s="83">
        <v>8</v>
      </c>
      <c r="AI72" s="83">
        <v>8</v>
      </c>
      <c r="AJ72" s="83">
        <v>8</v>
      </c>
      <c r="AK72" s="83">
        <v>8</v>
      </c>
      <c r="AL72" s="84">
        <v>8</v>
      </c>
      <c r="AM72" s="84">
        <v>8</v>
      </c>
      <c r="AN72" s="84">
        <v>8</v>
      </c>
      <c r="AO72" s="84">
        <v>8</v>
      </c>
      <c r="AP72" s="84">
        <v>8</v>
      </c>
      <c r="AQ72" s="84">
        <v>8</v>
      </c>
      <c r="AR72" s="83">
        <v>7</v>
      </c>
      <c r="AS72" s="83">
        <v>7</v>
      </c>
      <c r="AT72" s="83">
        <v>7</v>
      </c>
      <c r="AU72" s="83">
        <v>7</v>
      </c>
      <c r="AV72" s="83">
        <v>7</v>
      </c>
      <c r="AW72" s="83">
        <v>7</v>
      </c>
      <c r="AX72" s="84">
        <v>7</v>
      </c>
      <c r="AY72" s="84">
        <v>7</v>
      </c>
      <c r="AZ72" s="84">
        <v>7</v>
      </c>
      <c r="BA72" s="84">
        <v>7</v>
      </c>
      <c r="BB72" s="84">
        <v>7</v>
      </c>
      <c r="BC72" s="84">
        <v>7</v>
      </c>
      <c r="BD72" s="83">
        <v>6</v>
      </c>
      <c r="BE72" s="83">
        <v>6</v>
      </c>
      <c r="BF72" s="83">
        <v>6</v>
      </c>
      <c r="BG72" s="83">
        <v>6</v>
      </c>
      <c r="BH72" s="83">
        <v>6</v>
      </c>
      <c r="BI72" s="83">
        <v>6</v>
      </c>
      <c r="BJ72" s="84">
        <v>5</v>
      </c>
      <c r="BK72" s="84">
        <v>5</v>
      </c>
      <c r="BL72" s="84">
        <v>5</v>
      </c>
      <c r="BM72" s="84">
        <v>5</v>
      </c>
      <c r="BN72" s="84">
        <v>5</v>
      </c>
      <c r="BO72" s="84">
        <v>5</v>
      </c>
      <c r="BP72" s="83">
        <v>5</v>
      </c>
      <c r="BQ72" s="83">
        <v>5</v>
      </c>
      <c r="BR72" s="83">
        <v>5</v>
      </c>
      <c r="BS72" s="83">
        <v>5</v>
      </c>
      <c r="BT72" s="83">
        <v>5</v>
      </c>
      <c r="BU72" s="83">
        <v>5</v>
      </c>
    </row>
    <row r="73" spans="1:73" x14ac:dyDescent="0.25">
      <c r="A73" s="87">
        <v>10.5</v>
      </c>
      <c r="B73" s="84">
        <v>11</v>
      </c>
      <c r="C73" s="84">
        <v>11</v>
      </c>
      <c r="D73" s="84">
        <v>11</v>
      </c>
      <c r="E73" s="84">
        <v>11</v>
      </c>
      <c r="F73" s="84">
        <v>11</v>
      </c>
      <c r="G73" s="84">
        <v>11</v>
      </c>
      <c r="H73" s="83">
        <v>11</v>
      </c>
      <c r="I73" s="83">
        <v>11</v>
      </c>
      <c r="J73" s="83">
        <v>11</v>
      </c>
      <c r="K73" s="83">
        <v>11</v>
      </c>
      <c r="L73" s="83">
        <v>11</v>
      </c>
      <c r="M73" s="83">
        <v>11</v>
      </c>
      <c r="N73" s="84">
        <v>10</v>
      </c>
      <c r="O73" s="84">
        <v>10</v>
      </c>
      <c r="P73" s="84">
        <v>10</v>
      </c>
      <c r="Q73" s="84">
        <v>10</v>
      </c>
      <c r="R73" s="84">
        <v>10</v>
      </c>
      <c r="S73" s="84">
        <v>10</v>
      </c>
      <c r="T73" s="88">
        <v>10</v>
      </c>
      <c r="U73" s="88">
        <v>10</v>
      </c>
      <c r="V73" s="88">
        <v>10</v>
      </c>
      <c r="W73" s="88">
        <v>10</v>
      </c>
      <c r="X73" s="88">
        <v>10</v>
      </c>
      <c r="Y73" s="88">
        <v>10</v>
      </c>
      <c r="Z73" s="84">
        <v>9</v>
      </c>
      <c r="AA73" s="84">
        <v>9</v>
      </c>
      <c r="AB73" s="84">
        <v>9</v>
      </c>
      <c r="AC73" s="84">
        <v>9</v>
      </c>
      <c r="AD73" s="84">
        <v>9</v>
      </c>
      <c r="AE73" s="84">
        <v>9</v>
      </c>
      <c r="AF73" s="83">
        <v>9</v>
      </c>
      <c r="AG73" s="83">
        <v>9</v>
      </c>
      <c r="AH73" s="83">
        <v>9</v>
      </c>
      <c r="AI73" s="83">
        <v>9</v>
      </c>
      <c r="AJ73" s="83">
        <v>9</v>
      </c>
      <c r="AK73" s="83">
        <v>9</v>
      </c>
      <c r="AL73" s="84">
        <v>8</v>
      </c>
      <c r="AM73" s="84">
        <v>8</v>
      </c>
      <c r="AN73" s="84">
        <v>8</v>
      </c>
      <c r="AO73" s="84">
        <v>8</v>
      </c>
      <c r="AP73" s="84">
        <v>8</v>
      </c>
      <c r="AQ73" s="84">
        <v>8</v>
      </c>
      <c r="AR73" s="83">
        <v>8</v>
      </c>
      <c r="AS73" s="83">
        <v>8</v>
      </c>
      <c r="AT73" s="83">
        <v>8</v>
      </c>
      <c r="AU73" s="83">
        <v>8</v>
      </c>
      <c r="AV73" s="83">
        <v>8</v>
      </c>
      <c r="AW73" s="83">
        <v>8</v>
      </c>
      <c r="AX73" s="84">
        <v>7</v>
      </c>
      <c r="AY73" s="84">
        <v>7</v>
      </c>
      <c r="AZ73" s="84">
        <v>7</v>
      </c>
      <c r="BA73" s="84">
        <v>7</v>
      </c>
      <c r="BB73" s="84">
        <v>7</v>
      </c>
      <c r="BC73" s="84">
        <v>7</v>
      </c>
      <c r="BD73" s="83">
        <v>7</v>
      </c>
      <c r="BE73" s="83">
        <v>7</v>
      </c>
      <c r="BF73" s="83">
        <v>7</v>
      </c>
      <c r="BG73" s="83">
        <v>7</v>
      </c>
      <c r="BH73" s="83">
        <v>7</v>
      </c>
      <c r="BI73" s="83">
        <v>7</v>
      </c>
      <c r="BJ73" s="84">
        <v>6</v>
      </c>
      <c r="BK73" s="84">
        <v>6</v>
      </c>
      <c r="BL73" s="84">
        <v>6</v>
      </c>
      <c r="BM73" s="84">
        <v>6</v>
      </c>
      <c r="BN73" s="84">
        <v>6</v>
      </c>
      <c r="BO73" s="84">
        <v>6</v>
      </c>
      <c r="BP73" s="83">
        <v>5</v>
      </c>
      <c r="BQ73" s="83">
        <v>5</v>
      </c>
      <c r="BR73" s="83">
        <v>5</v>
      </c>
      <c r="BS73" s="83">
        <v>5</v>
      </c>
      <c r="BT73" s="83">
        <v>5</v>
      </c>
      <c r="BU73" s="83">
        <v>5</v>
      </c>
    </row>
    <row r="74" spans="1:73" x14ac:dyDescent="0.25">
      <c r="A74" s="87">
        <v>11</v>
      </c>
      <c r="B74" s="84">
        <v>11</v>
      </c>
      <c r="C74" s="84">
        <v>11</v>
      </c>
      <c r="D74" s="84">
        <v>11</v>
      </c>
      <c r="E74" s="84">
        <v>11</v>
      </c>
      <c r="F74" s="84">
        <v>11</v>
      </c>
      <c r="G74" s="84">
        <v>11</v>
      </c>
      <c r="H74" s="83">
        <v>11</v>
      </c>
      <c r="I74" s="83">
        <v>11</v>
      </c>
      <c r="J74" s="83">
        <v>11</v>
      </c>
      <c r="K74" s="83">
        <v>11</v>
      </c>
      <c r="L74" s="83">
        <v>11</v>
      </c>
      <c r="M74" s="83">
        <v>11</v>
      </c>
      <c r="N74" s="84">
        <v>10</v>
      </c>
      <c r="O74" s="84">
        <v>10</v>
      </c>
      <c r="P74" s="84">
        <v>10</v>
      </c>
      <c r="Q74" s="84">
        <v>10</v>
      </c>
      <c r="R74" s="84">
        <v>10</v>
      </c>
      <c r="S74" s="84">
        <v>10</v>
      </c>
      <c r="T74" s="83">
        <v>10</v>
      </c>
      <c r="U74" s="83">
        <v>10</v>
      </c>
      <c r="V74" s="83">
        <v>10</v>
      </c>
      <c r="W74" s="83">
        <v>10</v>
      </c>
      <c r="X74" s="83">
        <v>10</v>
      </c>
      <c r="Y74" s="83">
        <v>10</v>
      </c>
      <c r="Z74" s="84">
        <v>9</v>
      </c>
      <c r="AA74" s="84">
        <v>9</v>
      </c>
      <c r="AB74" s="84">
        <v>9</v>
      </c>
      <c r="AC74" s="84">
        <v>9</v>
      </c>
      <c r="AD74" s="84">
        <v>9</v>
      </c>
      <c r="AE74" s="84">
        <v>9</v>
      </c>
      <c r="AF74" s="83">
        <v>9</v>
      </c>
      <c r="AG74" s="83">
        <v>9</v>
      </c>
      <c r="AH74" s="83">
        <v>9</v>
      </c>
      <c r="AI74" s="83">
        <v>9</v>
      </c>
      <c r="AJ74" s="83">
        <v>9</v>
      </c>
      <c r="AK74" s="83">
        <v>9</v>
      </c>
      <c r="AL74" s="84">
        <v>8</v>
      </c>
      <c r="AM74" s="84">
        <v>8</v>
      </c>
      <c r="AN74" s="84">
        <v>8</v>
      </c>
      <c r="AO74" s="84">
        <v>8</v>
      </c>
      <c r="AP74" s="84">
        <v>8</v>
      </c>
      <c r="AQ74" s="84">
        <v>8</v>
      </c>
      <c r="AR74" s="83">
        <v>8</v>
      </c>
      <c r="AS74" s="83">
        <v>8</v>
      </c>
      <c r="AT74" s="83">
        <v>8</v>
      </c>
      <c r="AU74" s="83">
        <v>8</v>
      </c>
      <c r="AV74" s="83">
        <v>8</v>
      </c>
      <c r="AW74" s="83">
        <v>8</v>
      </c>
      <c r="AX74" s="84">
        <v>7</v>
      </c>
      <c r="AY74" s="84">
        <v>7</v>
      </c>
      <c r="AZ74" s="84">
        <v>7</v>
      </c>
      <c r="BA74" s="84">
        <v>7</v>
      </c>
      <c r="BB74" s="84">
        <v>7</v>
      </c>
      <c r="BC74" s="84">
        <v>7</v>
      </c>
      <c r="BD74" s="83">
        <v>7</v>
      </c>
      <c r="BE74" s="83">
        <v>7</v>
      </c>
      <c r="BF74" s="83">
        <v>7</v>
      </c>
      <c r="BG74" s="83">
        <v>7</v>
      </c>
      <c r="BH74" s="83">
        <v>7</v>
      </c>
      <c r="BI74" s="83">
        <v>7</v>
      </c>
      <c r="BJ74" s="84">
        <v>6</v>
      </c>
      <c r="BK74" s="84">
        <v>6</v>
      </c>
      <c r="BL74" s="84">
        <v>6</v>
      </c>
      <c r="BM74" s="84">
        <v>6</v>
      </c>
      <c r="BN74" s="84">
        <v>6</v>
      </c>
      <c r="BO74" s="84">
        <v>6</v>
      </c>
      <c r="BP74" s="83">
        <v>5</v>
      </c>
      <c r="BQ74" s="83">
        <v>5</v>
      </c>
      <c r="BR74" s="83">
        <v>5</v>
      </c>
      <c r="BS74" s="83">
        <v>5</v>
      </c>
      <c r="BT74" s="83">
        <v>5</v>
      </c>
      <c r="BU74" s="83">
        <v>5</v>
      </c>
    </row>
    <row r="75" spans="1:73" x14ac:dyDescent="0.25">
      <c r="A75" s="87">
        <v>11.5</v>
      </c>
      <c r="B75" s="84">
        <v>11</v>
      </c>
      <c r="C75" s="84">
        <v>11</v>
      </c>
      <c r="D75" s="84">
        <v>11</v>
      </c>
      <c r="E75" s="84">
        <v>11</v>
      </c>
      <c r="F75" s="84">
        <v>11</v>
      </c>
      <c r="G75" s="84">
        <v>11</v>
      </c>
      <c r="H75" s="83">
        <v>11</v>
      </c>
      <c r="I75" s="83">
        <v>11</v>
      </c>
      <c r="J75" s="83">
        <v>11</v>
      </c>
      <c r="K75" s="83">
        <v>11</v>
      </c>
      <c r="L75" s="83">
        <v>11</v>
      </c>
      <c r="M75" s="83">
        <v>11</v>
      </c>
      <c r="N75" s="84">
        <v>10</v>
      </c>
      <c r="O75" s="84">
        <v>10</v>
      </c>
      <c r="P75" s="84">
        <v>10</v>
      </c>
      <c r="Q75" s="84">
        <v>10</v>
      </c>
      <c r="R75" s="84">
        <v>10</v>
      </c>
      <c r="S75" s="84">
        <v>10</v>
      </c>
      <c r="T75" s="83">
        <v>10</v>
      </c>
      <c r="U75" s="83">
        <v>10</v>
      </c>
      <c r="V75" s="83">
        <v>10</v>
      </c>
      <c r="W75" s="83">
        <v>10</v>
      </c>
      <c r="X75" s="83">
        <v>10</v>
      </c>
      <c r="Y75" s="83">
        <v>10</v>
      </c>
      <c r="Z75" s="84">
        <v>9</v>
      </c>
      <c r="AA75" s="84">
        <v>9</v>
      </c>
      <c r="AB75" s="84">
        <v>9</v>
      </c>
      <c r="AC75" s="84">
        <v>9</v>
      </c>
      <c r="AD75" s="84">
        <v>9</v>
      </c>
      <c r="AE75" s="84">
        <v>9</v>
      </c>
      <c r="AF75" s="83">
        <v>9</v>
      </c>
      <c r="AG75" s="83">
        <v>9</v>
      </c>
      <c r="AH75" s="83">
        <v>9</v>
      </c>
      <c r="AI75" s="83">
        <v>9</v>
      </c>
      <c r="AJ75" s="83">
        <v>9</v>
      </c>
      <c r="AK75" s="83">
        <v>9</v>
      </c>
      <c r="AL75" s="84">
        <v>8</v>
      </c>
      <c r="AM75" s="84">
        <v>8</v>
      </c>
      <c r="AN75" s="84">
        <v>8</v>
      </c>
      <c r="AO75" s="84">
        <v>8</v>
      </c>
      <c r="AP75" s="84">
        <v>8</v>
      </c>
      <c r="AQ75" s="84">
        <v>8</v>
      </c>
      <c r="AR75" s="83">
        <v>8</v>
      </c>
      <c r="AS75" s="83">
        <v>8</v>
      </c>
      <c r="AT75" s="83">
        <v>8</v>
      </c>
      <c r="AU75" s="83">
        <v>8</v>
      </c>
      <c r="AV75" s="83">
        <v>8</v>
      </c>
      <c r="AW75" s="83">
        <v>8</v>
      </c>
      <c r="AX75" s="84">
        <v>7</v>
      </c>
      <c r="AY75" s="84">
        <v>7</v>
      </c>
      <c r="AZ75" s="84">
        <v>7</v>
      </c>
      <c r="BA75" s="84">
        <v>7</v>
      </c>
      <c r="BB75" s="84">
        <v>7</v>
      </c>
      <c r="BC75" s="84">
        <v>7</v>
      </c>
      <c r="BD75" s="83">
        <v>7</v>
      </c>
      <c r="BE75" s="83">
        <v>7</v>
      </c>
      <c r="BF75" s="83">
        <v>7</v>
      </c>
      <c r="BG75" s="83">
        <v>7</v>
      </c>
      <c r="BH75" s="83">
        <v>7</v>
      </c>
      <c r="BI75" s="83">
        <v>7</v>
      </c>
      <c r="BJ75" s="84">
        <v>6</v>
      </c>
      <c r="BK75" s="84">
        <v>6</v>
      </c>
      <c r="BL75" s="84">
        <v>6</v>
      </c>
      <c r="BM75" s="84">
        <v>6</v>
      </c>
      <c r="BN75" s="84">
        <v>6</v>
      </c>
      <c r="BO75" s="84">
        <v>6</v>
      </c>
      <c r="BP75" s="83">
        <v>5</v>
      </c>
      <c r="BQ75" s="83">
        <v>5</v>
      </c>
      <c r="BR75" s="83">
        <v>5</v>
      </c>
      <c r="BS75" s="83">
        <v>5</v>
      </c>
      <c r="BT75" s="83">
        <v>5</v>
      </c>
      <c r="BU75" s="83">
        <v>5</v>
      </c>
    </row>
    <row r="76" spans="1:73" x14ac:dyDescent="0.25">
      <c r="A76" s="87">
        <v>12</v>
      </c>
      <c r="B76" s="84">
        <v>12</v>
      </c>
      <c r="C76" s="84">
        <v>12</v>
      </c>
      <c r="D76" s="84">
        <v>12</v>
      </c>
      <c r="E76" s="84">
        <v>12</v>
      </c>
      <c r="F76" s="84">
        <v>12</v>
      </c>
      <c r="G76" s="84">
        <v>12</v>
      </c>
      <c r="H76" s="83">
        <v>11</v>
      </c>
      <c r="I76" s="83">
        <v>11</v>
      </c>
      <c r="J76" s="83">
        <v>11</v>
      </c>
      <c r="K76" s="83">
        <v>11</v>
      </c>
      <c r="L76" s="83">
        <v>11</v>
      </c>
      <c r="M76" s="83">
        <v>11</v>
      </c>
      <c r="N76" s="84">
        <v>11</v>
      </c>
      <c r="O76" s="84">
        <v>11</v>
      </c>
      <c r="P76" s="84">
        <v>11</v>
      </c>
      <c r="Q76" s="84">
        <v>11</v>
      </c>
      <c r="R76" s="84">
        <v>11</v>
      </c>
      <c r="S76" s="84">
        <v>11</v>
      </c>
      <c r="T76" s="83">
        <v>10</v>
      </c>
      <c r="U76" s="83">
        <v>10</v>
      </c>
      <c r="V76" s="83">
        <v>10</v>
      </c>
      <c r="W76" s="83">
        <v>10</v>
      </c>
      <c r="X76" s="83">
        <v>10</v>
      </c>
      <c r="Y76" s="83">
        <v>10</v>
      </c>
      <c r="Z76" s="89">
        <v>10</v>
      </c>
      <c r="AA76" s="89">
        <v>10</v>
      </c>
      <c r="AB76" s="89">
        <v>10</v>
      </c>
      <c r="AC76" s="89">
        <v>10</v>
      </c>
      <c r="AD76" s="89">
        <v>10</v>
      </c>
      <c r="AE76" s="89">
        <v>10</v>
      </c>
      <c r="AF76" s="83">
        <v>9</v>
      </c>
      <c r="AG76" s="83">
        <v>9</v>
      </c>
      <c r="AH76" s="83">
        <v>9</v>
      </c>
      <c r="AI76" s="83">
        <v>9</v>
      </c>
      <c r="AJ76" s="83">
        <v>9</v>
      </c>
      <c r="AK76" s="83">
        <v>9</v>
      </c>
      <c r="AL76" s="84">
        <v>9</v>
      </c>
      <c r="AM76" s="84">
        <v>9</v>
      </c>
      <c r="AN76" s="84">
        <v>9</v>
      </c>
      <c r="AO76" s="84">
        <v>9</v>
      </c>
      <c r="AP76" s="84">
        <v>9</v>
      </c>
      <c r="AQ76" s="84">
        <v>9</v>
      </c>
      <c r="AR76" s="83">
        <v>8</v>
      </c>
      <c r="AS76" s="83">
        <v>8</v>
      </c>
      <c r="AT76" s="83">
        <v>8</v>
      </c>
      <c r="AU76" s="83">
        <v>8</v>
      </c>
      <c r="AV76" s="83">
        <v>8</v>
      </c>
      <c r="AW76" s="83">
        <v>8</v>
      </c>
      <c r="AX76" s="84">
        <v>8</v>
      </c>
      <c r="AY76" s="84">
        <v>8</v>
      </c>
      <c r="AZ76" s="84">
        <v>8</v>
      </c>
      <c r="BA76" s="84">
        <v>8</v>
      </c>
      <c r="BB76" s="84">
        <v>8</v>
      </c>
      <c r="BC76" s="84">
        <v>8</v>
      </c>
      <c r="BD76" s="83">
        <v>7</v>
      </c>
      <c r="BE76" s="83">
        <v>7</v>
      </c>
      <c r="BF76" s="83">
        <v>7</v>
      </c>
      <c r="BG76" s="83">
        <v>7</v>
      </c>
      <c r="BH76" s="83">
        <v>7</v>
      </c>
      <c r="BI76" s="83">
        <v>7</v>
      </c>
      <c r="BJ76" s="84">
        <v>6</v>
      </c>
      <c r="BK76" s="84">
        <v>6</v>
      </c>
      <c r="BL76" s="84">
        <v>6</v>
      </c>
      <c r="BM76" s="84">
        <v>6</v>
      </c>
      <c r="BN76" s="84">
        <v>6</v>
      </c>
      <c r="BO76" s="84">
        <v>6</v>
      </c>
      <c r="BP76" s="83">
        <v>5</v>
      </c>
      <c r="BQ76" s="83">
        <v>5</v>
      </c>
      <c r="BR76" s="83">
        <v>5</v>
      </c>
      <c r="BS76" s="83">
        <v>5</v>
      </c>
      <c r="BT76" s="83">
        <v>5</v>
      </c>
      <c r="BU76" s="83">
        <v>5</v>
      </c>
    </row>
    <row r="77" spans="1:73" x14ac:dyDescent="0.25">
      <c r="A77" s="87">
        <v>12.5</v>
      </c>
      <c r="B77" s="84">
        <v>12</v>
      </c>
      <c r="C77" s="84">
        <v>12</v>
      </c>
      <c r="D77" s="84">
        <v>12</v>
      </c>
      <c r="E77" s="84">
        <v>12</v>
      </c>
      <c r="F77" s="84">
        <v>12</v>
      </c>
      <c r="G77" s="84">
        <v>12</v>
      </c>
      <c r="H77" s="83">
        <v>11</v>
      </c>
      <c r="I77" s="83">
        <v>11</v>
      </c>
      <c r="J77" s="83">
        <v>11</v>
      </c>
      <c r="K77" s="83">
        <v>11</v>
      </c>
      <c r="L77" s="83">
        <v>11</v>
      </c>
      <c r="M77" s="83">
        <v>11</v>
      </c>
      <c r="N77" s="84">
        <v>11</v>
      </c>
      <c r="O77" s="84">
        <v>11</v>
      </c>
      <c r="P77" s="84">
        <v>11</v>
      </c>
      <c r="Q77" s="84">
        <v>11</v>
      </c>
      <c r="R77" s="84">
        <v>11</v>
      </c>
      <c r="S77" s="84">
        <v>11</v>
      </c>
      <c r="T77" s="83">
        <v>10</v>
      </c>
      <c r="U77" s="83">
        <v>10</v>
      </c>
      <c r="V77" s="83">
        <v>10</v>
      </c>
      <c r="W77" s="83">
        <v>10</v>
      </c>
      <c r="X77" s="83">
        <v>10</v>
      </c>
      <c r="Y77" s="83">
        <v>10</v>
      </c>
      <c r="Z77" s="84">
        <v>10</v>
      </c>
      <c r="AA77" s="84">
        <v>10</v>
      </c>
      <c r="AB77" s="84">
        <v>10</v>
      </c>
      <c r="AC77" s="84">
        <v>10</v>
      </c>
      <c r="AD77" s="84">
        <v>10</v>
      </c>
      <c r="AE77" s="84">
        <v>10</v>
      </c>
      <c r="AF77" s="83">
        <v>9</v>
      </c>
      <c r="AG77" s="83">
        <v>9</v>
      </c>
      <c r="AH77" s="83">
        <v>9</v>
      </c>
      <c r="AI77" s="83">
        <v>9</v>
      </c>
      <c r="AJ77" s="83">
        <v>9</v>
      </c>
      <c r="AK77" s="83">
        <v>9</v>
      </c>
      <c r="AL77" s="84">
        <v>9</v>
      </c>
      <c r="AM77" s="84">
        <v>9</v>
      </c>
      <c r="AN77" s="84">
        <v>9</v>
      </c>
      <c r="AO77" s="84">
        <v>9</v>
      </c>
      <c r="AP77" s="84">
        <v>9</v>
      </c>
      <c r="AQ77" s="84">
        <v>9</v>
      </c>
      <c r="AR77" s="83">
        <v>8</v>
      </c>
      <c r="AS77" s="83">
        <v>8</v>
      </c>
      <c r="AT77" s="83">
        <v>8</v>
      </c>
      <c r="AU77" s="83">
        <v>8</v>
      </c>
      <c r="AV77" s="83">
        <v>8</v>
      </c>
      <c r="AW77" s="83">
        <v>8</v>
      </c>
      <c r="AX77" s="84">
        <v>8</v>
      </c>
      <c r="AY77" s="84">
        <v>8</v>
      </c>
      <c r="AZ77" s="84">
        <v>8</v>
      </c>
      <c r="BA77" s="84">
        <v>8</v>
      </c>
      <c r="BB77" s="84">
        <v>8</v>
      </c>
      <c r="BC77" s="84">
        <v>8</v>
      </c>
      <c r="BD77" s="83">
        <v>7</v>
      </c>
      <c r="BE77" s="83">
        <v>7</v>
      </c>
      <c r="BF77" s="83">
        <v>7</v>
      </c>
      <c r="BG77" s="83">
        <v>7</v>
      </c>
      <c r="BH77" s="83">
        <v>7</v>
      </c>
      <c r="BI77" s="83">
        <v>7</v>
      </c>
      <c r="BJ77" s="84">
        <v>6</v>
      </c>
      <c r="BK77" s="84">
        <v>6</v>
      </c>
      <c r="BL77" s="84">
        <v>6</v>
      </c>
      <c r="BM77" s="84">
        <v>6</v>
      </c>
      <c r="BN77" s="84">
        <v>6</v>
      </c>
      <c r="BO77" s="84">
        <v>6</v>
      </c>
      <c r="BP77" s="83">
        <v>6</v>
      </c>
      <c r="BQ77" s="83">
        <v>6</v>
      </c>
      <c r="BR77" s="83">
        <v>6</v>
      </c>
      <c r="BS77" s="83">
        <v>6</v>
      </c>
      <c r="BT77" s="83">
        <v>6</v>
      </c>
      <c r="BU77" s="83">
        <v>6</v>
      </c>
    </row>
    <row r="78" spans="1:73" x14ac:dyDescent="0.25">
      <c r="A78" s="87">
        <v>13</v>
      </c>
      <c r="B78" s="84">
        <v>12</v>
      </c>
      <c r="C78" s="84">
        <v>12</v>
      </c>
      <c r="D78" s="84">
        <v>12</v>
      </c>
      <c r="E78" s="84">
        <v>12</v>
      </c>
      <c r="F78" s="84">
        <v>12</v>
      </c>
      <c r="G78" s="84">
        <v>12</v>
      </c>
      <c r="H78" s="83">
        <v>12</v>
      </c>
      <c r="I78" s="83">
        <v>12</v>
      </c>
      <c r="J78" s="83">
        <v>12</v>
      </c>
      <c r="K78" s="83">
        <v>12</v>
      </c>
      <c r="L78" s="83">
        <v>12</v>
      </c>
      <c r="M78" s="83">
        <v>12</v>
      </c>
      <c r="N78" s="84">
        <v>11</v>
      </c>
      <c r="O78" s="84">
        <v>11</v>
      </c>
      <c r="P78" s="84">
        <v>11</v>
      </c>
      <c r="Q78" s="84">
        <v>11</v>
      </c>
      <c r="R78" s="84">
        <v>11</v>
      </c>
      <c r="S78" s="84">
        <v>11</v>
      </c>
      <c r="T78" s="83">
        <v>11</v>
      </c>
      <c r="U78" s="83">
        <v>11</v>
      </c>
      <c r="V78" s="83">
        <v>11</v>
      </c>
      <c r="W78" s="83">
        <v>11</v>
      </c>
      <c r="X78" s="83">
        <v>11</v>
      </c>
      <c r="Y78" s="83">
        <v>11</v>
      </c>
      <c r="Z78" s="84">
        <v>10</v>
      </c>
      <c r="AA78" s="84">
        <v>10</v>
      </c>
      <c r="AB78" s="84">
        <v>10</v>
      </c>
      <c r="AC78" s="84">
        <v>10</v>
      </c>
      <c r="AD78" s="84">
        <v>10</v>
      </c>
      <c r="AE78" s="84">
        <v>10</v>
      </c>
      <c r="AF78" s="88">
        <v>10</v>
      </c>
      <c r="AG78" s="88">
        <v>10</v>
      </c>
      <c r="AH78" s="88">
        <v>10</v>
      </c>
      <c r="AI78" s="88">
        <v>10</v>
      </c>
      <c r="AJ78" s="88">
        <v>10</v>
      </c>
      <c r="AK78" s="88">
        <v>10</v>
      </c>
      <c r="AL78" s="84">
        <v>9</v>
      </c>
      <c r="AM78" s="84">
        <v>9</v>
      </c>
      <c r="AN78" s="84">
        <v>9</v>
      </c>
      <c r="AO78" s="84">
        <v>9</v>
      </c>
      <c r="AP78" s="84">
        <v>9</v>
      </c>
      <c r="AQ78" s="84">
        <v>9</v>
      </c>
      <c r="AR78" s="83">
        <v>9</v>
      </c>
      <c r="AS78" s="83">
        <v>9</v>
      </c>
      <c r="AT78" s="83">
        <v>9</v>
      </c>
      <c r="AU78" s="83">
        <v>9</v>
      </c>
      <c r="AV78" s="83">
        <v>9</v>
      </c>
      <c r="AW78" s="83">
        <v>9</v>
      </c>
      <c r="AX78" s="84">
        <v>8</v>
      </c>
      <c r="AY78" s="84">
        <v>8</v>
      </c>
      <c r="AZ78" s="84">
        <v>8</v>
      </c>
      <c r="BA78" s="84">
        <v>8</v>
      </c>
      <c r="BB78" s="84">
        <v>8</v>
      </c>
      <c r="BC78" s="84">
        <v>8</v>
      </c>
      <c r="BD78" s="83">
        <v>8</v>
      </c>
      <c r="BE78" s="83">
        <v>8</v>
      </c>
      <c r="BF78" s="83">
        <v>8</v>
      </c>
      <c r="BG78" s="83">
        <v>8</v>
      </c>
      <c r="BH78" s="83">
        <v>8</v>
      </c>
      <c r="BI78" s="83">
        <v>8</v>
      </c>
      <c r="BJ78" s="84">
        <v>7</v>
      </c>
      <c r="BK78" s="84">
        <v>7</v>
      </c>
      <c r="BL78" s="84">
        <v>7</v>
      </c>
      <c r="BM78" s="84">
        <v>7</v>
      </c>
      <c r="BN78" s="84">
        <v>7</v>
      </c>
      <c r="BO78" s="84">
        <v>7</v>
      </c>
      <c r="BP78" s="83">
        <v>6</v>
      </c>
      <c r="BQ78" s="83">
        <v>6</v>
      </c>
      <c r="BR78" s="83">
        <v>6</v>
      </c>
      <c r="BS78" s="83">
        <v>6</v>
      </c>
      <c r="BT78" s="83">
        <v>6</v>
      </c>
      <c r="BU78" s="83">
        <v>6</v>
      </c>
    </row>
    <row r="79" spans="1:73" x14ac:dyDescent="0.25">
      <c r="A79" s="87">
        <v>13.5</v>
      </c>
      <c r="B79" s="84">
        <v>12</v>
      </c>
      <c r="C79" s="84">
        <v>12</v>
      </c>
      <c r="D79" s="84">
        <v>12</v>
      </c>
      <c r="E79" s="84">
        <v>12</v>
      </c>
      <c r="F79" s="84">
        <v>12</v>
      </c>
      <c r="G79" s="84">
        <v>12</v>
      </c>
      <c r="H79" s="83">
        <v>12</v>
      </c>
      <c r="I79" s="83">
        <v>12</v>
      </c>
      <c r="J79" s="83">
        <v>12</v>
      </c>
      <c r="K79" s="83">
        <v>12</v>
      </c>
      <c r="L79" s="83">
        <v>12</v>
      </c>
      <c r="M79" s="83">
        <v>12</v>
      </c>
      <c r="N79" s="84">
        <v>11</v>
      </c>
      <c r="O79" s="84">
        <v>11</v>
      </c>
      <c r="P79" s="84">
        <v>11</v>
      </c>
      <c r="Q79" s="84">
        <v>11</v>
      </c>
      <c r="R79" s="84">
        <v>11</v>
      </c>
      <c r="S79" s="84">
        <v>11</v>
      </c>
      <c r="T79" s="83">
        <v>11</v>
      </c>
      <c r="U79" s="83">
        <v>11</v>
      </c>
      <c r="V79" s="83">
        <v>11</v>
      </c>
      <c r="W79" s="83">
        <v>11</v>
      </c>
      <c r="X79" s="83">
        <v>11</v>
      </c>
      <c r="Y79" s="83">
        <v>11</v>
      </c>
      <c r="Z79" s="84">
        <v>10</v>
      </c>
      <c r="AA79" s="84">
        <v>10</v>
      </c>
      <c r="AB79" s="84">
        <v>10</v>
      </c>
      <c r="AC79" s="84">
        <v>10</v>
      </c>
      <c r="AD79" s="84">
        <v>10</v>
      </c>
      <c r="AE79" s="84">
        <v>10</v>
      </c>
      <c r="AF79" s="83">
        <v>10</v>
      </c>
      <c r="AG79" s="83">
        <v>10</v>
      </c>
      <c r="AH79" s="83">
        <v>10</v>
      </c>
      <c r="AI79" s="83">
        <v>10</v>
      </c>
      <c r="AJ79" s="83">
        <v>10</v>
      </c>
      <c r="AK79" s="83">
        <v>10</v>
      </c>
      <c r="AL79" s="84">
        <v>9</v>
      </c>
      <c r="AM79" s="84">
        <v>9</v>
      </c>
      <c r="AN79" s="84">
        <v>9</v>
      </c>
      <c r="AO79" s="84">
        <v>9</v>
      </c>
      <c r="AP79" s="84">
        <v>9</v>
      </c>
      <c r="AQ79" s="84">
        <v>9</v>
      </c>
      <c r="AR79" s="83">
        <v>9</v>
      </c>
      <c r="AS79" s="83">
        <v>9</v>
      </c>
      <c r="AT79" s="83">
        <v>9</v>
      </c>
      <c r="AU79" s="83">
        <v>9</v>
      </c>
      <c r="AV79" s="83">
        <v>9</v>
      </c>
      <c r="AW79" s="83">
        <v>9</v>
      </c>
      <c r="AX79" s="84">
        <v>8</v>
      </c>
      <c r="AY79" s="84">
        <v>8</v>
      </c>
      <c r="AZ79" s="84">
        <v>8</v>
      </c>
      <c r="BA79" s="84">
        <v>8</v>
      </c>
      <c r="BB79" s="84">
        <v>8</v>
      </c>
      <c r="BC79" s="84">
        <v>8</v>
      </c>
      <c r="BD79" s="83">
        <v>8</v>
      </c>
      <c r="BE79" s="83">
        <v>8</v>
      </c>
      <c r="BF79" s="83">
        <v>8</v>
      </c>
      <c r="BG79" s="83">
        <v>8</v>
      </c>
      <c r="BH79" s="83">
        <v>8</v>
      </c>
      <c r="BI79" s="83">
        <v>8</v>
      </c>
      <c r="BJ79" s="84">
        <v>7</v>
      </c>
      <c r="BK79" s="84">
        <v>7</v>
      </c>
      <c r="BL79" s="84">
        <v>7</v>
      </c>
      <c r="BM79" s="84">
        <v>7</v>
      </c>
      <c r="BN79" s="84">
        <v>7</v>
      </c>
      <c r="BO79" s="84">
        <v>7</v>
      </c>
      <c r="BP79" s="83">
        <v>6</v>
      </c>
      <c r="BQ79" s="83">
        <v>6</v>
      </c>
      <c r="BR79" s="83">
        <v>6</v>
      </c>
      <c r="BS79" s="83">
        <v>6</v>
      </c>
      <c r="BT79" s="83">
        <v>6</v>
      </c>
      <c r="BU79" s="83">
        <v>6</v>
      </c>
    </row>
    <row r="80" spans="1:73" x14ac:dyDescent="0.25">
      <c r="A80" s="87">
        <v>14</v>
      </c>
      <c r="B80" s="84">
        <v>12</v>
      </c>
      <c r="C80" s="84">
        <v>12</v>
      </c>
      <c r="D80" s="84">
        <v>12</v>
      </c>
      <c r="E80" s="84">
        <v>12</v>
      </c>
      <c r="F80" s="84">
        <v>12</v>
      </c>
      <c r="G80" s="84">
        <v>12</v>
      </c>
      <c r="H80" s="83">
        <v>12</v>
      </c>
      <c r="I80" s="83">
        <v>12</v>
      </c>
      <c r="J80" s="83">
        <v>12</v>
      </c>
      <c r="K80" s="83">
        <v>12</v>
      </c>
      <c r="L80" s="83">
        <v>12</v>
      </c>
      <c r="M80" s="83">
        <v>12</v>
      </c>
      <c r="N80" s="84">
        <v>11</v>
      </c>
      <c r="O80" s="84">
        <v>11</v>
      </c>
      <c r="P80" s="84">
        <v>11</v>
      </c>
      <c r="Q80" s="84">
        <v>11</v>
      </c>
      <c r="R80" s="84">
        <v>11</v>
      </c>
      <c r="S80" s="84">
        <v>11</v>
      </c>
      <c r="T80" s="83">
        <v>11</v>
      </c>
      <c r="U80" s="83">
        <v>11</v>
      </c>
      <c r="V80" s="83">
        <v>11</v>
      </c>
      <c r="W80" s="83">
        <v>11</v>
      </c>
      <c r="X80" s="83">
        <v>11</v>
      </c>
      <c r="Y80" s="83">
        <v>11</v>
      </c>
      <c r="Z80" s="84">
        <v>10</v>
      </c>
      <c r="AA80" s="84">
        <v>10</v>
      </c>
      <c r="AB80" s="84">
        <v>10</v>
      </c>
      <c r="AC80" s="84">
        <v>10</v>
      </c>
      <c r="AD80" s="84">
        <v>10</v>
      </c>
      <c r="AE80" s="84">
        <v>10</v>
      </c>
      <c r="AF80" s="83">
        <v>10</v>
      </c>
      <c r="AG80" s="83">
        <v>10</v>
      </c>
      <c r="AH80" s="83">
        <v>10</v>
      </c>
      <c r="AI80" s="83">
        <v>10</v>
      </c>
      <c r="AJ80" s="83">
        <v>10</v>
      </c>
      <c r="AK80" s="83">
        <v>10</v>
      </c>
      <c r="AL80" s="84">
        <v>9</v>
      </c>
      <c r="AM80" s="84">
        <v>9</v>
      </c>
      <c r="AN80" s="84">
        <v>9</v>
      </c>
      <c r="AO80" s="84">
        <v>9</v>
      </c>
      <c r="AP80" s="84">
        <v>9</v>
      </c>
      <c r="AQ80" s="84">
        <v>9</v>
      </c>
      <c r="AR80" s="83">
        <v>9</v>
      </c>
      <c r="AS80" s="83">
        <v>9</v>
      </c>
      <c r="AT80" s="83">
        <v>9</v>
      </c>
      <c r="AU80" s="83">
        <v>9</v>
      </c>
      <c r="AV80" s="83">
        <v>9</v>
      </c>
      <c r="AW80" s="83">
        <v>9</v>
      </c>
      <c r="AX80" s="84">
        <v>8</v>
      </c>
      <c r="AY80" s="84">
        <v>8</v>
      </c>
      <c r="AZ80" s="84">
        <v>8</v>
      </c>
      <c r="BA80" s="84">
        <v>8</v>
      </c>
      <c r="BB80" s="84">
        <v>8</v>
      </c>
      <c r="BC80" s="84">
        <v>8</v>
      </c>
      <c r="BD80" s="83">
        <v>8</v>
      </c>
      <c r="BE80" s="83">
        <v>8</v>
      </c>
      <c r="BF80" s="83">
        <v>8</v>
      </c>
      <c r="BG80" s="83">
        <v>8</v>
      </c>
      <c r="BH80" s="83">
        <v>8</v>
      </c>
      <c r="BI80" s="83">
        <v>8</v>
      </c>
      <c r="BJ80" s="84">
        <v>7</v>
      </c>
      <c r="BK80" s="84">
        <v>7</v>
      </c>
      <c r="BL80" s="84">
        <v>7</v>
      </c>
      <c r="BM80" s="84">
        <v>7</v>
      </c>
      <c r="BN80" s="84">
        <v>7</v>
      </c>
      <c r="BO80" s="84">
        <v>7</v>
      </c>
      <c r="BP80" s="83">
        <v>6</v>
      </c>
      <c r="BQ80" s="83">
        <v>6</v>
      </c>
      <c r="BR80" s="83">
        <v>6</v>
      </c>
      <c r="BS80" s="83">
        <v>6</v>
      </c>
      <c r="BT80" s="83">
        <v>6</v>
      </c>
      <c r="BU80" s="83">
        <v>6</v>
      </c>
    </row>
    <row r="81" spans="1:73" x14ac:dyDescent="0.25">
      <c r="A81" s="87">
        <v>14.5</v>
      </c>
      <c r="B81" s="84">
        <v>13</v>
      </c>
      <c r="C81" s="84">
        <v>13</v>
      </c>
      <c r="D81" s="84">
        <v>13</v>
      </c>
      <c r="E81" s="84">
        <v>13</v>
      </c>
      <c r="F81" s="84">
        <v>13</v>
      </c>
      <c r="G81" s="84">
        <v>13</v>
      </c>
      <c r="H81" s="83">
        <v>12</v>
      </c>
      <c r="I81" s="83">
        <v>12</v>
      </c>
      <c r="J81" s="83">
        <v>12</v>
      </c>
      <c r="K81" s="83">
        <v>12</v>
      </c>
      <c r="L81" s="83">
        <v>12</v>
      </c>
      <c r="M81" s="83">
        <v>12</v>
      </c>
      <c r="N81" s="84">
        <v>12</v>
      </c>
      <c r="O81" s="84">
        <v>12</v>
      </c>
      <c r="P81" s="84">
        <v>12</v>
      </c>
      <c r="Q81" s="84">
        <v>12</v>
      </c>
      <c r="R81" s="84">
        <v>12</v>
      </c>
      <c r="S81" s="84">
        <v>12</v>
      </c>
      <c r="T81" s="83">
        <v>11</v>
      </c>
      <c r="U81" s="83">
        <v>11</v>
      </c>
      <c r="V81" s="83">
        <v>11</v>
      </c>
      <c r="W81" s="83">
        <v>11</v>
      </c>
      <c r="X81" s="83">
        <v>11</v>
      </c>
      <c r="Y81" s="83">
        <v>11</v>
      </c>
      <c r="Z81" s="84">
        <v>11</v>
      </c>
      <c r="AA81" s="84">
        <v>11</v>
      </c>
      <c r="AB81" s="84">
        <v>11</v>
      </c>
      <c r="AC81" s="84">
        <v>11</v>
      </c>
      <c r="AD81" s="84">
        <v>11</v>
      </c>
      <c r="AE81" s="84">
        <v>11</v>
      </c>
      <c r="AF81" s="83">
        <v>10</v>
      </c>
      <c r="AG81" s="83">
        <v>10</v>
      </c>
      <c r="AH81" s="83">
        <v>10</v>
      </c>
      <c r="AI81" s="83">
        <v>10</v>
      </c>
      <c r="AJ81" s="83">
        <v>10</v>
      </c>
      <c r="AK81" s="83">
        <v>10</v>
      </c>
      <c r="AL81" s="89">
        <v>10</v>
      </c>
      <c r="AM81" s="89">
        <v>10</v>
      </c>
      <c r="AN81" s="89">
        <v>10</v>
      </c>
      <c r="AO81" s="89">
        <v>10</v>
      </c>
      <c r="AP81" s="89">
        <v>10</v>
      </c>
      <c r="AQ81" s="89">
        <v>10</v>
      </c>
      <c r="AR81" s="83">
        <v>9</v>
      </c>
      <c r="AS81" s="83">
        <v>9</v>
      </c>
      <c r="AT81" s="83">
        <v>9</v>
      </c>
      <c r="AU81" s="83">
        <v>9</v>
      </c>
      <c r="AV81" s="83">
        <v>9</v>
      </c>
      <c r="AW81" s="83">
        <v>9</v>
      </c>
      <c r="AX81" s="84">
        <v>9</v>
      </c>
      <c r="AY81" s="84">
        <v>9</v>
      </c>
      <c r="AZ81" s="84">
        <v>9</v>
      </c>
      <c r="BA81" s="84">
        <v>9</v>
      </c>
      <c r="BB81" s="84">
        <v>9</v>
      </c>
      <c r="BC81" s="84">
        <v>9</v>
      </c>
      <c r="BD81" s="83">
        <v>8</v>
      </c>
      <c r="BE81" s="83">
        <v>8</v>
      </c>
      <c r="BF81" s="83">
        <v>8</v>
      </c>
      <c r="BG81" s="83">
        <v>8</v>
      </c>
      <c r="BH81" s="83">
        <v>8</v>
      </c>
      <c r="BI81" s="83">
        <v>8</v>
      </c>
      <c r="BJ81" s="84">
        <v>7</v>
      </c>
      <c r="BK81" s="84">
        <v>7</v>
      </c>
      <c r="BL81" s="84">
        <v>7</v>
      </c>
      <c r="BM81" s="84">
        <v>7</v>
      </c>
      <c r="BN81" s="84">
        <v>7</v>
      </c>
      <c r="BO81" s="84">
        <v>7</v>
      </c>
      <c r="BP81" s="83">
        <v>6</v>
      </c>
      <c r="BQ81" s="83">
        <v>6</v>
      </c>
      <c r="BR81" s="83">
        <v>6</v>
      </c>
      <c r="BS81" s="83">
        <v>6</v>
      </c>
      <c r="BT81" s="83">
        <v>6</v>
      </c>
      <c r="BU81" s="83">
        <v>6</v>
      </c>
    </row>
    <row r="82" spans="1:73" x14ac:dyDescent="0.25">
      <c r="A82" s="87">
        <v>15</v>
      </c>
      <c r="B82" s="84">
        <v>13</v>
      </c>
      <c r="C82" s="84">
        <v>13</v>
      </c>
      <c r="D82" s="84">
        <v>13</v>
      </c>
      <c r="E82" s="84">
        <v>13</v>
      </c>
      <c r="F82" s="84">
        <v>13</v>
      </c>
      <c r="G82" s="84">
        <v>13</v>
      </c>
      <c r="H82" s="83">
        <v>12</v>
      </c>
      <c r="I82" s="83">
        <v>12</v>
      </c>
      <c r="J82" s="83">
        <v>12</v>
      </c>
      <c r="K82" s="83">
        <v>12</v>
      </c>
      <c r="L82" s="83">
        <v>12</v>
      </c>
      <c r="M82" s="83">
        <v>12</v>
      </c>
      <c r="N82" s="84">
        <v>12</v>
      </c>
      <c r="O82" s="84">
        <v>12</v>
      </c>
      <c r="P82" s="84">
        <v>12</v>
      </c>
      <c r="Q82" s="84">
        <v>12</v>
      </c>
      <c r="R82" s="84">
        <v>12</v>
      </c>
      <c r="S82" s="84">
        <v>12</v>
      </c>
      <c r="T82" s="83">
        <v>11</v>
      </c>
      <c r="U82" s="83">
        <v>11</v>
      </c>
      <c r="V82" s="83">
        <v>11</v>
      </c>
      <c r="W82" s="83">
        <v>11</v>
      </c>
      <c r="X82" s="83">
        <v>11</v>
      </c>
      <c r="Y82" s="83">
        <v>11</v>
      </c>
      <c r="Z82" s="84">
        <v>11</v>
      </c>
      <c r="AA82" s="84">
        <v>11</v>
      </c>
      <c r="AB82" s="84">
        <v>11</v>
      </c>
      <c r="AC82" s="84">
        <v>11</v>
      </c>
      <c r="AD82" s="84">
        <v>11</v>
      </c>
      <c r="AE82" s="84">
        <v>11</v>
      </c>
      <c r="AF82" s="83">
        <v>10</v>
      </c>
      <c r="AG82" s="83">
        <v>10</v>
      </c>
      <c r="AH82" s="83">
        <v>10</v>
      </c>
      <c r="AI82" s="83">
        <v>10</v>
      </c>
      <c r="AJ82" s="83">
        <v>10</v>
      </c>
      <c r="AK82" s="83">
        <v>10</v>
      </c>
      <c r="AL82" s="84">
        <v>10</v>
      </c>
      <c r="AM82" s="84">
        <v>10</v>
      </c>
      <c r="AN82" s="84">
        <v>10</v>
      </c>
      <c r="AO82" s="84">
        <v>10</v>
      </c>
      <c r="AP82" s="84">
        <v>10</v>
      </c>
      <c r="AQ82" s="84">
        <v>10</v>
      </c>
      <c r="AR82" s="83">
        <v>9</v>
      </c>
      <c r="AS82" s="83">
        <v>9</v>
      </c>
      <c r="AT82" s="83">
        <v>9</v>
      </c>
      <c r="AU82" s="83">
        <v>9</v>
      </c>
      <c r="AV82" s="83">
        <v>9</v>
      </c>
      <c r="AW82" s="83">
        <v>9</v>
      </c>
      <c r="AX82" s="84">
        <v>9</v>
      </c>
      <c r="AY82" s="84">
        <v>9</v>
      </c>
      <c r="AZ82" s="84">
        <v>9</v>
      </c>
      <c r="BA82" s="84">
        <v>9</v>
      </c>
      <c r="BB82" s="84">
        <v>9</v>
      </c>
      <c r="BC82" s="84">
        <v>9</v>
      </c>
      <c r="BD82" s="83">
        <v>8</v>
      </c>
      <c r="BE82" s="83">
        <v>8</v>
      </c>
      <c r="BF82" s="83">
        <v>8</v>
      </c>
      <c r="BG82" s="83">
        <v>8</v>
      </c>
      <c r="BH82" s="83">
        <v>8</v>
      </c>
      <c r="BI82" s="83">
        <v>8</v>
      </c>
      <c r="BJ82" s="84">
        <v>7</v>
      </c>
      <c r="BK82" s="84">
        <v>7</v>
      </c>
      <c r="BL82" s="84">
        <v>7</v>
      </c>
      <c r="BM82" s="84">
        <v>7</v>
      </c>
      <c r="BN82" s="84">
        <v>7</v>
      </c>
      <c r="BO82" s="84">
        <v>7</v>
      </c>
      <c r="BP82" s="83">
        <v>7</v>
      </c>
      <c r="BQ82" s="83">
        <v>7</v>
      </c>
      <c r="BR82" s="83">
        <v>7</v>
      </c>
      <c r="BS82" s="83">
        <v>7</v>
      </c>
      <c r="BT82" s="83">
        <v>7</v>
      </c>
      <c r="BU82" s="83">
        <v>7</v>
      </c>
    </row>
    <row r="83" spans="1:73" x14ac:dyDescent="0.25">
      <c r="A83" s="87">
        <v>15.5</v>
      </c>
      <c r="B83" s="84">
        <v>13</v>
      </c>
      <c r="C83" s="84">
        <v>13</v>
      </c>
      <c r="D83" s="84">
        <v>13</v>
      </c>
      <c r="E83" s="84">
        <v>13</v>
      </c>
      <c r="F83" s="84">
        <v>13</v>
      </c>
      <c r="G83" s="84">
        <v>13</v>
      </c>
      <c r="H83" s="83">
        <v>13</v>
      </c>
      <c r="I83" s="83">
        <v>13</v>
      </c>
      <c r="J83" s="83">
        <v>13</v>
      </c>
      <c r="K83" s="83">
        <v>13</v>
      </c>
      <c r="L83" s="83">
        <v>13</v>
      </c>
      <c r="M83" s="83">
        <v>13</v>
      </c>
      <c r="N83" s="84">
        <v>12</v>
      </c>
      <c r="O83" s="84">
        <v>12</v>
      </c>
      <c r="P83" s="84">
        <v>12</v>
      </c>
      <c r="Q83" s="84">
        <v>12</v>
      </c>
      <c r="R83" s="84">
        <v>12</v>
      </c>
      <c r="S83" s="84">
        <v>12</v>
      </c>
      <c r="T83" s="83">
        <v>12</v>
      </c>
      <c r="U83" s="83">
        <v>12</v>
      </c>
      <c r="V83" s="83">
        <v>12</v>
      </c>
      <c r="W83" s="83">
        <v>12</v>
      </c>
      <c r="X83" s="83">
        <v>12</v>
      </c>
      <c r="Y83" s="83">
        <v>12</v>
      </c>
      <c r="Z83" s="84">
        <v>11</v>
      </c>
      <c r="AA83" s="84">
        <v>11</v>
      </c>
      <c r="AB83" s="84">
        <v>11</v>
      </c>
      <c r="AC83" s="84">
        <v>11</v>
      </c>
      <c r="AD83" s="84">
        <v>11</v>
      </c>
      <c r="AE83" s="84">
        <v>11</v>
      </c>
      <c r="AF83" s="83">
        <v>11</v>
      </c>
      <c r="AG83" s="83">
        <v>11</v>
      </c>
      <c r="AH83" s="83">
        <v>11</v>
      </c>
      <c r="AI83" s="83">
        <v>11</v>
      </c>
      <c r="AJ83" s="83">
        <v>11</v>
      </c>
      <c r="AK83" s="83">
        <v>11</v>
      </c>
      <c r="AL83" s="84">
        <v>10</v>
      </c>
      <c r="AM83" s="84">
        <v>10</v>
      </c>
      <c r="AN83" s="84">
        <v>10</v>
      </c>
      <c r="AO83" s="84">
        <v>10</v>
      </c>
      <c r="AP83" s="84">
        <v>10</v>
      </c>
      <c r="AQ83" s="84">
        <v>10</v>
      </c>
      <c r="AR83" s="88">
        <v>10</v>
      </c>
      <c r="AS83" s="88">
        <v>10</v>
      </c>
      <c r="AT83" s="88">
        <v>10</v>
      </c>
      <c r="AU83" s="88">
        <v>10</v>
      </c>
      <c r="AV83" s="88">
        <v>10</v>
      </c>
      <c r="AW83" s="88">
        <v>10</v>
      </c>
      <c r="AX83" s="84">
        <v>9</v>
      </c>
      <c r="AY83" s="84">
        <v>9</v>
      </c>
      <c r="AZ83" s="84">
        <v>9</v>
      </c>
      <c r="BA83" s="84">
        <v>9</v>
      </c>
      <c r="BB83" s="84">
        <v>9</v>
      </c>
      <c r="BC83" s="84">
        <v>9</v>
      </c>
      <c r="BD83" s="83">
        <v>9</v>
      </c>
      <c r="BE83" s="83">
        <v>9</v>
      </c>
      <c r="BF83" s="83">
        <v>9</v>
      </c>
      <c r="BG83" s="83">
        <v>9</v>
      </c>
      <c r="BH83" s="83">
        <v>9</v>
      </c>
      <c r="BI83" s="83">
        <v>9</v>
      </c>
      <c r="BJ83" s="84">
        <v>8</v>
      </c>
      <c r="BK83" s="84">
        <v>8</v>
      </c>
      <c r="BL83" s="84">
        <v>8</v>
      </c>
      <c r="BM83" s="84">
        <v>8</v>
      </c>
      <c r="BN83" s="84">
        <v>8</v>
      </c>
      <c r="BO83" s="84">
        <v>8</v>
      </c>
      <c r="BP83" s="83">
        <v>7</v>
      </c>
      <c r="BQ83" s="83">
        <v>7</v>
      </c>
      <c r="BR83" s="83">
        <v>7</v>
      </c>
      <c r="BS83" s="83">
        <v>7</v>
      </c>
      <c r="BT83" s="83">
        <v>7</v>
      </c>
      <c r="BU83" s="83">
        <v>7</v>
      </c>
    </row>
    <row r="84" spans="1:73" x14ac:dyDescent="0.25">
      <c r="A84" s="87">
        <v>16</v>
      </c>
      <c r="B84" s="84">
        <v>13</v>
      </c>
      <c r="C84" s="84">
        <v>13</v>
      </c>
      <c r="D84" s="84">
        <v>13</v>
      </c>
      <c r="E84" s="84">
        <v>13</v>
      </c>
      <c r="F84" s="84">
        <v>13</v>
      </c>
      <c r="G84" s="84">
        <v>13</v>
      </c>
      <c r="H84" s="83">
        <v>13</v>
      </c>
      <c r="I84" s="83">
        <v>13</v>
      </c>
      <c r="J84" s="83">
        <v>13</v>
      </c>
      <c r="K84" s="83">
        <v>13</v>
      </c>
      <c r="L84" s="83">
        <v>13</v>
      </c>
      <c r="M84" s="83">
        <v>13</v>
      </c>
      <c r="N84" s="84">
        <v>12</v>
      </c>
      <c r="O84" s="84">
        <v>12</v>
      </c>
      <c r="P84" s="84">
        <v>12</v>
      </c>
      <c r="Q84" s="84">
        <v>12</v>
      </c>
      <c r="R84" s="84">
        <v>12</v>
      </c>
      <c r="S84" s="84">
        <v>12</v>
      </c>
      <c r="T84" s="83">
        <v>12</v>
      </c>
      <c r="U84" s="83">
        <v>12</v>
      </c>
      <c r="V84" s="83">
        <v>12</v>
      </c>
      <c r="W84" s="83">
        <v>12</v>
      </c>
      <c r="X84" s="83">
        <v>12</v>
      </c>
      <c r="Y84" s="83">
        <v>12</v>
      </c>
      <c r="Z84" s="84">
        <v>11</v>
      </c>
      <c r="AA84" s="84">
        <v>11</v>
      </c>
      <c r="AB84" s="84">
        <v>11</v>
      </c>
      <c r="AC84" s="84">
        <v>11</v>
      </c>
      <c r="AD84" s="84">
        <v>11</v>
      </c>
      <c r="AE84" s="84">
        <v>11</v>
      </c>
      <c r="AF84" s="83">
        <v>11</v>
      </c>
      <c r="AG84" s="83">
        <v>11</v>
      </c>
      <c r="AH84" s="83">
        <v>11</v>
      </c>
      <c r="AI84" s="83">
        <v>11</v>
      </c>
      <c r="AJ84" s="83">
        <v>11</v>
      </c>
      <c r="AK84" s="83">
        <v>11</v>
      </c>
      <c r="AL84" s="84">
        <v>10</v>
      </c>
      <c r="AM84" s="84">
        <v>10</v>
      </c>
      <c r="AN84" s="84">
        <v>10</v>
      </c>
      <c r="AO84" s="84">
        <v>10</v>
      </c>
      <c r="AP84" s="84">
        <v>10</v>
      </c>
      <c r="AQ84" s="84">
        <v>10</v>
      </c>
      <c r="AR84" s="83">
        <v>10</v>
      </c>
      <c r="AS84" s="83">
        <v>10</v>
      </c>
      <c r="AT84" s="83">
        <v>10</v>
      </c>
      <c r="AU84" s="83">
        <v>10</v>
      </c>
      <c r="AV84" s="83">
        <v>10</v>
      </c>
      <c r="AW84" s="83">
        <v>10</v>
      </c>
      <c r="AX84" s="84">
        <v>9</v>
      </c>
      <c r="AY84" s="84">
        <v>9</v>
      </c>
      <c r="AZ84" s="84">
        <v>9</v>
      </c>
      <c r="BA84" s="84">
        <v>9</v>
      </c>
      <c r="BB84" s="84">
        <v>9</v>
      </c>
      <c r="BC84" s="84">
        <v>9</v>
      </c>
      <c r="BD84" s="83">
        <v>9</v>
      </c>
      <c r="BE84" s="83">
        <v>9</v>
      </c>
      <c r="BF84" s="83">
        <v>9</v>
      </c>
      <c r="BG84" s="83">
        <v>9</v>
      </c>
      <c r="BH84" s="83">
        <v>9</v>
      </c>
      <c r="BI84" s="83">
        <v>9</v>
      </c>
      <c r="BJ84" s="84">
        <v>8</v>
      </c>
      <c r="BK84" s="84">
        <v>8</v>
      </c>
      <c r="BL84" s="84">
        <v>8</v>
      </c>
      <c r="BM84" s="84">
        <v>8</v>
      </c>
      <c r="BN84" s="84">
        <v>8</v>
      </c>
      <c r="BO84" s="84">
        <v>8</v>
      </c>
      <c r="BP84" s="83">
        <v>7</v>
      </c>
      <c r="BQ84" s="83">
        <v>7</v>
      </c>
      <c r="BR84" s="83">
        <v>7</v>
      </c>
      <c r="BS84" s="83">
        <v>7</v>
      </c>
      <c r="BT84" s="83">
        <v>7</v>
      </c>
      <c r="BU84" s="83">
        <v>7</v>
      </c>
    </row>
    <row r="85" spans="1:73" x14ac:dyDescent="0.25">
      <c r="A85" s="87">
        <v>16.5</v>
      </c>
      <c r="B85" s="84">
        <v>13</v>
      </c>
      <c r="C85" s="84">
        <v>13</v>
      </c>
      <c r="D85" s="84">
        <v>13</v>
      </c>
      <c r="E85" s="84">
        <v>13</v>
      </c>
      <c r="F85" s="84">
        <v>13</v>
      </c>
      <c r="G85" s="84">
        <v>13</v>
      </c>
      <c r="H85" s="83">
        <v>13</v>
      </c>
      <c r="I85" s="83">
        <v>13</v>
      </c>
      <c r="J85" s="83">
        <v>13</v>
      </c>
      <c r="K85" s="83">
        <v>13</v>
      </c>
      <c r="L85" s="83">
        <v>13</v>
      </c>
      <c r="M85" s="83">
        <v>13</v>
      </c>
      <c r="N85" s="84">
        <v>12</v>
      </c>
      <c r="O85" s="84">
        <v>12</v>
      </c>
      <c r="P85" s="84">
        <v>12</v>
      </c>
      <c r="Q85" s="84">
        <v>12</v>
      </c>
      <c r="R85" s="84">
        <v>12</v>
      </c>
      <c r="S85" s="84">
        <v>12</v>
      </c>
      <c r="T85" s="83">
        <v>12</v>
      </c>
      <c r="U85" s="83">
        <v>12</v>
      </c>
      <c r="V85" s="83">
        <v>12</v>
      </c>
      <c r="W85" s="83">
        <v>12</v>
      </c>
      <c r="X85" s="83">
        <v>12</v>
      </c>
      <c r="Y85" s="83">
        <v>12</v>
      </c>
      <c r="Z85" s="84">
        <v>11</v>
      </c>
      <c r="AA85" s="84">
        <v>11</v>
      </c>
      <c r="AB85" s="84">
        <v>11</v>
      </c>
      <c r="AC85" s="84">
        <v>11</v>
      </c>
      <c r="AD85" s="84">
        <v>11</v>
      </c>
      <c r="AE85" s="84">
        <v>11</v>
      </c>
      <c r="AF85" s="83">
        <v>11</v>
      </c>
      <c r="AG85" s="83">
        <v>11</v>
      </c>
      <c r="AH85" s="83">
        <v>11</v>
      </c>
      <c r="AI85" s="83">
        <v>11</v>
      </c>
      <c r="AJ85" s="83">
        <v>11</v>
      </c>
      <c r="AK85" s="83">
        <v>11</v>
      </c>
      <c r="AL85" s="84">
        <v>10</v>
      </c>
      <c r="AM85" s="84">
        <v>10</v>
      </c>
      <c r="AN85" s="84">
        <v>10</v>
      </c>
      <c r="AO85" s="84">
        <v>10</v>
      </c>
      <c r="AP85" s="84">
        <v>10</v>
      </c>
      <c r="AQ85" s="84">
        <v>10</v>
      </c>
      <c r="AR85" s="83">
        <v>10</v>
      </c>
      <c r="AS85" s="83">
        <v>10</v>
      </c>
      <c r="AT85" s="83">
        <v>10</v>
      </c>
      <c r="AU85" s="83">
        <v>10</v>
      </c>
      <c r="AV85" s="83">
        <v>10</v>
      </c>
      <c r="AW85" s="83">
        <v>10</v>
      </c>
      <c r="AX85" s="84">
        <v>9</v>
      </c>
      <c r="AY85" s="84">
        <v>9</v>
      </c>
      <c r="AZ85" s="84">
        <v>9</v>
      </c>
      <c r="BA85" s="84">
        <v>9</v>
      </c>
      <c r="BB85" s="84">
        <v>9</v>
      </c>
      <c r="BC85" s="84">
        <v>9</v>
      </c>
      <c r="BD85" s="83">
        <v>9</v>
      </c>
      <c r="BE85" s="83">
        <v>9</v>
      </c>
      <c r="BF85" s="83">
        <v>9</v>
      </c>
      <c r="BG85" s="83">
        <v>9</v>
      </c>
      <c r="BH85" s="83">
        <v>9</v>
      </c>
      <c r="BI85" s="83">
        <v>9</v>
      </c>
      <c r="BJ85" s="84">
        <v>8</v>
      </c>
      <c r="BK85" s="84">
        <v>8</v>
      </c>
      <c r="BL85" s="84">
        <v>8</v>
      </c>
      <c r="BM85" s="84">
        <v>8</v>
      </c>
      <c r="BN85" s="84">
        <v>8</v>
      </c>
      <c r="BO85" s="84">
        <v>8</v>
      </c>
      <c r="BP85" s="83">
        <v>7</v>
      </c>
      <c r="BQ85" s="83">
        <v>7</v>
      </c>
      <c r="BR85" s="83">
        <v>7</v>
      </c>
      <c r="BS85" s="83">
        <v>7</v>
      </c>
      <c r="BT85" s="83">
        <v>7</v>
      </c>
      <c r="BU85" s="83">
        <v>7</v>
      </c>
    </row>
    <row r="86" spans="1:73" x14ac:dyDescent="0.25">
      <c r="A86" s="87">
        <v>17</v>
      </c>
      <c r="B86" s="84">
        <v>14</v>
      </c>
      <c r="C86" s="84">
        <v>14</v>
      </c>
      <c r="D86" s="84">
        <v>14</v>
      </c>
      <c r="E86" s="84">
        <v>14</v>
      </c>
      <c r="F86" s="84">
        <v>14</v>
      </c>
      <c r="G86" s="84">
        <v>14</v>
      </c>
      <c r="H86" s="83">
        <v>13</v>
      </c>
      <c r="I86" s="83">
        <v>13</v>
      </c>
      <c r="J86" s="83">
        <v>13</v>
      </c>
      <c r="K86" s="83">
        <v>13</v>
      </c>
      <c r="L86" s="83">
        <v>13</v>
      </c>
      <c r="M86" s="83">
        <v>13</v>
      </c>
      <c r="N86" s="84">
        <v>13</v>
      </c>
      <c r="O86" s="84">
        <v>13</v>
      </c>
      <c r="P86" s="84">
        <v>13</v>
      </c>
      <c r="Q86" s="84">
        <v>13</v>
      </c>
      <c r="R86" s="84">
        <v>13</v>
      </c>
      <c r="S86" s="84">
        <v>13</v>
      </c>
      <c r="T86" s="83">
        <v>12</v>
      </c>
      <c r="U86" s="83">
        <v>12</v>
      </c>
      <c r="V86" s="83">
        <v>12</v>
      </c>
      <c r="W86" s="83">
        <v>12</v>
      </c>
      <c r="X86" s="83">
        <v>12</v>
      </c>
      <c r="Y86" s="83">
        <v>12</v>
      </c>
      <c r="Z86" s="84">
        <v>12</v>
      </c>
      <c r="AA86" s="84">
        <v>12</v>
      </c>
      <c r="AB86" s="84">
        <v>12</v>
      </c>
      <c r="AC86" s="84">
        <v>12</v>
      </c>
      <c r="AD86" s="84">
        <v>12</v>
      </c>
      <c r="AE86" s="84">
        <v>12</v>
      </c>
      <c r="AF86" s="83">
        <v>11</v>
      </c>
      <c r="AG86" s="83">
        <v>11</v>
      </c>
      <c r="AH86" s="83">
        <v>11</v>
      </c>
      <c r="AI86" s="83">
        <v>11</v>
      </c>
      <c r="AJ86" s="83">
        <v>11</v>
      </c>
      <c r="AK86" s="83">
        <v>11</v>
      </c>
      <c r="AL86" s="84">
        <v>11</v>
      </c>
      <c r="AM86" s="84">
        <v>11</v>
      </c>
      <c r="AN86" s="84">
        <v>11</v>
      </c>
      <c r="AO86" s="84">
        <v>11</v>
      </c>
      <c r="AP86" s="84">
        <v>11</v>
      </c>
      <c r="AQ86" s="84">
        <v>11</v>
      </c>
      <c r="AR86" s="83">
        <v>10</v>
      </c>
      <c r="AS86" s="83">
        <v>10</v>
      </c>
      <c r="AT86" s="83">
        <v>10</v>
      </c>
      <c r="AU86" s="83">
        <v>10</v>
      </c>
      <c r="AV86" s="83">
        <v>10</v>
      </c>
      <c r="AW86" s="83">
        <v>10</v>
      </c>
      <c r="AX86" s="89">
        <v>10</v>
      </c>
      <c r="AY86" s="89">
        <v>10</v>
      </c>
      <c r="AZ86" s="89">
        <v>10</v>
      </c>
      <c r="BA86" s="89">
        <v>10</v>
      </c>
      <c r="BB86" s="89">
        <v>10</v>
      </c>
      <c r="BC86" s="89">
        <v>10</v>
      </c>
      <c r="BD86" s="83">
        <v>9</v>
      </c>
      <c r="BE86" s="83">
        <v>9</v>
      </c>
      <c r="BF86" s="83">
        <v>9</v>
      </c>
      <c r="BG86" s="83">
        <v>9</v>
      </c>
      <c r="BH86" s="83">
        <v>9</v>
      </c>
      <c r="BI86" s="83">
        <v>9</v>
      </c>
      <c r="BJ86" s="84">
        <v>8</v>
      </c>
      <c r="BK86" s="84">
        <v>8</v>
      </c>
      <c r="BL86" s="84">
        <v>8</v>
      </c>
      <c r="BM86" s="84">
        <v>8</v>
      </c>
      <c r="BN86" s="84">
        <v>8</v>
      </c>
      <c r="BO86" s="84">
        <v>8</v>
      </c>
      <c r="BP86" s="83">
        <v>7</v>
      </c>
      <c r="BQ86" s="83">
        <v>7</v>
      </c>
      <c r="BR86" s="83">
        <v>7</v>
      </c>
      <c r="BS86" s="83">
        <v>7</v>
      </c>
      <c r="BT86" s="83">
        <v>7</v>
      </c>
      <c r="BU86" s="83">
        <v>7</v>
      </c>
    </row>
    <row r="87" spans="1:73" x14ac:dyDescent="0.25">
      <c r="A87" s="87">
        <v>17.5</v>
      </c>
      <c r="B87" s="84">
        <v>14</v>
      </c>
      <c r="C87" s="84">
        <v>14</v>
      </c>
      <c r="D87" s="84">
        <v>14</v>
      </c>
      <c r="E87" s="84">
        <v>14</v>
      </c>
      <c r="F87" s="84">
        <v>14</v>
      </c>
      <c r="G87" s="84">
        <v>14</v>
      </c>
      <c r="H87" s="83">
        <v>13</v>
      </c>
      <c r="I87" s="83">
        <v>13</v>
      </c>
      <c r="J87" s="83">
        <v>13</v>
      </c>
      <c r="K87" s="83">
        <v>13</v>
      </c>
      <c r="L87" s="83">
        <v>13</v>
      </c>
      <c r="M87" s="83">
        <v>13</v>
      </c>
      <c r="N87" s="84">
        <v>13</v>
      </c>
      <c r="O87" s="84">
        <v>13</v>
      </c>
      <c r="P87" s="84">
        <v>13</v>
      </c>
      <c r="Q87" s="84">
        <v>13</v>
      </c>
      <c r="R87" s="84">
        <v>13</v>
      </c>
      <c r="S87" s="84">
        <v>13</v>
      </c>
      <c r="T87" s="83">
        <v>12</v>
      </c>
      <c r="U87" s="83">
        <v>12</v>
      </c>
      <c r="V87" s="83">
        <v>12</v>
      </c>
      <c r="W87" s="83">
        <v>12</v>
      </c>
      <c r="X87" s="83">
        <v>12</v>
      </c>
      <c r="Y87" s="83">
        <v>12</v>
      </c>
      <c r="Z87" s="84">
        <v>12</v>
      </c>
      <c r="AA87" s="84">
        <v>12</v>
      </c>
      <c r="AB87" s="84">
        <v>12</v>
      </c>
      <c r="AC87" s="84">
        <v>12</v>
      </c>
      <c r="AD87" s="84">
        <v>12</v>
      </c>
      <c r="AE87" s="84">
        <v>12</v>
      </c>
      <c r="AF87" s="83">
        <v>11</v>
      </c>
      <c r="AG87" s="83">
        <v>11</v>
      </c>
      <c r="AH87" s="83">
        <v>11</v>
      </c>
      <c r="AI87" s="83">
        <v>11</v>
      </c>
      <c r="AJ87" s="83">
        <v>11</v>
      </c>
      <c r="AK87" s="83">
        <v>11</v>
      </c>
      <c r="AL87" s="84">
        <v>11</v>
      </c>
      <c r="AM87" s="84">
        <v>11</v>
      </c>
      <c r="AN87" s="84">
        <v>11</v>
      </c>
      <c r="AO87" s="84">
        <v>11</v>
      </c>
      <c r="AP87" s="84">
        <v>11</v>
      </c>
      <c r="AQ87" s="84">
        <v>11</v>
      </c>
      <c r="AR87" s="83">
        <v>10</v>
      </c>
      <c r="AS87" s="83">
        <v>10</v>
      </c>
      <c r="AT87" s="83">
        <v>10</v>
      </c>
      <c r="AU87" s="83">
        <v>10</v>
      </c>
      <c r="AV87" s="83">
        <v>10</v>
      </c>
      <c r="AW87" s="83">
        <v>10</v>
      </c>
      <c r="AX87" s="84">
        <v>10</v>
      </c>
      <c r="AY87" s="84">
        <v>10</v>
      </c>
      <c r="AZ87" s="84">
        <v>10</v>
      </c>
      <c r="BA87" s="84">
        <v>10</v>
      </c>
      <c r="BB87" s="84">
        <v>10</v>
      </c>
      <c r="BC87" s="84">
        <v>10</v>
      </c>
      <c r="BD87" s="83">
        <v>9</v>
      </c>
      <c r="BE87" s="83">
        <v>9</v>
      </c>
      <c r="BF87" s="83">
        <v>9</v>
      </c>
      <c r="BG87" s="83">
        <v>9</v>
      </c>
      <c r="BH87" s="83">
        <v>9</v>
      </c>
      <c r="BI87" s="83">
        <v>9</v>
      </c>
      <c r="BJ87" s="84">
        <v>8</v>
      </c>
      <c r="BK87" s="84">
        <v>8</v>
      </c>
      <c r="BL87" s="84">
        <v>8</v>
      </c>
      <c r="BM87" s="84">
        <v>8</v>
      </c>
      <c r="BN87" s="84">
        <v>8</v>
      </c>
      <c r="BO87" s="84">
        <v>8</v>
      </c>
      <c r="BP87" s="83">
        <v>8</v>
      </c>
      <c r="BQ87" s="83">
        <v>8</v>
      </c>
      <c r="BR87" s="83">
        <v>8</v>
      </c>
      <c r="BS87" s="83">
        <v>8</v>
      </c>
      <c r="BT87" s="83">
        <v>8</v>
      </c>
      <c r="BU87" s="83">
        <v>8</v>
      </c>
    </row>
    <row r="88" spans="1:73" x14ac:dyDescent="0.25">
      <c r="A88" s="87">
        <v>18</v>
      </c>
      <c r="B88" s="84">
        <v>14</v>
      </c>
      <c r="C88" s="84">
        <v>14</v>
      </c>
      <c r="D88" s="84">
        <v>14</v>
      </c>
      <c r="E88" s="84">
        <v>14</v>
      </c>
      <c r="F88" s="84">
        <v>14</v>
      </c>
      <c r="G88" s="84">
        <v>14</v>
      </c>
      <c r="H88" s="83">
        <v>14</v>
      </c>
      <c r="I88" s="83">
        <v>14</v>
      </c>
      <c r="J88" s="83">
        <v>14</v>
      </c>
      <c r="K88" s="83">
        <v>14</v>
      </c>
      <c r="L88" s="83">
        <v>14</v>
      </c>
      <c r="M88" s="83">
        <v>14</v>
      </c>
      <c r="N88" s="84">
        <v>13</v>
      </c>
      <c r="O88" s="84">
        <v>13</v>
      </c>
      <c r="P88" s="84">
        <v>13</v>
      </c>
      <c r="Q88" s="84">
        <v>13</v>
      </c>
      <c r="R88" s="84">
        <v>13</v>
      </c>
      <c r="S88" s="84">
        <v>13</v>
      </c>
      <c r="T88" s="83">
        <v>13</v>
      </c>
      <c r="U88" s="83">
        <v>13</v>
      </c>
      <c r="V88" s="83">
        <v>13</v>
      </c>
      <c r="W88" s="83">
        <v>13</v>
      </c>
      <c r="X88" s="83">
        <v>13</v>
      </c>
      <c r="Y88" s="83">
        <v>13</v>
      </c>
      <c r="Z88" s="84">
        <v>12</v>
      </c>
      <c r="AA88" s="84">
        <v>12</v>
      </c>
      <c r="AB88" s="84">
        <v>12</v>
      </c>
      <c r="AC88" s="84">
        <v>12</v>
      </c>
      <c r="AD88" s="84">
        <v>12</v>
      </c>
      <c r="AE88" s="84">
        <v>12</v>
      </c>
      <c r="AF88" s="83">
        <v>12</v>
      </c>
      <c r="AG88" s="83">
        <v>12</v>
      </c>
      <c r="AH88" s="83">
        <v>12</v>
      </c>
      <c r="AI88" s="83">
        <v>12</v>
      </c>
      <c r="AJ88" s="83">
        <v>12</v>
      </c>
      <c r="AK88" s="83">
        <v>12</v>
      </c>
      <c r="AL88" s="84">
        <v>11</v>
      </c>
      <c r="AM88" s="84">
        <v>11</v>
      </c>
      <c r="AN88" s="84">
        <v>11</v>
      </c>
      <c r="AO88" s="84">
        <v>11</v>
      </c>
      <c r="AP88" s="84">
        <v>11</v>
      </c>
      <c r="AQ88" s="84">
        <v>11</v>
      </c>
      <c r="AR88" s="83">
        <v>11</v>
      </c>
      <c r="AS88" s="83">
        <v>11</v>
      </c>
      <c r="AT88" s="83">
        <v>11</v>
      </c>
      <c r="AU88" s="83">
        <v>11</v>
      </c>
      <c r="AV88" s="83">
        <v>11</v>
      </c>
      <c r="AW88" s="83">
        <v>11</v>
      </c>
      <c r="AX88" s="84">
        <v>10</v>
      </c>
      <c r="AY88" s="84">
        <v>10</v>
      </c>
      <c r="AZ88" s="84">
        <v>10</v>
      </c>
      <c r="BA88" s="84">
        <v>10</v>
      </c>
      <c r="BB88" s="84">
        <v>10</v>
      </c>
      <c r="BC88" s="84">
        <v>10</v>
      </c>
      <c r="BD88" s="88">
        <v>10</v>
      </c>
      <c r="BE88" s="88">
        <v>10</v>
      </c>
      <c r="BF88" s="88">
        <v>10</v>
      </c>
      <c r="BG88" s="88">
        <v>10</v>
      </c>
      <c r="BH88" s="88">
        <v>10</v>
      </c>
      <c r="BI88" s="88">
        <v>10</v>
      </c>
      <c r="BJ88" s="84">
        <v>9</v>
      </c>
      <c r="BK88" s="84">
        <v>9</v>
      </c>
      <c r="BL88" s="84">
        <v>9</v>
      </c>
      <c r="BM88" s="84">
        <v>9</v>
      </c>
      <c r="BN88" s="84">
        <v>9</v>
      </c>
      <c r="BO88" s="84">
        <v>9</v>
      </c>
      <c r="BP88" s="83">
        <v>8</v>
      </c>
      <c r="BQ88" s="83">
        <v>8</v>
      </c>
      <c r="BR88" s="83">
        <v>8</v>
      </c>
      <c r="BS88" s="83">
        <v>8</v>
      </c>
      <c r="BT88" s="83">
        <v>8</v>
      </c>
      <c r="BU88" s="83">
        <v>8</v>
      </c>
    </row>
    <row r="89" spans="1:73" x14ac:dyDescent="0.25">
      <c r="A89" s="87">
        <v>18.5</v>
      </c>
      <c r="B89" s="84">
        <v>14</v>
      </c>
      <c r="C89" s="84">
        <v>14</v>
      </c>
      <c r="D89" s="84">
        <v>14</v>
      </c>
      <c r="E89" s="84">
        <v>14</v>
      </c>
      <c r="F89" s="84">
        <v>14</v>
      </c>
      <c r="G89" s="84">
        <v>14</v>
      </c>
      <c r="H89" s="83">
        <v>14</v>
      </c>
      <c r="I89" s="83">
        <v>14</v>
      </c>
      <c r="J89" s="83">
        <v>14</v>
      </c>
      <c r="K89" s="83">
        <v>14</v>
      </c>
      <c r="L89" s="83">
        <v>14</v>
      </c>
      <c r="M89" s="83">
        <v>14</v>
      </c>
      <c r="N89" s="84">
        <v>13</v>
      </c>
      <c r="O89" s="84">
        <v>13</v>
      </c>
      <c r="P89" s="84">
        <v>13</v>
      </c>
      <c r="Q89" s="84">
        <v>13</v>
      </c>
      <c r="R89" s="84">
        <v>13</v>
      </c>
      <c r="S89" s="84">
        <v>13</v>
      </c>
      <c r="T89" s="83">
        <v>13</v>
      </c>
      <c r="U89" s="83">
        <v>13</v>
      </c>
      <c r="V89" s="83">
        <v>13</v>
      </c>
      <c r="W89" s="83">
        <v>13</v>
      </c>
      <c r="X89" s="83">
        <v>13</v>
      </c>
      <c r="Y89" s="83">
        <v>13</v>
      </c>
      <c r="Z89" s="84">
        <v>12</v>
      </c>
      <c r="AA89" s="84">
        <v>12</v>
      </c>
      <c r="AB89" s="84">
        <v>12</v>
      </c>
      <c r="AC89" s="84">
        <v>12</v>
      </c>
      <c r="AD89" s="84">
        <v>12</v>
      </c>
      <c r="AE89" s="84">
        <v>12</v>
      </c>
      <c r="AF89" s="83">
        <v>12</v>
      </c>
      <c r="AG89" s="83">
        <v>12</v>
      </c>
      <c r="AH89" s="83">
        <v>12</v>
      </c>
      <c r="AI89" s="83">
        <v>12</v>
      </c>
      <c r="AJ89" s="83">
        <v>12</v>
      </c>
      <c r="AK89" s="83">
        <v>12</v>
      </c>
      <c r="AL89" s="84">
        <v>11</v>
      </c>
      <c r="AM89" s="84">
        <v>11</v>
      </c>
      <c r="AN89" s="84">
        <v>11</v>
      </c>
      <c r="AO89" s="84">
        <v>11</v>
      </c>
      <c r="AP89" s="84">
        <v>11</v>
      </c>
      <c r="AQ89" s="84">
        <v>11</v>
      </c>
      <c r="AR89" s="83">
        <v>11</v>
      </c>
      <c r="AS89" s="83">
        <v>11</v>
      </c>
      <c r="AT89" s="83">
        <v>11</v>
      </c>
      <c r="AU89" s="83">
        <v>11</v>
      </c>
      <c r="AV89" s="83">
        <v>11</v>
      </c>
      <c r="AW89" s="83">
        <v>11</v>
      </c>
      <c r="AX89" s="84">
        <v>10</v>
      </c>
      <c r="AY89" s="84">
        <v>10</v>
      </c>
      <c r="AZ89" s="84">
        <v>10</v>
      </c>
      <c r="BA89" s="84">
        <v>10</v>
      </c>
      <c r="BB89" s="84">
        <v>10</v>
      </c>
      <c r="BC89" s="84">
        <v>10</v>
      </c>
      <c r="BD89" s="83">
        <v>10</v>
      </c>
      <c r="BE89" s="83">
        <v>10</v>
      </c>
      <c r="BF89" s="83">
        <v>10</v>
      </c>
      <c r="BG89" s="83">
        <v>10</v>
      </c>
      <c r="BH89" s="83">
        <v>10</v>
      </c>
      <c r="BI89" s="83">
        <v>10</v>
      </c>
      <c r="BJ89" s="84">
        <v>9</v>
      </c>
      <c r="BK89" s="84">
        <v>9</v>
      </c>
      <c r="BL89" s="84">
        <v>9</v>
      </c>
      <c r="BM89" s="84">
        <v>9</v>
      </c>
      <c r="BN89" s="84">
        <v>9</v>
      </c>
      <c r="BO89" s="84">
        <v>9</v>
      </c>
      <c r="BP89" s="83">
        <v>8</v>
      </c>
      <c r="BQ89" s="83">
        <v>8</v>
      </c>
      <c r="BR89" s="83">
        <v>8</v>
      </c>
      <c r="BS89" s="83">
        <v>8</v>
      </c>
      <c r="BT89" s="83">
        <v>8</v>
      </c>
      <c r="BU89" s="83">
        <v>8</v>
      </c>
    </row>
    <row r="90" spans="1:73" x14ac:dyDescent="0.25">
      <c r="A90" s="87">
        <v>19</v>
      </c>
      <c r="B90" s="84">
        <v>14</v>
      </c>
      <c r="C90" s="84">
        <v>14</v>
      </c>
      <c r="D90" s="84">
        <v>14</v>
      </c>
      <c r="E90" s="84">
        <v>14</v>
      </c>
      <c r="F90" s="84">
        <v>14</v>
      </c>
      <c r="G90" s="84">
        <v>14</v>
      </c>
      <c r="H90" s="83">
        <v>14</v>
      </c>
      <c r="I90" s="83">
        <v>14</v>
      </c>
      <c r="J90" s="83">
        <v>14</v>
      </c>
      <c r="K90" s="83">
        <v>14</v>
      </c>
      <c r="L90" s="83">
        <v>14</v>
      </c>
      <c r="M90" s="83">
        <v>14</v>
      </c>
      <c r="N90" s="84">
        <v>13</v>
      </c>
      <c r="O90" s="84">
        <v>13</v>
      </c>
      <c r="P90" s="84">
        <v>13</v>
      </c>
      <c r="Q90" s="84">
        <v>13</v>
      </c>
      <c r="R90" s="84">
        <v>13</v>
      </c>
      <c r="S90" s="84">
        <v>13</v>
      </c>
      <c r="T90" s="83">
        <v>13</v>
      </c>
      <c r="U90" s="83">
        <v>13</v>
      </c>
      <c r="V90" s="83">
        <v>13</v>
      </c>
      <c r="W90" s="83">
        <v>13</v>
      </c>
      <c r="X90" s="83">
        <v>13</v>
      </c>
      <c r="Y90" s="83">
        <v>13</v>
      </c>
      <c r="Z90" s="84">
        <v>12</v>
      </c>
      <c r="AA90" s="84">
        <v>12</v>
      </c>
      <c r="AB90" s="84">
        <v>12</v>
      </c>
      <c r="AC90" s="84">
        <v>12</v>
      </c>
      <c r="AD90" s="84">
        <v>12</v>
      </c>
      <c r="AE90" s="84">
        <v>12</v>
      </c>
      <c r="AF90" s="83">
        <v>12</v>
      </c>
      <c r="AG90" s="83">
        <v>12</v>
      </c>
      <c r="AH90" s="83">
        <v>12</v>
      </c>
      <c r="AI90" s="83">
        <v>12</v>
      </c>
      <c r="AJ90" s="83">
        <v>12</v>
      </c>
      <c r="AK90" s="83">
        <v>12</v>
      </c>
      <c r="AL90" s="84">
        <v>11</v>
      </c>
      <c r="AM90" s="84">
        <v>11</v>
      </c>
      <c r="AN90" s="84">
        <v>11</v>
      </c>
      <c r="AO90" s="84">
        <v>11</v>
      </c>
      <c r="AP90" s="84">
        <v>11</v>
      </c>
      <c r="AQ90" s="84">
        <v>11</v>
      </c>
      <c r="AR90" s="83">
        <v>11</v>
      </c>
      <c r="AS90" s="83">
        <v>11</v>
      </c>
      <c r="AT90" s="83">
        <v>11</v>
      </c>
      <c r="AU90" s="83">
        <v>11</v>
      </c>
      <c r="AV90" s="83">
        <v>11</v>
      </c>
      <c r="AW90" s="83">
        <v>11</v>
      </c>
      <c r="AX90" s="84">
        <v>10</v>
      </c>
      <c r="AY90" s="84">
        <v>10</v>
      </c>
      <c r="AZ90" s="84">
        <v>10</v>
      </c>
      <c r="BA90" s="84">
        <v>10</v>
      </c>
      <c r="BB90" s="84">
        <v>10</v>
      </c>
      <c r="BC90" s="84">
        <v>10</v>
      </c>
      <c r="BD90" s="83">
        <v>10</v>
      </c>
      <c r="BE90" s="83">
        <v>10</v>
      </c>
      <c r="BF90" s="83">
        <v>10</v>
      </c>
      <c r="BG90" s="83">
        <v>10</v>
      </c>
      <c r="BH90" s="83">
        <v>10</v>
      </c>
      <c r="BI90" s="83">
        <v>10</v>
      </c>
      <c r="BJ90" s="84">
        <v>9</v>
      </c>
      <c r="BK90" s="84">
        <v>9</v>
      </c>
      <c r="BL90" s="84">
        <v>9</v>
      </c>
      <c r="BM90" s="84">
        <v>9</v>
      </c>
      <c r="BN90" s="84">
        <v>9</v>
      </c>
      <c r="BO90" s="84">
        <v>9</v>
      </c>
      <c r="BP90" s="83">
        <v>8</v>
      </c>
      <c r="BQ90" s="83">
        <v>8</v>
      </c>
      <c r="BR90" s="83">
        <v>8</v>
      </c>
      <c r="BS90" s="83">
        <v>8</v>
      </c>
      <c r="BT90" s="83">
        <v>8</v>
      </c>
      <c r="BU90" s="83">
        <v>8</v>
      </c>
    </row>
    <row r="91" spans="1:73" x14ac:dyDescent="0.25">
      <c r="A91" s="87">
        <v>19.5</v>
      </c>
      <c r="B91" s="84">
        <v>15</v>
      </c>
      <c r="C91" s="84">
        <v>15</v>
      </c>
      <c r="D91" s="84">
        <v>15</v>
      </c>
      <c r="E91" s="84">
        <v>15</v>
      </c>
      <c r="F91" s="84">
        <v>15</v>
      </c>
      <c r="G91" s="84">
        <v>15</v>
      </c>
      <c r="H91" s="83">
        <v>14</v>
      </c>
      <c r="I91" s="83">
        <v>14</v>
      </c>
      <c r="J91" s="83">
        <v>14</v>
      </c>
      <c r="K91" s="83">
        <v>14</v>
      </c>
      <c r="L91" s="83">
        <v>14</v>
      </c>
      <c r="M91" s="83">
        <v>14</v>
      </c>
      <c r="N91" s="84">
        <v>14</v>
      </c>
      <c r="O91" s="84">
        <v>14</v>
      </c>
      <c r="P91" s="84">
        <v>14</v>
      </c>
      <c r="Q91" s="84">
        <v>14</v>
      </c>
      <c r="R91" s="84">
        <v>14</v>
      </c>
      <c r="S91" s="84">
        <v>14</v>
      </c>
      <c r="T91" s="83">
        <v>13</v>
      </c>
      <c r="U91" s="83">
        <v>13</v>
      </c>
      <c r="V91" s="83">
        <v>13</v>
      </c>
      <c r="W91" s="83">
        <v>13</v>
      </c>
      <c r="X91" s="83">
        <v>13</v>
      </c>
      <c r="Y91" s="83">
        <v>13</v>
      </c>
      <c r="Z91" s="84">
        <v>13</v>
      </c>
      <c r="AA91" s="84">
        <v>13</v>
      </c>
      <c r="AB91" s="84">
        <v>13</v>
      </c>
      <c r="AC91" s="84">
        <v>13</v>
      </c>
      <c r="AD91" s="84">
        <v>13</v>
      </c>
      <c r="AE91" s="84">
        <v>13</v>
      </c>
      <c r="AF91" s="83">
        <v>12</v>
      </c>
      <c r="AG91" s="83">
        <v>12</v>
      </c>
      <c r="AH91" s="83">
        <v>12</v>
      </c>
      <c r="AI91" s="83">
        <v>12</v>
      </c>
      <c r="AJ91" s="83">
        <v>12</v>
      </c>
      <c r="AK91" s="83">
        <v>12</v>
      </c>
      <c r="AL91" s="84">
        <v>12</v>
      </c>
      <c r="AM91" s="84">
        <v>12</v>
      </c>
      <c r="AN91" s="84">
        <v>12</v>
      </c>
      <c r="AO91" s="84">
        <v>12</v>
      </c>
      <c r="AP91" s="84">
        <v>12</v>
      </c>
      <c r="AQ91" s="84">
        <v>12</v>
      </c>
      <c r="AR91" s="83">
        <v>11</v>
      </c>
      <c r="AS91" s="83">
        <v>11</v>
      </c>
      <c r="AT91" s="83">
        <v>11</v>
      </c>
      <c r="AU91" s="83">
        <v>11</v>
      </c>
      <c r="AV91" s="83">
        <v>11</v>
      </c>
      <c r="AW91" s="83">
        <v>11</v>
      </c>
      <c r="AX91" s="84">
        <v>11</v>
      </c>
      <c r="AY91" s="84">
        <v>11</v>
      </c>
      <c r="AZ91" s="84">
        <v>11</v>
      </c>
      <c r="BA91" s="84">
        <v>11</v>
      </c>
      <c r="BB91" s="84">
        <v>11</v>
      </c>
      <c r="BC91" s="84">
        <v>11</v>
      </c>
      <c r="BD91" s="83">
        <v>10</v>
      </c>
      <c r="BE91" s="83">
        <v>10</v>
      </c>
      <c r="BF91" s="83">
        <v>10</v>
      </c>
      <c r="BG91" s="83">
        <v>10</v>
      </c>
      <c r="BH91" s="83">
        <v>10</v>
      </c>
      <c r="BI91" s="83">
        <v>10</v>
      </c>
      <c r="BJ91" s="84">
        <v>9</v>
      </c>
      <c r="BK91" s="84">
        <v>9</v>
      </c>
      <c r="BL91" s="84">
        <v>9</v>
      </c>
      <c r="BM91" s="84">
        <v>9</v>
      </c>
      <c r="BN91" s="84">
        <v>9</v>
      </c>
      <c r="BO91" s="84">
        <v>9</v>
      </c>
      <c r="BP91" s="83">
        <v>8</v>
      </c>
      <c r="BQ91" s="83">
        <v>8</v>
      </c>
      <c r="BR91" s="83">
        <v>8</v>
      </c>
      <c r="BS91" s="83">
        <v>8</v>
      </c>
      <c r="BT91" s="83">
        <v>8</v>
      </c>
      <c r="BU91" s="83">
        <v>8</v>
      </c>
    </row>
    <row r="92" spans="1:73" x14ac:dyDescent="0.25">
      <c r="A92" s="87">
        <v>20</v>
      </c>
      <c r="B92" s="84">
        <v>15</v>
      </c>
      <c r="C92" s="84">
        <v>15</v>
      </c>
      <c r="D92" s="84">
        <v>15</v>
      </c>
      <c r="E92" s="84">
        <v>15</v>
      </c>
      <c r="F92" s="84">
        <v>15</v>
      </c>
      <c r="G92" s="84">
        <v>15</v>
      </c>
      <c r="H92" s="83">
        <v>14</v>
      </c>
      <c r="I92" s="83">
        <v>14</v>
      </c>
      <c r="J92" s="83">
        <v>14</v>
      </c>
      <c r="K92" s="83">
        <v>14</v>
      </c>
      <c r="L92" s="83">
        <v>14</v>
      </c>
      <c r="M92" s="83">
        <v>14</v>
      </c>
      <c r="N92" s="84">
        <v>14</v>
      </c>
      <c r="O92" s="84">
        <v>14</v>
      </c>
      <c r="P92" s="84">
        <v>14</v>
      </c>
      <c r="Q92" s="84">
        <v>14</v>
      </c>
      <c r="R92" s="84">
        <v>14</v>
      </c>
      <c r="S92" s="84">
        <v>14</v>
      </c>
      <c r="T92" s="83">
        <v>13</v>
      </c>
      <c r="U92" s="83">
        <v>13</v>
      </c>
      <c r="V92" s="83">
        <v>13</v>
      </c>
      <c r="W92" s="83">
        <v>13</v>
      </c>
      <c r="X92" s="83">
        <v>13</v>
      </c>
      <c r="Y92" s="83">
        <v>13</v>
      </c>
      <c r="Z92" s="84">
        <v>13</v>
      </c>
      <c r="AA92" s="84">
        <v>13</v>
      </c>
      <c r="AB92" s="84">
        <v>13</v>
      </c>
      <c r="AC92" s="84">
        <v>13</v>
      </c>
      <c r="AD92" s="84">
        <v>13</v>
      </c>
      <c r="AE92" s="84">
        <v>13</v>
      </c>
      <c r="AF92" s="83">
        <v>12</v>
      </c>
      <c r="AG92" s="83">
        <v>12</v>
      </c>
      <c r="AH92" s="83">
        <v>12</v>
      </c>
      <c r="AI92" s="83">
        <v>12</v>
      </c>
      <c r="AJ92" s="83">
        <v>12</v>
      </c>
      <c r="AK92" s="83">
        <v>12</v>
      </c>
      <c r="AL92" s="84">
        <v>12</v>
      </c>
      <c r="AM92" s="84">
        <v>12</v>
      </c>
      <c r="AN92" s="84">
        <v>12</v>
      </c>
      <c r="AO92" s="84">
        <v>12</v>
      </c>
      <c r="AP92" s="84">
        <v>12</v>
      </c>
      <c r="AQ92" s="84">
        <v>12</v>
      </c>
      <c r="AR92" s="83">
        <v>11</v>
      </c>
      <c r="AS92" s="83">
        <v>11</v>
      </c>
      <c r="AT92" s="83">
        <v>11</v>
      </c>
      <c r="AU92" s="83">
        <v>11</v>
      </c>
      <c r="AV92" s="83">
        <v>11</v>
      </c>
      <c r="AW92" s="83">
        <v>11</v>
      </c>
      <c r="AX92" s="84">
        <v>11</v>
      </c>
      <c r="AY92" s="84">
        <v>11</v>
      </c>
      <c r="AZ92" s="84">
        <v>11</v>
      </c>
      <c r="BA92" s="84">
        <v>11</v>
      </c>
      <c r="BB92" s="84">
        <v>11</v>
      </c>
      <c r="BC92" s="84">
        <v>11</v>
      </c>
      <c r="BD92" s="83">
        <v>10</v>
      </c>
      <c r="BE92" s="83">
        <v>10</v>
      </c>
      <c r="BF92" s="83">
        <v>10</v>
      </c>
      <c r="BG92" s="83">
        <v>10</v>
      </c>
      <c r="BH92" s="83">
        <v>10</v>
      </c>
      <c r="BI92" s="83">
        <v>10</v>
      </c>
      <c r="BJ92" s="84">
        <v>9</v>
      </c>
      <c r="BK92" s="84">
        <v>9</v>
      </c>
      <c r="BL92" s="84">
        <v>9</v>
      </c>
      <c r="BM92" s="84">
        <v>9</v>
      </c>
      <c r="BN92" s="84">
        <v>9</v>
      </c>
      <c r="BO92" s="84">
        <v>9</v>
      </c>
      <c r="BP92" s="83">
        <v>9</v>
      </c>
      <c r="BQ92" s="83">
        <v>9</v>
      </c>
      <c r="BR92" s="83">
        <v>9</v>
      </c>
      <c r="BS92" s="83">
        <v>9</v>
      </c>
      <c r="BT92" s="83">
        <v>9</v>
      </c>
      <c r="BU92" s="83">
        <v>9</v>
      </c>
    </row>
    <row r="93" spans="1:73" x14ac:dyDescent="0.25">
      <c r="A93" s="87">
        <v>20.5</v>
      </c>
      <c r="B93" s="84">
        <v>15</v>
      </c>
      <c r="C93" s="84">
        <v>15</v>
      </c>
      <c r="D93" s="84">
        <v>15</v>
      </c>
      <c r="E93" s="84">
        <v>15</v>
      </c>
      <c r="F93" s="84">
        <v>15</v>
      </c>
      <c r="G93" s="84">
        <v>15</v>
      </c>
      <c r="H93" s="83">
        <v>15</v>
      </c>
      <c r="I93" s="83">
        <v>15</v>
      </c>
      <c r="J93" s="83">
        <v>15</v>
      </c>
      <c r="K93" s="83">
        <v>15</v>
      </c>
      <c r="L93" s="83">
        <v>15</v>
      </c>
      <c r="M93" s="83">
        <v>15</v>
      </c>
      <c r="N93" s="84">
        <v>14</v>
      </c>
      <c r="O93" s="84">
        <v>14</v>
      </c>
      <c r="P93" s="84">
        <v>14</v>
      </c>
      <c r="Q93" s="84">
        <v>14</v>
      </c>
      <c r="R93" s="84">
        <v>14</v>
      </c>
      <c r="S93" s="84">
        <v>14</v>
      </c>
      <c r="T93" s="83">
        <v>14</v>
      </c>
      <c r="U93" s="83">
        <v>14</v>
      </c>
      <c r="V93" s="83">
        <v>14</v>
      </c>
      <c r="W93" s="83">
        <v>14</v>
      </c>
      <c r="X93" s="83">
        <v>14</v>
      </c>
      <c r="Y93" s="83">
        <v>14</v>
      </c>
      <c r="Z93" s="84">
        <v>13</v>
      </c>
      <c r="AA93" s="84">
        <v>13</v>
      </c>
      <c r="AB93" s="84">
        <v>13</v>
      </c>
      <c r="AC93" s="84">
        <v>13</v>
      </c>
      <c r="AD93" s="84">
        <v>13</v>
      </c>
      <c r="AE93" s="84">
        <v>13</v>
      </c>
      <c r="AF93" s="83">
        <v>13</v>
      </c>
      <c r="AG93" s="83">
        <v>13</v>
      </c>
      <c r="AH93" s="83">
        <v>13</v>
      </c>
      <c r="AI93" s="83">
        <v>13</v>
      </c>
      <c r="AJ93" s="83">
        <v>13</v>
      </c>
      <c r="AK93" s="83">
        <v>13</v>
      </c>
      <c r="AL93" s="84">
        <v>12</v>
      </c>
      <c r="AM93" s="84">
        <v>12</v>
      </c>
      <c r="AN93" s="84">
        <v>12</v>
      </c>
      <c r="AO93" s="84">
        <v>12</v>
      </c>
      <c r="AP93" s="84">
        <v>12</v>
      </c>
      <c r="AQ93" s="84">
        <v>12</v>
      </c>
      <c r="AR93" s="83">
        <v>12</v>
      </c>
      <c r="AS93" s="83">
        <v>12</v>
      </c>
      <c r="AT93" s="83">
        <v>12</v>
      </c>
      <c r="AU93" s="83">
        <v>12</v>
      </c>
      <c r="AV93" s="83">
        <v>12</v>
      </c>
      <c r="AW93" s="83">
        <v>12</v>
      </c>
      <c r="AX93" s="84">
        <v>11</v>
      </c>
      <c r="AY93" s="84">
        <v>11</v>
      </c>
      <c r="AZ93" s="84">
        <v>11</v>
      </c>
      <c r="BA93" s="84">
        <v>11</v>
      </c>
      <c r="BB93" s="84">
        <v>11</v>
      </c>
      <c r="BC93" s="84">
        <v>11</v>
      </c>
      <c r="BD93" s="83">
        <v>11</v>
      </c>
      <c r="BE93" s="83">
        <v>11</v>
      </c>
      <c r="BF93" s="83">
        <v>11</v>
      </c>
      <c r="BG93" s="83">
        <v>11</v>
      </c>
      <c r="BH93" s="83">
        <v>11</v>
      </c>
      <c r="BI93" s="83">
        <v>11</v>
      </c>
      <c r="BJ93" s="89">
        <v>10</v>
      </c>
      <c r="BK93" s="89">
        <v>10</v>
      </c>
      <c r="BL93" s="89">
        <v>10</v>
      </c>
      <c r="BM93" s="89">
        <v>10</v>
      </c>
      <c r="BN93" s="89">
        <v>10</v>
      </c>
      <c r="BO93" s="89">
        <v>10</v>
      </c>
      <c r="BP93" s="83">
        <v>9</v>
      </c>
      <c r="BQ93" s="83">
        <v>9</v>
      </c>
      <c r="BR93" s="83">
        <v>9</v>
      </c>
      <c r="BS93" s="83">
        <v>9</v>
      </c>
      <c r="BT93" s="83">
        <v>9</v>
      </c>
      <c r="BU93" s="83">
        <v>9</v>
      </c>
    </row>
    <row r="94" spans="1:73" x14ac:dyDescent="0.25">
      <c r="A94" s="87">
        <v>21</v>
      </c>
      <c r="B94" s="84">
        <v>15</v>
      </c>
      <c r="C94" s="84">
        <v>15</v>
      </c>
      <c r="D94" s="84">
        <v>15</v>
      </c>
      <c r="E94" s="84">
        <v>15</v>
      </c>
      <c r="F94" s="84">
        <v>15</v>
      </c>
      <c r="G94" s="84">
        <v>15</v>
      </c>
      <c r="H94" s="83">
        <v>15</v>
      </c>
      <c r="I94" s="83">
        <v>15</v>
      </c>
      <c r="J94" s="83">
        <v>15</v>
      </c>
      <c r="K94" s="83">
        <v>15</v>
      </c>
      <c r="L94" s="83">
        <v>15</v>
      </c>
      <c r="M94" s="83">
        <v>15</v>
      </c>
      <c r="N94" s="84">
        <v>14</v>
      </c>
      <c r="O94" s="84">
        <v>14</v>
      </c>
      <c r="P94" s="84">
        <v>14</v>
      </c>
      <c r="Q94" s="84">
        <v>14</v>
      </c>
      <c r="R94" s="84">
        <v>14</v>
      </c>
      <c r="S94" s="84">
        <v>14</v>
      </c>
      <c r="T94" s="83">
        <v>14</v>
      </c>
      <c r="U94" s="83">
        <v>14</v>
      </c>
      <c r="V94" s="83">
        <v>14</v>
      </c>
      <c r="W94" s="83">
        <v>14</v>
      </c>
      <c r="X94" s="83">
        <v>14</v>
      </c>
      <c r="Y94" s="83">
        <v>14</v>
      </c>
      <c r="Z94" s="84">
        <v>13</v>
      </c>
      <c r="AA94" s="84">
        <v>13</v>
      </c>
      <c r="AB94" s="84">
        <v>13</v>
      </c>
      <c r="AC94" s="84">
        <v>13</v>
      </c>
      <c r="AD94" s="84">
        <v>13</v>
      </c>
      <c r="AE94" s="84">
        <v>13</v>
      </c>
      <c r="AF94" s="83">
        <v>13</v>
      </c>
      <c r="AG94" s="83">
        <v>13</v>
      </c>
      <c r="AH94" s="83">
        <v>13</v>
      </c>
      <c r="AI94" s="83">
        <v>13</v>
      </c>
      <c r="AJ94" s="83">
        <v>13</v>
      </c>
      <c r="AK94" s="83">
        <v>13</v>
      </c>
      <c r="AL94" s="84">
        <v>12</v>
      </c>
      <c r="AM94" s="84">
        <v>12</v>
      </c>
      <c r="AN94" s="84">
        <v>12</v>
      </c>
      <c r="AO94" s="84">
        <v>12</v>
      </c>
      <c r="AP94" s="84">
        <v>12</v>
      </c>
      <c r="AQ94" s="84">
        <v>12</v>
      </c>
      <c r="AR94" s="83">
        <v>12</v>
      </c>
      <c r="AS94" s="83">
        <v>12</v>
      </c>
      <c r="AT94" s="83">
        <v>12</v>
      </c>
      <c r="AU94" s="83">
        <v>12</v>
      </c>
      <c r="AV94" s="83">
        <v>12</v>
      </c>
      <c r="AW94" s="83">
        <v>12</v>
      </c>
      <c r="AX94" s="84">
        <v>11</v>
      </c>
      <c r="AY94" s="84">
        <v>11</v>
      </c>
      <c r="AZ94" s="84">
        <v>11</v>
      </c>
      <c r="BA94" s="84">
        <v>11</v>
      </c>
      <c r="BB94" s="84">
        <v>11</v>
      </c>
      <c r="BC94" s="84">
        <v>11</v>
      </c>
      <c r="BD94" s="83">
        <v>11</v>
      </c>
      <c r="BE94" s="83">
        <v>11</v>
      </c>
      <c r="BF94" s="83">
        <v>11</v>
      </c>
      <c r="BG94" s="83">
        <v>11</v>
      </c>
      <c r="BH94" s="83">
        <v>11</v>
      </c>
      <c r="BI94" s="83">
        <v>11</v>
      </c>
      <c r="BJ94" s="84">
        <v>10</v>
      </c>
      <c r="BK94" s="84">
        <v>10</v>
      </c>
      <c r="BL94" s="84">
        <v>10</v>
      </c>
      <c r="BM94" s="84">
        <v>10</v>
      </c>
      <c r="BN94" s="84">
        <v>10</v>
      </c>
      <c r="BO94" s="84">
        <v>10</v>
      </c>
      <c r="BP94" s="83">
        <v>9</v>
      </c>
      <c r="BQ94" s="83">
        <v>9</v>
      </c>
      <c r="BR94" s="83">
        <v>9</v>
      </c>
      <c r="BS94" s="83">
        <v>9</v>
      </c>
      <c r="BT94" s="83">
        <v>9</v>
      </c>
      <c r="BU94" s="83">
        <v>9</v>
      </c>
    </row>
    <row r="95" spans="1:73" x14ac:dyDescent="0.25">
      <c r="A95" s="87">
        <v>21.5</v>
      </c>
      <c r="B95" s="84">
        <v>15</v>
      </c>
      <c r="C95" s="84">
        <v>15</v>
      </c>
      <c r="D95" s="84">
        <v>15</v>
      </c>
      <c r="E95" s="84">
        <v>15</v>
      </c>
      <c r="F95" s="84">
        <v>15</v>
      </c>
      <c r="G95" s="84">
        <v>15</v>
      </c>
      <c r="H95" s="83">
        <v>15</v>
      </c>
      <c r="I95" s="83">
        <v>15</v>
      </c>
      <c r="J95" s="83">
        <v>15</v>
      </c>
      <c r="K95" s="83">
        <v>15</v>
      </c>
      <c r="L95" s="83">
        <v>15</v>
      </c>
      <c r="M95" s="83">
        <v>15</v>
      </c>
      <c r="N95" s="84">
        <v>14</v>
      </c>
      <c r="O95" s="84">
        <v>14</v>
      </c>
      <c r="P95" s="84">
        <v>14</v>
      </c>
      <c r="Q95" s="84">
        <v>14</v>
      </c>
      <c r="R95" s="84">
        <v>14</v>
      </c>
      <c r="S95" s="84">
        <v>14</v>
      </c>
      <c r="T95" s="83">
        <v>14</v>
      </c>
      <c r="U95" s="83">
        <v>14</v>
      </c>
      <c r="V95" s="83">
        <v>14</v>
      </c>
      <c r="W95" s="83">
        <v>14</v>
      </c>
      <c r="X95" s="83">
        <v>14</v>
      </c>
      <c r="Y95" s="83">
        <v>14</v>
      </c>
      <c r="Z95" s="84">
        <v>13</v>
      </c>
      <c r="AA95" s="84">
        <v>13</v>
      </c>
      <c r="AB95" s="84">
        <v>13</v>
      </c>
      <c r="AC95" s="84">
        <v>13</v>
      </c>
      <c r="AD95" s="84">
        <v>13</v>
      </c>
      <c r="AE95" s="84">
        <v>13</v>
      </c>
      <c r="AF95" s="83">
        <v>13</v>
      </c>
      <c r="AG95" s="83">
        <v>13</v>
      </c>
      <c r="AH95" s="83">
        <v>13</v>
      </c>
      <c r="AI95" s="83">
        <v>13</v>
      </c>
      <c r="AJ95" s="83">
        <v>13</v>
      </c>
      <c r="AK95" s="83">
        <v>13</v>
      </c>
      <c r="AL95" s="84">
        <v>12</v>
      </c>
      <c r="AM95" s="84">
        <v>12</v>
      </c>
      <c r="AN95" s="84">
        <v>12</v>
      </c>
      <c r="AO95" s="84">
        <v>12</v>
      </c>
      <c r="AP95" s="84">
        <v>12</v>
      </c>
      <c r="AQ95" s="84">
        <v>12</v>
      </c>
      <c r="AR95" s="83">
        <v>12</v>
      </c>
      <c r="AS95" s="83">
        <v>12</v>
      </c>
      <c r="AT95" s="83">
        <v>12</v>
      </c>
      <c r="AU95" s="83">
        <v>12</v>
      </c>
      <c r="AV95" s="83">
        <v>12</v>
      </c>
      <c r="AW95" s="83">
        <v>12</v>
      </c>
      <c r="AX95" s="84">
        <v>11</v>
      </c>
      <c r="AY95" s="84">
        <v>11</v>
      </c>
      <c r="AZ95" s="84">
        <v>11</v>
      </c>
      <c r="BA95" s="84">
        <v>11</v>
      </c>
      <c r="BB95" s="84">
        <v>11</v>
      </c>
      <c r="BC95" s="84">
        <v>11</v>
      </c>
      <c r="BD95" s="83">
        <v>11</v>
      </c>
      <c r="BE95" s="83">
        <v>11</v>
      </c>
      <c r="BF95" s="83">
        <v>11</v>
      </c>
      <c r="BG95" s="83">
        <v>11</v>
      </c>
      <c r="BH95" s="83">
        <v>11</v>
      </c>
      <c r="BI95" s="83">
        <v>11</v>
      </c>
      <c r="BJ95" s="84">
        <v>10</v>
      </c>
      <c r="BK95" s="84">
        <v>10</v>
      </c>
      <c r="BL95" s="84">
        <v>10</v>
      </c>
      <c r="BM95" s="84">
        <v>10</v>
      </c>
      <c r="BN95" s="84">
        <v>10</v>
      </c>
      <c r="BO95" s="84">
        <v>10</v>
      </c>
      <c r="BP95" s="83">
        <v>9</v>
      </c>
      <c r="BQ95" s="83">
        <v>9</v>
      </c>
      <c r="BR95" s="83">
        <v>9</v>
      </c>
      <c r="BS95" s="83">
        <v>9</v>
      </c>
      <c r="BT95" s="83">
        <v>9</v>
      </c>
      <c r="BU95" s="83">
        <v>9</v>
      </c>
    </row>
    <row r="96" spans="1:73" x14ac:dyDescent="0.25">
      <c r="A96" s="87">
        <v>22</v>
      </c>
      <c r="B96" s="84">
        <v>16</v>
      </c>
      <c r="C96" s="84">
        <v>16</v>
      </c>
      <c r="D96" s="84">
        <v>16</v>
      </c>
      <c r="E96" s="84">
        <v>16</v>
      </c>
      <c r="F96" s="84">
        <v>16</v>
      </c>
      <c r="G96" s="84">
        <v>16</v>
      </c>
      <c r="H96" s="83">
        <v>15</v>
      </c>
      <c r="I96" s="83">
        <v>15</v>
      </c>
      <c r="J96" s="83">
        <v>15</v>
      </c>
      <c r="K96" s="83">
        <v>15</v>
      </c>
      <c r="L96" s="83">
        <v>15</v>
      </c>
      <c r="M96" s="83">
        <v>15</v>
      </c>
      <c r="N96" s="84">
        <v>15</v>
      </c>
      <c r="O96" s="84">
        <v>15</v>
      </c>
      <c r="P96" s="84">
        <v>15</v>
      </c>
      <c r="Q96" s="84">
        <v>15</v>
      </c>
      <c r="R96" s="84">
        <v>15</v>
      </c>
      <c r="S96" s="84">
        <v>15</v>
      </c>
      <c r="T96" s="83">
        <v>14</v>
      </c>
      <c r="U96" s="83">
        <v>14</v>
      </c>
      <c r="V96" s="83">
        <v>14</v>
      </c>
      <c r="W96" s="83">
        <v>14</v>
      </c>
      <c r="X96" s="83">
        <v>14</v>
      </c>
      <c r="Y96" s="83">
        <v>14</v>
      </c>
      <c r="Z96" s="84">
        <v>14</v>
      </c>
      <c r="AA96" s="84">
        <v>14</v>
      </c>
      <c r="AB96" s="84">
        <v>14</v>
      </c>
      <c r="AC96" s="84">
        <v>14</v>
      </c>
      <c r="AD96" s="84">
        <v>14</v>
      </c>
      <c r="AE96" s="84">
        <v>14</v>
      </c>
      <c r="AF96" s="83">
        <v>13</v>
      </c>
      <c r="AG96" s="83">
        <v>13</v>
      </c>
      <c r="AH96" s="83">
        <v>13</v>
      </c>
      <c r="AI96" s="83">
        <v>13</v>
      </c>
      <c r="AJ96" s="83">
        <v>13</v>
      </c>
      <c r="AK96" s="83">
        <v>13</v>
      </c>
      <c r="AL96" s="84">
        <v>13</v>
      </c>
      <c r="AM96" s="84">
        <v>13</v>
      </c>
      <c r="AN96" s="84">
        <v>13</v>
      </c>
      <c r="AO96" s="84">
        <v>13</v>
      </c>
      <c r="AP96" s="84">
        <v>13</v>
      </c>
      <c r="AQ96" s="84">
        <v>13</v>
      </c>
      <c r="AR96" s="83">
        <v>12</v>
      </c>
      <c r="AS96" s="83">
        <v>12</v>
      </c>
      <c r="AT96" s="83">
        <v>12</v>
      </c>
      <c r="AU96" s="83">
        <v>12</v>
      </c>
      <c r="AV96" s="83">
        <v>12</v>
      </c>
      <c r="AW96" s="83">
        <v>12</v>
      </c>
      <c r="AX96" s="84">
        <v>12</v>
      </c>
      <c r="AY96" s="84">
        <v>12</v>
      </c>
      <c r="AZ96" s="84">
        <v>12</v>
      </c>
      <c r="BA96" s="84">
        <v>12</v>
      </c>
      <c r="BB96" s="84">
        <v>12</v>
      </c>
      <c r="BC96" s="84">
        <v>12</v>
      </c>
      <c r="BD96" s="83">
        <v>11</v>
      </c>
      <c r="BE96" s="83">
        <v>11</v>
      </c>
      <c r="BF96" s="83">
        <v>11</v>
      </c>
      <c r="BG96" s="83">
        <v>11</v>
      </c>
      <c r="BH96" s="83">
        <v>11</v>
      </c>
      <c r="BI96" s="83">
        <v>11</v>
      </c>
      <c r="BJ96" s="84">
        <v>10</v>
      </c>
      <c r="BK96" s="84">
        <v>10</v>
      </c>
      <c r="BL96" s="84">
        <v>10</v>
      </c>
      <c r="BM96" s="84">
        <v>10</v>
      </c>
      <c r="BN96" s="84">
        <v>10</v>
      </c>
      <c r="BO96" s="84">
        <v>10</v>
      </c>
      <c r="BP96" s="83">
        <v>9</v>
      </c>
      <c r="BQ96" s="83">
        <v>9</v>
      </c>
      <c r="BR96" s="83">
        <v>9</v>
      </c>
      <c r="BS96" s="83">
        <v>9</v>
      </c>
      <c r="BT96" s="83">
        <v>9</v>
      </c>
      <c r="BU96" s="83">
        <v>9</v>
      </c>
    </row>
    <row r="97" spans="1:73" x14ac:dyDescent="0.25">
      <c r="A97" s="87">
        <v>22.5</v>
      </c>
      <c r="B97" s="84">
        <v>16</v>
      </c>
      <c r="C97" s="84">
        <v>16</v>
      </c>
      <c r="D97" s="84">
        <v>16</v>
      </c>
      <c r="E97" s="84">
        <v>16</v>
      </c>
      <c r="F97" s="84">
        <v>16</v>
      </c>
      <c r="G97" s="84">
        <v>16</v>
      </c>
      <c r="H97" s="83">
        <v>15</v>
      </c>
      <c r="I97" s="83">
        <v>15</v>
      </c>
      <c r="J97" s="83">
        <v>15</v>
      </c>
      <c r="K97" s="83">
        <v>15</v>
      </c>
      <c r="L97" s="83">
        <v>15</v>
      </c>
      <c r="M97" s="83">
        <v>15</v>
      </c>
      <c r="N97" s="84">
        <v>15</v>
      </c>
      <c r="O97" s="84">
        <v>15</v>
      </c>
      <c r="P97" s="84">
        <v>15</v>
      </c>
      <c r="Q97" s="84">
        <v>15</v>
      </c>
      <c r="R97" s="84">
        <v>15</v>
      </c>
      <c r="S97" s="84">
        <v>15</v>
      </c>
      <c r="T97" s="83">
        <v>14</v>
      </c>
      <c r="U97" s="83">
        <v>14</v>
      </c>
      <c r="V97" s="83">
        <v>14</v>
      </c>
      <c r="W97" s="83">
        <v>14</v>
      </c>
      <c r="X97" s="83">
        <v>14</v>
      </c>
      <c r="Y97" s="83">
        <v>14</v>
      </c>
      <c r="Z97" s="84">
        <v>14</v>
      </c>
      <c r="AA97" s="84">
        <v>14</v>
      </c>
      <c r="AB97" s="84">
        <v>14</v>
      </c>
      <c r="AC97" s="84">
        <v>14</v>
      </c>
      <c r="AD97" s="84">
        <v>14</v>
      </c>
      <c r="AE97" s="84">
        <v>14</v>
      </c>
      <c r="AF97" s="83">
        <v>13</v>
      </c>
      <c r="AG97" s="83">
        <v>13</v>
      </c>
      <c r="AH97" s="83">
        <v>13</v>
      </c>
      <c r="AI97" s="83">
        <v>13</v>
      </c>
      <c r="AJ97" s="83">
        <v>13</v>
      </c>
      <c r="AK97" s="83">
        <v>13</v>
      </c>
      <c r="AL97" s="84">
        <v>13</v>
      </c>
      <c r="AM97" s="84">
        <v>13</v>
      </c>
      <c r="AN97" s="84">
        <v>13</v>
      </c>
      <c r="AO97" s="84">
        <v>13</v>
      </c>
      <c r="AP97" s="84">
        <v>13</v>
      </c>
      <c r="AQ97" s="84">
        <v>13</v>
      </c>
      <c r="AR97" s="83">
        <v>12</v>
      </c>
      <c r="AS97" s="83">
        <v>12</v>
      </c>
      <c r="AT97" s="83">
        <v>12</v>
      </c>
      <c r="AU97" s="83">
        <v>12</v>
      </c>
      <c r="AV97" s="83">
        <v>12</v>
      </c>
      <c r="AW97" s="83">
        <v>12</v>
      </c>
      <c r="AX97" s="84">
        <v>12</v>
      </c>
      <c r="AY97" s="84">
        <v>12</v>
      </c>
      <c r="AZ97" s="84">
        <v>12</v>
      </c>
      <c r="BA97" s="84">
        <v>12</v>
      </c>
      <c r="BB97" s="84">
        <v>12</v>
      </c>
      <c r="BC97" s="84">
        <v>12</v>
      </c>
      <c r="BD97" s="83">
        <v>11</v>
      </c>
      <c r="BE97" s="83">
        <v>11</v>
      </c>
      <c r="BF97" s="83">
        <v>11</v>
      </c>
      <c r="BG97" s="83">
        <v>11</v>
      </c>
      <c r="BH97" s="83">
        <v>11</v>
      </c>
      <c r="BI97" s="83">
        <v>11</v>
      </c>
      <c r="BJ97" s="84">
        <v>10</v>
      </c>
      <c r="BK97" s="84">
        <v>10</v>
      </c>
      <c r="BL97" s="84">
        <v>10</v>
      </c>
      <c r="BM97" s="84">
        <v>10</v>
      </c>
      <c r="BN97" s="84">
        <v>10</v>
      </c>
      <c r="BO97" s="84">
        <v>10</v>
      </c>
      <c r="BP97" s="88">
        <v>10</v>
      </c>
      <c r="BQ97" s="88">
        <v>10</v>
      </c>
      <c r="BR97" s="88">
        <v>10</v>
      </c>
      <c r="BS97" s="88">
        <v>10</v>
      </c>
      <c r="BT97" s="88">
        <v>10</v>
      </c>
      <c r="BU97" s="88">
        <v>10</v>
      </c>
    </row>
    <row r="98" spans="1:73" x14ac:dyDescent="0.25">
      <c r="A98" s="87">
        <v>23</v>
      </c>
      <c r="B98" s="84">
        <v>16</v>
      </c>
      <c r="C98" s="84">
        <v>16</v>
      </c>
      <c r="D98" s="84">
        <v>16</v>
      </c>
      <c r="E98" s="84">
        <v>16</v>
      </c>
      <c r="F98" s="84">
        <v>16</v>
      </c>
      <c r="G98" s="84">
        <v>16</v>
      </c>
      <c r="H98" s="83">
        <v>16</v>
      </c>
      <c r="I98" s="83">
        <v>16</v>
      </c>
      <c r="J98" s="83">
        <v>16</v>
      </c>
      <c r="K98" s="83">
        <v>16</v>
      </c>
      <c r="L98" s="83">
        <v>16</v>
      </c>
      <c r="M98" s="83">
        <v>16</v>
      </c>
      <c r="N98" s="84">
        <v>15</v>
      </c>
      <c r="O98" s="84">
        <v>15</v>
      </c>
      <c r="P98" s="84">
        <v>15</v>
      </c>
      <c r="Q98" s="84">
        <v>15</v>
      </c>
      <c r="R98" s="84">
        <v>15</v>
      </c>
      <c r="S98" s="84">
        <v>15</v>
      </c>
      <c r="T98" s="83">
        <v>15</v>
      </c>
      <c r="U98" s="83">
        <v>15</v>
      </c>
      <c r="V98" s="83">
        <v>15</v>
      </c>
      <c r="W98" s="83">
        <v>15</v>
      </c>
      <c r="X98" s="83">
        <v>15</v>
      </c>
      <c r="Y98" s="83">
        <v>15</v>
      </c>
      <c r="Z98" s="84">
        <v>14</v>
      </c>
      <c r="AA98" s="84">
        <v>14</v>
      </c>
      <c r="AB98" s="84">
        <v>14</v>
      </c>
      <c r="AC98" s="84">
        <v>14</v>
      </c>
      <c r="AD98" s="84">
        <v>14</v>
      </c>
      <c r="AE98" s="84">
        <v>14</v>
      </c>
      <c r="AF98" s="83">
        <v>14</v>
      </c>
      <c r="AG98" s="83">
        <v>14</v>
      </c>
      <c r="AH98" s="83">
        <v>14</v>
      </c>
      <c r="AI98" s="83">
        <v>14</v>
      </c>
      <c r="AJ98" s="83">
        <v>14</v>
      </c>
      <c r="AK98" s="83">
        <v>14</v>
      </c>
      <c r="AL98" s="84">
        <v>13</v>
      </c>
      <c r="AM98" s="84">
        <v>13</v>
      </c>
      <c r="AN98" s="84">
        <v>13</v>
      </c>
      <c r="AO98" s="84">
        <v>13</v>
      </c>
      <c r="AP98" s="84">
        <v>13</v>
      </c>
      <c r="AQ98" s="84">
        <v>13</v>
      </c>
      <c r="AR98" s="83">
        <v>13</v>
      </c>
      <c r="AS98" s="83">
        <v>13</v>
      </c>
      <c r="AT98" s="83">
        <v>13</v>
      </c>
      <c r="AU98" s="83">
        <v>13</v>
      </c>
      <c r="AV98" s="83">
        <v>13</v>
      </c>
      <c r="AW98" s="83">
        <v>13</v>
      </c>
      <c r="AX98" s="84">
        <v>12</v>
      </c>
      <c r="AY98" s="84">
        <v>12</v>
      </c>
      <c r="AZ98" s="84">
        <v>12</v>
      </c>
      <c r="BA98" s="84">
        <v>12</v>
      </c>
      <c r="BB98" s="84">
        <v>12</v>
      </c>
      <c r="BC98" s="84">
        <v>12</v>
      </c>
      <c r="BD98" s="83">
        <v>12</v>
      </c>
      <c r="BE98" s="83">
        <v>12</v>
      </c>
      <c r="BF98" s="83">
        <v>12</v>
      </c>
      <c r="BG98" s="83">
        <v>12</v>
      </c>
      <c r="BH98" s="83">
        <v>12</v>
      </c>
      <c r="BI98" s="83">
        <v>12</v>
      </c>
      <c r="BJ98" s="84">
        <v>11</v>
      </c>
      <c r="BK98" s="84">
        <v>11</v>
      </c>
      <c r="BL98" s="84">
        <v>11</v>
      </c>
      <c r="BM98" s="84">
        <v>11</v>
      </c>
      <c r="BN98" s="84">
        <v>11</v>
      </c>
      <c r="BO98" s="84">
        <v>11</v>
      </c>
      <c r="BP98" s="83">
        <v>10</v>
      </c>
      <c r="BQ98" s="83">
        <v>10</v>
      </c>
      <c r="BR98" s="83">
        <v>10</v>
      </c>
      <c r="BS98" s="83">
        <v>10</v>
      </c>
      <c r="BT98" s="83">
        <v>10</v>
      </c>
      <c r="BU98" s="83">
        <v>10</v>
      </c>
    </row>
    <row r="99" spans="1:73" x14ac:dyDescent="0.25">
      <c r="A99" s="87">
        <v>23.5</v>
      </c>
      <c r="B99" s="84">
        <v>16</v>
      </c>
      <c r="C99" s="84">
        <v>16</v>
      </c>
      <c r="D99" s="84">
        <v>16</v>
      </c>
      <c r="E99" s="84">
        <v>16</v>
      </c>
      <c r="F99" s="84">
        <v>16</v>
      </c>
      <c r="G99" s="84">
        <v>16</v>
      </c>
      <c r="H99" s="83">
        <v>16</v>
      </c>
      <c r="I99" s="83">
        <v>16</v>
      </c>
      <c r="J99" s="83">
        <v>16</v>
      </c>
      <c r="K99" s="83">
        <v>16</v>
      </c>
      <c r="L99" s="83">
        <v>16</v>
      </c>
      <c r="M99" s="83">
        <v>16</v>
      </c>
      <c r="N99" s="84">
        <v>15</v>
      </c>
      <c r="O99" s="84">
        <v>15</v>
      </c>
      <c r="P99" s="84">
        <v>15</v>
      </c>
      <c r="Q99" s="84">
        <v>15</v>
      </c>
      <c r="R99" s="84">
        <v>15</v>
      </c>
      <c r="S99" s="84">
        <v>15</v>
      </c>
      <c r="T99" s="83">
        <v>15</v>
      </c>
      <c r="U99" s="83">
        <v>15</v>
      </c>
      <c r="V99" s="83">
        <v>15</v>
      </c>
      <c r="W99" s="83">
        <v>15</v>
      </c>
      <c r="X99" s="83">
        <v>15</v>
      </c>
      <c r="Y99" s="83">
        <v>15</v>
      </c>
      <c r="Z99" s="84">
        <v>14</v>
      </c>
      <c r="AA99" s="84">
        <v>14</v>
      </c>
      <c r="AB99" s="84">
        <v>14</v>
      </c>
      <c r="AC99" s="84">
        <v>14</v>
      </c>
      <c r="AD99" s="84">
        <v>14</v>
      </c>
      <c r="AE99" s="84">
        <v>14</v>
      </c>
      <c r="AF99" s="83">
        <v>14</v>
      </c>
      <c r="AG99" s="83">
        <v>14</v>
      </c>
      <c r="AH99" s="83">
        <v>14</v>
      </c>
      <c r="AI99" s="83">
        <v>14</v>
      </c>
      <c r="AJ99" s="83">
        <v>14</v>
      </c>
      <c r="AK99" s="83">
        <v>14</v>
      </c>
      <c r="AL99" s="84">
        <v>13</v>
      </c>
      <c r="AM99" s="84">
        <v>13</v>
      </c>
      <c r="AN99" s="84">
        <v>13</v>
      </c>
      <c r="AO99" s="84">
        <v>13</v>
      </c>
      <c r="AP99" s="84">
        <v>13</v>
      </c>
      <c r="AQ99" s="84">
        <v>13</v>
      </c>
      <c r="AR99" s="83">
        <v>13</v>
      </c>
      <c r="AS99" s="83">
        <v>13</v>
      </c>
      <c r="AT99" s="83">
        <v>13</v>
      </c>
      <c r="AU99" s="83">
        <v>13</v>
      </c>
      <c r="AV99" s="83">
        <v>13</v>
      </c>
      <c r="AW99" s="83">
        <v>13</v>
      </c>
      <c r="AX99" s="84">
        <v>12</v>
      </c>
      <c r="AY99" s="84">
        <v>12</v>
      </c>
      <c r="AZ99" s="84">
        <v>12</v>
      </c>
      <c r="BA99" s="84">
        <v>12</v>
      </c>
      <c r="BB99" s="84">
        <v>12</v>
      </c>
      <c r="BC99" s="84">
        <v>12</v>
      </c>
      <c r="BD99" s="83">
        <v>12</v>
      </c>
      <c r="BE99" s="83">
        <v>12</v>
      </c>
      <c r="BF99" s="83">
        <v>12</v>
      </c>
      <c r="BG99" s="83">
        <v>12</v>
      </c>
      <c r="BH99" s="83">
        <v>12</v>
      </c>
      <c r="BI99" s="83">
        <v>12</v>
      </c>
      <c r="BJ99" s="84">
        <v>11</v>
      </c>
      <c r="BK99" s="84">
        <v>11</v>
      </c>
      <c r="BL99" s="84">
        <v>11</v>
      </c>
      <c r="BM99" s="84">
        <v>11</v>
      </c>
      <c r="BN99" s="84">
        <v>11</v>
      </c>
      <c r="BO99" s="84">
        <v>11</v>
      </c>
      <c r="BP99" s="83">
        <v>10</v>
      </c>
      <c r="BQ99" s="83">
        <v>10</v>
      </c>
      <c r="BR99" s="83">
        <v>10</v>
      </c>
      <c r="BS99" s="83">
        <v>10</v>
      </c>
      <c r="BT99" s="83">
        <v>10</v>
      </c>
      <c r="BU99" s="83">
        <v>10</v>
      </c>
    </row>
    <row r="100" spans="1:73" x14ac:dyDescent="0.25">
      <c r="A100" s="87">
        <v>24</v>
      </c>
      <c r="B100" s="84">
        <v>16</v>
      </c>
      <c r="C100" s="84">
        <v>16</v>
      </c>
      <c r="D100" s="84">
        <v>16</v>
      </c>
      <c r="E100" s="84">
        <v>16</v>
      </c>
      <c r="F100" s="84">
        <v>16</v>
      </c>
      <c r="G100" s="84">
        <v>16</v>
      </c>
      <c r="H100" s="83">
        <v>16</v>
      </c>
      <c r="I100" s="83">
        <v>16</v>
      </c>
      <c r="J100" s="83">
        <v>16</v>
      </c>
      <c r="K100" s="83">
        <v>16</v>
      </c>
      <c r="L100" s="83">
        <v>16</v>
      </c>
      <c r="M100" s="83">
        <v>16</v>
      </c>
      <c r="N100" s="84">
        <v>15</v>
      </c>
      <c r="O100" s="84">
        <v>15</v>
      </c>
      <c r="P100" s="84">
        <v>15</v>
      </c>
      <c r="Q100" s="84">
        <v>15</v>
      </c>
      <c r="R100" s="84">
        <v>15</v>
      </c>
      <c r="S100" s="84">
        <v>15</v>
      </c>
      <c r="T100" s="83">
        <v>15</v>
      </c>
      <c r="U100" s="83">
        <v>15</v>
      </c>
      <c r="V100" s="83">
        <v>15</v>
      </c>
      <c r="W100" s="83">
        <v>15</v>
      </c>
      <c r="X100" s="83">
        <v>15</v>
      </c>
      <c r="Y100" s="83">
        <v>15</v>
      </c>
      <c r="Z100" s="84">
        <v>14</v>
      </c>
      <c r="AA100" s="84">
        <v>14</v>
      </c>
      <c r="AB100" s="84">
        <v>14</v>
      </c>
      <c r="AC100" s="84">
        <v>14</v>
      </c>
      <c r="AD100" s="84">
        <v>14</v>
      </c>
      <c r="AE100" s="84">
        <v>14</v>
      </c>
      <c r="AF100" s="83">
        <v>14</v>
      </c>
      <c r="AG100" s="83">
        <v>14</v>
      </c>
      <c r="AH100" s="83">
        <v>14</v>
      </c>
      <c r="AI100" s="83">
        <v>14</v>
      </c>
      <c r="AJ100" s="83">
        <v>14</v>
      </c>
      <c r="AK100" s="83">
        <v>14</v>
      </c>
      <c r="AL100" s="84">
        <v>13</v>
      </c>
      <c r="AM100" s="84">
        <v>13</v>
      </c>
      <c r="AN100" s="84">
        <v>13</v>
      </c>
      <c r="AO100" s="84">
        <v>13</v>
      </c>
      <c r="AP100" s="84">
        <v>13</v>
      </c>
      <c r="AQ100" s="84">
        <v>13</v>
      </c>
      <c r="AR100" s="83">
        <v>13</v>
      </c>
      <c r="AS100" s="83">
        <v>13</v>
      </c>
      <c r="AT100" s="83">
        <v>13</v>
      </c>
      <c r="AU100" s="83">
        <v>13</v>
      </c>
      <c r="AV100" s="83">
        <v>13</v>
      </c>
      <c r="AW100" s="83">
        <v>13</v>
      </c>
      <c r="AX100" s="84">
        <v>12</v>
      </c>
      <c r="AY100" s="84">
        <v>12</v>
      </c>
      <c r="AZ100" s="84">
        <v>12</v>
      </c>
      <c r="BA100" s="84">
        <v>12</v>
      </c>
      <c r="BB100" s="84">
        <v>12</v>
      </c>
      <c r="BC100" s="84">
        <v>12</v>
      </c>
      <c r="BD100" s="83">
        <v>12</v>
      </c>
      <c r="BE100" s="83">
        <v>12</v>
      </c>
      <c r="BF100" s="83">
        <v>12</v>
      </c>
      <c r="BG100" s="83">
        <v>12</v>
      </c>
      <c r="BH100" s="83">
        <v>12</v>
      </c>
      <c r="BI100" s="83">
        <v>12</v>
      </c>
      <c r="BJ100" s="84">
        <v>11</v>
      </c>
      <c r="BK100" s="84">
        <v>11</v>
      </c>
      <c r="BL100" s="84">
        <v>11</v>
      </c>
      <c r="BM100" s="84">
        <v>11</v>
      </c>
      <c r="BN100" s="84">
        <v>11</v>
      </c>
      <c r="BO100" s="84">
        <v>11</v>
      </c>
      <c r="BP100" s="83">
        <v>10</v>
      </c>
      <c r="BQ100" s="83">
        <v>10</v>
      </c>
      <c r="BR100" s="83">
        <v>10</v>
      </c>
      <c r="BS100" s="83">
        <v>10</v>
      </c>
      <c r="BT100" s="83">
        <v>10</v>
      </c>
      <c r="BU100" s="83">
        <v>10</v>
      </c>
    </row>
    <row r="101" spans="1:73" x14ac:dyDescent="0.25">
      <c r="A101" s="87">
        <v>24.5</v>
      </c>
      <c r="B101" s="84">
        <v>17</v>
      </c>
      <c r="C101" s="84">
        <v>17</v>
      </c>
      <c r="D101" s="84">
        <v>17</v>
      </c>
      <c r="E101" s="84">
        <v>17</v>
      </c>
      <c r="F101" s="84">
        <v>17</v>
      </c>
      <c r="G101" s="84">
        <v>17</v>
      </c>
      <c r="H101" s="83">
        <v>16</v>
      </c>
      <c r="I101" s="83">
        <v>16</v>
      </c>
      <c r="J101" s="83">
        <v>16</v>
      </c>
      <c r="K101" s="83">
        <v>16</v>
      </c>
      <c r="L101" s="83">
        <v>16</v>
      </c>
      <c r="M101" s="83">
        <v>16</v>
      </c>
      <c r="N101" s="84">
        <v>16</v>
      </c>
      <c r="O101" s="84">
        <v>16</v>
      </c>
      <c r="P101" s="84">
        <v>16</v>
      </c>
      <c r="Q101" s="84">
        <v>16</v>
      </c>
      <c r="R101" s="84">
        <v>16</v>
      </c>
      <c r="S101" s="84">
        <v>16</v>
      </c>
      <c r="T101" s="83">
        <v>15</v>
      </c>
      <c r="U101" s="83">
        <v>15</v>
      </c>
      <c r="V101" s="83">
        <v>15</v>
      </c>
      <c r="W101" s="83">
        <v>15</v>
      </c>
      <c r="X101" s="83">
        <v>15</v>
      </c>
      <c r="Y101" s="83">
        <v>15</v>
      </c>
      <c r="Z101" s="84">
        <v>15</v>
      </c>
      <c r="AA101" s="84">
        <v>15</v>
      </c>
      <c r="AB101" s="84">
        <v>15</v>
      </c>
      <c r="AC101" s="84">
        <v>15</v>
      </c>
      <c r="AD101" s="84">
        <v>15</v>
      </c>
      <c r="AE101" s="84">
        <v>15</v>
      </c>
      <c r="AF101" s="83">
        <v>14</v>
      </c>
      <c r="AG101" s="83">
        <v>14</v>
      </c>
      <c r="AH101" s="83">
        <v>14</v>
      </c>
      <c r="AI101" s="83">
        <v>14</v>
      </c>
      <c r="AJ101" s="83">
        <v>14</v>
      </c>
      <c r="AK101" s="83">
        <v>14</v>
      </c>
      <c r="AL101" s="84">
        <v>14</v>
      </c>
      <c r="AM101" s="84">
        <v>14</v>
      </c>
      <c r="AN101" s="84">
        <v>14</v>
      </c>
      <c r="AO101" s="84">
        <v>14</v>
      </c>
      <c r="AP101" s="84">
        <v>14</v>
      </c>
      <c r="AQ101" s="84">
        <v>14</v>
      </c>
      <c r="AR101" s="83">
        <v>13</v>
      </c>
      <c r="AS101" s="83">
        <v>13</v>
      </c>
      <c r="AT101" s="83">
        <v>13</v>
      </c>
      <c r="AU101" s="83">
        <v>13</v>
      </c>
      <c r="AV101" s="83">
        <v>13</v>
      </c>
      <c r="AW101" s="83">
        <v>13</v>
      </c>
      <c r="AX101" s="84">
        <v>13</v>
      </c>
      <c r="AY101" s="84">
        <v>13</v>
      </c>
      <c r="AZ101" s="84">
        <v>13</v>
      </c>
      <c r="BA101" s="84">
        <v>13</v>
      </c>
      <c r="BB101" s="84">
        <v>13</v>
      </c>
      <c r="BC101" s="84">
        <v>13</v>
      </c>
      <c r="BD101" s="83">
        <v>12</v>
      </c>
      <c r="BE101" s="83">
        <v>12</v>
      </c>
      <c r="BF101" s="83">
        <v>12</v>
      </c>
      <c r="BG101" s="83">
        <v>12</v>
      </c>
      <c r="BH101" s="83">
        <v>12</v>
      </c>
      <c r="BI101" s="83">
        <v>12</v>
      </c>
      <c r="BJ101" s="84">
        <v>11</v>
      </c>
      <c r="BK101" s="84">
        <v>11</v>
      </c>
      <c r="BL101" s="84">
        <v>11</v>
      </c>
      <c r="BM101" s="84">
        <v>11</v>
      </c>
      <c r="BN101" s="84">
        <v>11</v>
      </c>
      <c r="BO101" s="84">
        <v>11</v>
      </c>
      <c r="BP101" s="83">
        <v>10</v>
      </c>
      <c r="BQ101" s="83">
        <v>10</v>
      </c>
      <c r="BR101" s="83">
        <v>10</v>
      </c>
      <c r="BS101" s="83">
        <v>10</v>
      </c>
      <c r="BT101" s="83">
        <v>10</v>
      </c>
      <c r="BU101" s="83">
        <v>10</v>
      </c>
    </row>
    <row r="102" spans="1:73" x14ac:dyDescent="0.25">
      <c r="A102" s="87">
        <v>25</v>
      </c>
      <c r="B102" s="84">
        <v>17</v>
      </c>
      <c r="C102" s="84">
        <v>17</v>
      </c>
      <c r="D102" s="84">
        <v>17</v>
      </c>
      <c r="E102" s="84">
        <v>17</v>
      </c>
      <c r="F102" s="84">
        <v>17</v>
      </c>
      <c r="G102" s="84">
        <v>17</v>
      </c>
      <c r="H102" s="83">
        <v>16</v>
      </c>
      <c r="I102" s="83">
        <v>16</v>
      </c>
      <c r="J102" s="83">
        <v>16</v>
      </c>
      <c r="K102" s="83">
        <v>16</v>
      </c>
      <c r="L102" s="83">
        <v>16</v>
      </c>
      <c r="M102" s="83">
        <v>16</v>
      </c>
      <c r="N102" s="84">
        <v>16</v>
      </c>
      <c r="O102" s="84">
        <v>16</v>
      </c>
      <c r="P102" s="84">
        <v>16</v>
      </c>
      <c r="Q102" s="84">
        <v>16</v>
      </c>
      <c r="R102" s="84">
        <v>16</v>
      </c>
      <c r="S102" s="84">
        <v>16</v>
      </c>
      <c r="T102" s="83">
        <v>15</v>
      </c>
      <c r="U102" s="83">
        <v>15</v>
      </c>
      <c r="V102" s="83">
        <v>15</v>
      </c>
      <c r="W102" s="83">
        <v>15</v>
      </c>
      <c r="X102" s="83">
        <v>15</v>
      </c>
      <c r="Y102" s="83">
        <v>15</v>
      </c>
      <c r="Z102" s="84">
        <v>15</v>
      </c>
      <c r="AA102" s="84">
        <v>15</v>
      </c>
      <c r="AB102" s="84">
        <v>15</v>
      </c>
      <c r="AC102" s="84">
        <v>15</v>
      </c>
      <c r="AD102" s="84">
        <v>15</v>
      </c>
      <c r="AE102" s="84">
        <v>15</v>
      </c>
      <c r="AF102" s="83">
        <v>14</v>
      </c>
      <c r="AG102" s="83">
        <v>14</v>
      </c>
      <c r="AH102" s="83">
        <v>14</v>
      </c>
      <c r="AI102" s="83">
        <v>14</v>
      </c>
      <c r="AJ102" s="83">
        <v>14</v>
      </c>
      <c r="AK102" s="83">
        <v>14</v>
      </c>
      <c r="AL102" s="84">
        <v>14</v>
      </c>
      <c r="AM102" s="84">
        <v>14</v>
      </c>
      <c r="AN102" s="84">
        <v>14</v>
      </c>
      <c r="AO102" s="84">
        <v>14</v>
      </c>
      <c r="AP102" s="84">
        <v>14</v>
      </c>
      <c r="AQ102" s="84">
        <v>14</v>
      </c>
      <c r="AR102" s="83">
        <v>13</v>
      </c>
      <c r="AS102" s="83">
        <v>13</v>
      </c>
      <c r="AT102" s="83">
        <v>13</v>
      </c>
      <c r="AU102" s="83">
        <v>13</v>
      </c>
      <c r="AV102" s="83">
        <v>13</v>
      </c>
      <c r="AW102" s="83">
        <v>13</v>
      </c>
      <c r="AX102" s="84">
        <v>13</v>
      </c>
      <c r="AY102" s="84">
        <v>13</v>
      </c>
      <c r="AZ102" s="84">
        <v>13</v>
      </c>
      <c r="BA102" s="84">
        <v>13</v>
      </c>
      <c r="BB102" s="84">
        <v>13</v>
      </c>
      <c r="BC102" s="84">
        <v>13</v>
      </c>
      <c r="BD102" s="83">
        <v>12</v>
      </c>
      <c r="BE102" s="83">
        <v>12</v>
      </c>
      <c r="BF102" s="83">
        <v>12</v>
      </c>
      <c r="BG102" s="83">
        <v>12</v>
      </c>
      <c r="BH102" s="83">
        <v>12</v>
      </c>
      <c r="BI102" s="83">
        <v>12</v>
      </c>
      <c r="BJ102" s="84">
        <v>11</v>
      </c>
      <c r="BK102" s="84">
        <v>11</v>
      </c>
      <c r="BL102" s="84">
        <v>11</v>
      </c>
      <c r="BM102" s="84">
        <v>11</v>
      </c>
      <c r="BN102" s="84">
        <v>11</v>
      </c>
      <c r="BO102" s="84">
        <v>11</v>
      </c>
      <c r="BP102" s="83">
        <v>11</v>
      </c>
      <c r="BQ102" s="83">
        <v>11</v>
      </c>
      <c r="BR102" s="83">
        <v>11</v>
      </c>
      <c r="BS102" s="83">
        <v>11</v>
      </c>
      <c r="BT102" s="83">
        <v>11</v>
      </c>
      <c r="BU102" s="83">
        <v>11</v>
      </c>
    </row>
    <row r="103" spans="1:73" x14ac:dyDescent="0.25">
      <c r="A103" s="87">
        <v>25.5</v>
      </c>
      <c r="B103" s="84">
        <v>17</v>
      </c>
      <c r="C103" s="84">
        <v>17</v>
      </c>
      <c r="D103" s="84">
        <v>17</v>
      </c>
      <c r="E103" s="84">
        <v>17</v>
      </c>
      <c r="F103" s="84">
        <v>17</v>
      </c>
      <c r="G103" s="84">
        <v>17</v>
      </c>
      <c r="H103" s="83">
        <v>17</v>
      </c>
      <c r="I103" s="83">
        <v>17</v>
      </c>
      <c r="J103" s="83">
        <v>17</v>
      </c>
      <c r="K103" s="83">
        <v>17</v>
      </c>
      <c r="L103" s="83">
        <v>17</v>
      </c>
      <c r="M103" s="83">
        <v>17</v>
      </c>
      <c r="N103" s="84">
        <v>16</v>
      </c>
      <c r="O103" s="84">
        <v>16</v>
      </c>
      <c r="P103" s="84">
        <v>16</v>
      </c>
      <c r="Q103" s="84">
        <v>16</v>
      </c>
      <c r="R103" s="84">
        <v>16</v>
      </c>
      <c r="S103" s="84">
        <v>16</v>
      </c>
      <c r="T103" s="83">
        <v>16</v>
      </c>
      <c r="U103" s="83">
        <v>16</v>
      </c>
      <c r="V103" s="83">
        <v>16</v>
      </c>
      <c r="W103" s="83">
        <v>16</v>
      </c>
      <c r="X103" s="83">
        <v>16</v>
      </c>
      <c r="Y103" s="83">
        <v>16</v>
      </c>
      <c r="Z103" s="84">
        <v>15</v>
      </c>
      <c r="AA103" s="84">
        <v>15</v>
      </c>
      <c r="AB103" s="84">
        <v>15</v>
      </c>
      <c r="AC103" s="84">
        <v>15</v>
      </c>
      <c r="AD103" s="84">
        <v>15</v>
      </c>
      <c r="AE103" s="84">
        <v>15</v>
      </c>
      <c r="AF103" s="83">
        <v>15</v>
      </c>
      <c r="AG103" s="83">
        <v>15</v>
      </c>
      <c r="AH103" s="83">
        <v>15</v>
      </c>
      <c r="AI103" s="83">
        <v>15</v>
      </c>
      <c r="AJ103" s="83">
        <v>15</v>
      </c>
      <c r="AK103" s="83">
        <v>15</v>
      </c>
      <c r="AL103" s="84">
        <v>14</v>
      </c>
      <c r="AM103" s="84">
        <v>14</v>
      </c>
      <c r="AN103" s="84">
        <v>14</v>
      </c>
      <c r="AO103" s="84">
        <v>14</v>
      </c>
      <c r="AP103" s="84">
        <v>14</v>
      </c>
      <c r="AQ103" s="84">
        <v>14</v>
      </c>
      <c r="AR103" s="83">
        <v>14</v>
      </c>
      <c r="AS103" s="83">
        <v>14</v>
      </c>
      <c r="AT103" s="83">
        <v>14</v>
      </c>
      <c r="AU103" s="83">
        <v>14</v>
      </c>
      <c r="AV103" s="83">
        <v>14</v>
      </c>
      <c r="AW103" s="83">
        <v>14</v>
      </c>
      <c r="AX103" s="84">
        <v>13</v>
      </c>
      <c r="AY103" s="84">
        <v>13</v>
      </c>
      <c r="AZ103" s="84">
        <v>13</v>
      </c>
      <c r="BA103" s="84">
        <v>13</v>
      </c>
      <c r="BB103" s="84">
        <v>13</v>
      </c>
      <c r="BC103" s="84">
        <v>13</v>
      </c>
      <c r="BD103" s="83">
        <v>13</v>
      </c>
      <c r="BE103" s="83">
        <v>13</v>
      </c>
      <c r="BF103" s="83">
        <v>13</v>
      </c>
      <c r="BG103" s="83">
        <v>13</v>
      </c>
      <c r="BH103" s="83">
        <v>13</v>
      </c>
      <c r="BI103" s="83">
        <v>13</v>
      </c>
      <c r="BJ103" s="84">
        <v>12</v>
      </c>
      <c r="BK103" s="84">
        <v>12</v>
      </c>
      <c r="BL103" s="84">
        <v>12</v>
      </c>
      <c r="BM103" s="84">
        <v>12</v>
      </c>
      <c r="BN103" s="84">
        <v>12</v>
      </c>
      <c r="BO103" s="84">
        <v>12</v>
      </c>
      <c r="BP103" s="83">
        <v>11</v>
      </c>
      <c r="BQ103" s="83">
        <v>11</v>
      </c>
      <c r="BR103" s="83">
        <v>11</v>
      </c>
      <c r="BS103" s="83">
        <v>11</v>
      </c>
      <c r="BT103" s="83">
        <v>11</v>
      </c>
      <c r="BU103" s="83">
        <v>11</v>
      </c>
    </row>
    <row r="104" spans="1:73" x14ac:dyDescent="0.25">
      <c r="A104" s="87">
        <v>26</v>
      </c>
      <c r="B104" s="84">
        <v>17</v>
      </c>
      <c r="C104" s="84">
        <v>17</v>
      </c>
      <c r="D104" s="84">
        <v>17</v>
      </c>
      <c r="E104" s="84">
        <v>17</v>
      </c>
      <c r="F104" s="84">
        <v>17</v>
      </c>
      <c r="G104" s="84">
        <v>17</v>
      </c>
      <c r="H104" s="83">
        <v>17</v>
      </c>
      <c r="I104" s="83">
        <v>17</v>
      </c>
      <c r="J104" s="83">
        <v>17</v>
      </c>
      <c r="K104" s="83">
        <v>17</v>
      </c>
      <c r="L104" s="83">
        <v>17</v>
      </c>
      <c r="M104" s="83">
        <v>17</v>
      </c>
      <c r="N104" s="84">
        <v>16</v>
      </c>
      <c r="O104" s="84">
        <v>16</v>
      </c>
      <c r="P104" s="84">
        <v>16</v>
      </c>
      <c r="Q104" s="84">
        <v>16</v>
      </c>
      <c r="R104" s="84">
        <v>16</v>
      </c>
      <c r="S104" s="84">
        <v>16</v>
      </c>
      <c r="T104" s="83">
        <v>16</v>
      </c>
      <c r="U104" s="83">
        <v>16</v>
      </c>
      <c r="V104" s="83">
        <v>16</v>
      </c>
      <c r="W104" s="83">
        <v>16</v>
      </c>
      <c r="X104" s="83">
        <v>16</v>
      </c>
      <c r="Y104" s="83">
        <v>16</v>
      </c>
      <c r="Z104" s="84">
        <v>15</v>
      </c>
      <c r="AA104" s="84">
        <v>15</v>
      </c>
      <c r="AB104" s="84">
        <v>15</v>
      </c>
      <c r="AC104" s="84">
        <v>15</v>
      </c>
      <c r="AD104" s="84">
        <v>15</v>
      </c>
      <c r="AE104" s="84">
        <v>15</v>
      </c>
      <c r="AF104" s="83">
        <v>15</v>
      </c>
      <c r="AG104" s="83">
        <v>15</v>
      </c>
      <c r="AH104" s="83">
        <v>15</v>
      </c>
      <c r="AI104" s="83">
        <v>15</v>
      </c>
      <c r="AJ104" s="83">
        <v>15</v>
      </c>
      <c r="AK104" s="83">
        <v>15</v>
      </c>
      <c r="AL104" s="84">
        <v>14</v>
      </c>
      <c r="AM104" s="84">
        <v>14</v>
      </c>
      <c r="AN104" s="84">
        <v>14</v>
      </c>
      <c r="AO104" s="84">
        <v>14</v>
      </c>
      <c r="AP104" s="84">
        <v>14</v>
      </c>
      <c r="AQ104" s="84">
        <v>14</v>
      </c>
      <c r="AR104" s="83">
        <v>14</v>
      </c>
      <c r="AS104" s="83">
        <v>14</v>
      </c>
      <c r="AT104" s="83">
        <v>14</v>
      </c>
      <c r="AU104" s="83">
        <v>14</v>
      </c>
      <c r="AV104" s="83">
        <v>14</v>
      </c>
      <c r="AW104" s="83">
        <v>14</v>
      </c>
      <c r="AX104" s="84">
        <v>13</v>
      </c>
      <c r="AY104" s="84">
        <v>13</v>
      </c>
      <c r="AZ104" s="84">
        <v>13</v>
      </c>
      <c r="BA104" s="84">
        <v>13</v>
      </c>
      <c r="BB104" s="84">
        <v>13</v>
      </c>
      <c r="BC104" s="84">
        <v>13</v>
      </c>
      <c r="BD104" s="83">
        <v>13</v>
      </c>
      <c r="BE104" s="83">
        <v>13</v>
      </c>
      <c r="BF104" s="83">
        <v>13</v>
      </c>
      <c r="BG104" s="83">
        <v>13</v>
      </c>
      <c r="BH104" s="83">
        <v>13</v>
      </c>
      <c r="BI104" s="83">
        <v>13</v>
      </c>
      <c r="BJ104" s="84">
        <v>12</v>
      </c>
      <c r="BK104" s="84">
        <v>12</v>
      </c>
      <c r="BL104" s="84">
        <v>12</v>
      </c>
      <c r="BM104" s="84">
        <v>12</v>
      </c>
      <c r="BN104" s="84">
        <v>12</v>
      </c>
      <c r="BO104" s="84">
        <v>12</v>
      </c>
      <c r="BP104" s="83">
        <v>11</v>
      </c>
      <c r="BQ104" s="83">
        <v>11</v>
      </c>
      <c r="BR104" s="83">
        <v>11</v>
      </c>
      <c r="BS104" s="83">
        <v>11</v>
      </c>
      <c r="BT104" s="83">
        <v>11</v>
      </c>
      <c r="BU104" s="83">
        <v>11</v>
      </c>
    </row>
    <row r="105" spans="1:73" x14ac:dyDescent="0.25">
      <c r="A105" s="87">
        <v>26.5</v>
      </c>
      <c r="B105" s="84">
        <v>17</v>
      </c>
      <c r="C105" s="84">
        <v>17</v>
      </c>
      <c r="D105" s="84">
        <v>17</v>
      </c>
      <c r="E105" s="84">
        <v>17</v>
      </c>
      <c r="F105" s="84">
        <v>17</v>
      </c>
      <c r="G105" s="84">
        <v>17</v>
      </c>
      <c r="H105" s="83">
        <v>17</v>
      </c>
      <c r="I105" s="83">
        <v>17</v>
      </c>
      <c r="J105" s="83">
        <v>17</v>
      </c>
      <c r="K105" s="83">
        <v>17</v>
      </c>
      <c r="L105" s="83">
        <v>17</v>
      </c>
      <c r="M105" s="83">
        <v>17</v>
      </c>
      <c r="N105" s="84">
        <v>16</v>
      </c>
      <c r="O105" s="84">
        <v>16</v>
      </c>
      <c r="P105" s="84">
        <v>16</v>
      </c>
      <c r="Q105" s="84">
        <v>16</v>
      </c>
      <c r="R105" s="84">
        <v>16</v>
      </c>
      <c r="S105" s="84">
        <v>16</v>
      </c>
      <c r="T105" s="83">
        <v>16</v>
      </c>
      <c r="U105" s="83">
        <v>16</v>
      </c>
      <c r="V105" s="83">
        <v>16</v>
      </c>
      <c r="W105" s="83">
        <v>16</v>
      </c>
      <c r="X105" s="83">
        <v>16</v>
      </c>
      <c r="Y105" s="83">
        <v>16</v>
      </c>
      <c r="Z105" s="84">
        <v>15</v>
      </c>
      <c r="AA105" s="84">
        <v>15</v>
      </c>
      <c r="AB105" s="84">
        <v>15</v>
      </c>
      <c r="AC105" s="84">
        <v>15</v>
      </c>
      <c r="AD105" s="84">
        <v>15</v>
      </c>
      <c r="AE105" s="84">
        <v>15</v>
      </c>
      <c r="AF105" s="83">
        <v>15</v>
      </c>
      <c r="AG105" s="83">
        <v>15</v>
      </c>
      <c r="AH105" s="83">
        <v>15</v>
      </c>
      <c r="AI105" s="83">
        <v>15</v>
      </c>
      <c r="AJ105" s="83">
        <v>15</v>
      </c>
      <c r="AK105" s="83">
        <v>15</v>
      </c>
      <c r="AL105" s="84">
        <v>14</v>
      </c>
      <c r="AM105" s="84">
        <v>14</v>
      </c>
      <c r="AN105" s="84">
        <v>14</v>
      </c>
      <c r="AO105" s="84">
        <v>14</v>
      </c>
      <c r="AP105" s="84">
        <v>14</v>
      </c>
      <c r="AQ105" s="84">
        <v>14</v>
      </c>
      <c r="AR105" s="83">
        <v>14</v>
      </c>
      <c r="AS105" s="83">
        <v>14</v>
      </c>
      <c r="AT105" s="83">
        <v>14</v>
      </c>
      <c r="AU105" s="83">
        <v>14</v>
      </c>
      <c r="AV105" s="83">
        <v>14</v>
      </c>
      <c r="AW105" s="83">
        <v>14</v>
      </c>
      <c r="AX105" s="84">
        <v>13</v>
      </c>
      <c r="AY105" s="84">
        <v>13</v>
      </c>
      <c r="AZ105" s="84">
        <v>13</v>
      </c>
      <c r="BA105" s="84">
        <v>13</v>
      </c>
      <c r="BB105" s="84">
        <v>13</v>
      </c>
      <c r="BC105" s="84">
        <v>13</v>
      </c>
      <c r="BD105" s="83">
        <v>13</v>
      </c>
      <c r="BE105" s="83">
        <v>13</v>
      </c>
      <c r="BF105" s="83">
        <v>13</v>
      </c>
      <c r="BG105" s="83">
        <v>13</v>
      </c>
      <c r="BH105" s="83">
        <v>13</v>
      </c>
      <c r="BI105" s="83">
        <v>13</v>
      </c>
      <c r="BJ105" s="84">
        <v>12</v>
      </c>
      <c r="BK105" s="84">
        <v>12</v>
      </c>
      <c r="BL105" s="84">
        <v>12</v>
      </c>
      <c r="BM105" s="84">
        <v>12</v>
      </c>
      <c r="BN105" s="84">
        <v>12</v>
      </c>
      <c r="BO105" s="84">
        <v>12</v>
      </c>
      <c r="BP105" s="83">
        <v>11</v>
      </c>
      <c r="BQ105" s="83">
        <v>11</v>
      </c>
      <c r="BR105" s="83">
        <v>11</v>
      </c>
      <c r="BS105" s="83">
        <v>11</v>
      </c>
      <c r="BT105" s="83">
        <v>11</v>
      </c>
      <c r="BU105" s="83">
        <v>11</v>
      </c>
    </row>
    <row r="106" spans="1:73" x14ac:dyDescent="0.25">
      <c r="A106" s="87">
        <v>27</v>
      </c>
      <c r="B106" s="84">
        <v>18</v>
      </c>
      <c r="C106" s="84">
        <v>18</v>
      </c>
      <c r="D106" s="84">
        <v>18</v>
      </c>
      <c r="E106" s="84">
        <v>18</v>
      </c>
      <c r="F106" s="84">
        <v>18</v>
      </c>
      <c r="G106" s="84">
        <v>18</v>
      </c>
      <c r="H106" s="83">
        <v>17</v>
      </c>
      <c r="I106" s="83">
        <v>17</v>
      </c>
      <c r="J106" s="83">
        <v>17</v>
      </c>
      <c r="K106" s="83">
        <v>17</v>
      </c>
      <c r="L106" s="83">
        <v>17</v>
      </c>
      <c r="M106" s="83">
        <v>17</v>
      </c>
      <c r="N106" s="84">
        <v>17</v>
      </c>
      <c r="O106" s="84">
        <v>17</v>
      </c>
      <c r="P106" s="84">
        <v>17</v>
      </c>
      <c r="Q106" s="84">
        <v>17</v>
      </c>
      <c r="R106" s="84">
        <v>17</v>
      </c>
      <c r="S106" s="84">
        <v>17</v>
      </c>
      <c r="T106" s="83">
        <v>16</v>
      </c>
      <c r="U106" s="83">
        <v>16</v>
      </c>
      <c r="V106" s="83">
        <v>16</v>
      </c>
      <c r="W106" s="83">
        <v>16</v>
      </c>
      <c r="X106" s="83">
        <v>16</v>
      </c>
      <c r="Y106" s="83">
        <v>16</v>
      </c>
      <c r="Z106" s="84">
        <v>16</v>
      </c>
      <c r="AA106" s="84">
        <v>16</v>
      </c>
      <c r="AB106" s="84">
        <v>16</v>
      </c>
      <c r="AC106" s="84">
        <v>16</v>
      </c>
      <c r="AD106" s="84">
        <v>16</v>
      </c>
      <c r="AE106" s="84">
        <v>16</v>
      </c>
      <c r="AF106" s="83">
        <v>15</v>
      </c>
      <c r="AG106" s="83">
        <v>15</v>
      </c>
      <c r="AH106" s="83">
        <v>15</v>
      </c>
      <c r="AI106" s="83">
        <v>15</v>
      </c>
      <c r="AJ106" s="83">
        <v>15</v>
      </c>
      <c r="AK106" s="83">
        <v>15</v>
      </c>
      <c r="AL106" s="84">
        <v>15</v>
      </c>
      <c r="AM106" s="84">
        <v>15</v>
      </c>
      <c r="AN106" s="84">
        <v>15</v>
      </c>
      <c r="AO106" s="84">
        <v>15</v>
      </c>
      <c r="AP106" s="84">
        <v>15</v>
      </c>
      <c r="AQ106" s="84">
        <v>15</v>
      </c>
      <c r="AR106" s="83">
        <v>14</v>
      </c>
      <c r="AS106" s="83">
        <v>14</v>
      </c>
      <c r="AT106" s="83">
        <v>14</v>
      </c>
      <c r="AU106" s="83">
        <v>14</v>
      </c>
      <c r="AV106" s="83">
        <v>14</v>
      </c>
      <c r="AW106" s="83">
        <v>14</v>
      </c>
      <c r="AX106" s="84">
        <v>14</v>
      </c>
      <c r="AY106" s="84">
        <v>14</v>
      </c>
      <c r="AZ106" s="84">
        <v>14</v>
      </c>
      <c r="BA106" s="84">
        <v>14</v>
      </c>
      <c r="BB106" s="84">
        <v>14</v>
      </c>
      <c r="BC106" s="84">
        <v>14</v>
      </c>
      <c r="BD106" s="83">
        <v>13</v>
      </c>
      <c r="BE106" s="83">
        <v>13</v>
      </c>
      <c r="BF106" s="83">
        <v>13</v>
      </c>
      <c r="BG106" s="83">
        <v>13</v>
      </c>
      <c r="BH106" s="83">
        <v>13</v>
      </c>
      <c r="BI106" s="83">
        <v>13</v>
      </c>
      <c r="BJ106" s="84">
        <v>12</v>
      </c>
      <c r="BK106" s="84">
        <v>12</v>
      </c>
      <c r="BL106" s="84">
        <v>12</v>
      </c>
      <c r="BM106" s="84">
        <v>12</v>
      </c>
      <c r="BN106" s="84">
        <v>12</v>
      </c>
      <c r="BO106" s="84">
        <v>12</v>
      </c>
      <c r="BP106" s="83">
        <v>11</v>
      </c>
      <c r="BQ106" s="83">
        <v>11</v>
      </c>
      <c r="BR106" s="83">
        <v>11</v>
      </c>
      <c r="BS106" s="83">
        <v>11</v>
      </c>
      <c r="BT106" s="83">
        <v>11</v>
      </c>
      <c r="BU106" s="83">
        <v>11</v>
      </c>
    </row>
    <row r="107" spans="1:73" x14ac:dyDescent="0.25">
      <c r="A107" s="87">
        <v>27.5</v>
      </c>
      <c r="B107" s="84">
        <v>18</v>
      </c>
      <c r="C107" s="84">
        <v>18</v>
      </c>
      <c r="D107" s="84">
        <v>18</v>
      </c>
      <c r="E107" s="84">
        <v>18</v>
      </c>
      <c r="F107" s="84">
        <v>18</v>
      </c>
      <c r="G107" s="84">
        <v>18</v>
      </c>
      <c r="H107" s="83">
        <v>17</v>
      </c>
      <c r="I107" s="83">
        <v>17</v>
      </c>
      <c r="J107" s="83">
        <v>17</v>
      </c>
      <c r="K107" s="83">
        <v>17</v>
      </c>
      <c r="L107" s="83">
        <v>17</v>
      </c>
      <c r="M107" s="83">
        <v>17</v>
      </c>
      <c r="N107" s="84">
        <v>17</v>
      </c>
      <c r="O107" s="84">
        <v>17</v>
      </c>
      <c r="P107" s="84">
        <v>17</v>
      </c>
      <c r="Q107" s="84">
        <v>17</v>
      </c>
      <c r="R107" s="84">
        <v>17</v>
      </c>
      <c r="S107" s="84">
        <v>17</v>
      </c>
      <c r="T107" s="83">
        <v>16</v>
      </c>
      <c r="U107" s="83">
        <v>16</v>
      </c>
      <c r="V107" s="83">
        <v>16</v>
      </c>
      <c r="W107" s="83">
        <v>16</v>
      </c>
      <c r="X107" s="83">
        <v>16</v>
      </c>
      <c r="Y107" s="83">
        <v>16</v>
      </c>
      <c r="Z107" s="84">
        <v>16</v>
      </c>
      <c r="AA107" s="84">
        <v>16</v>
      </c>
      <c r="AB107" s="84">
        <v>16</v>
      </c>
      <c r="AC107" s="84">
        <v>16</v>
      </c>
      <c r="AD107" s="84">
        <v>16</v>
      </c>
      <c r="AE107" s="84">
        <v>16</v>
      </c>
      <c r="AF107" s="83">
        <v>15</v>
      </c>
      <c r="AG107" s="83">
        <v>15</v>
      </c>
      <c r="AH107" s="83">
        <v>15</v>
      </c>
      <c r="AI107" s="83">
        <v>15</v>
      </c>
      <c r="AJ107" s="83">
        <v>15</v>
      </c>
      <c r="AK107" s="83">
        <v>15</v>
      </c>
      <c r="AL107" s="84">
        <v>15</v>
      </c>
      <c r="AM107" s="84">
        <v>15</v>
      </c>
      <c r="AN107" s="84">
        <v>15</v>
      </c>
      <c r="AO107" s="84">
        <v>15</v>
      </c>
      <c r="AP107" s="84">
        <v>15</v>
      </c>
      <c r="AQ107" s="84">
        <v>15</v>
      </c>
      <c r="AR107" s="83">
        <v>14</v>
      </c>
      <c r="AS107" s="83">
        <v>14</v>
      </c>
      <c r="AT107" s="83">
        <v>14</v>
      </c>
      <c r="AU107" s="83">
        <v>14</v>
      </c>
      <c r="AV107" s="83">
        <v>14</v>
      </c>
      <c r="AW107" s="83">
        <v>14</v>
      </c>
      <c r="AX107" s="84">
        <v>14</v>
      </c>
      <c r="AY107" s="84">
        <v>14</v>
      </c>
      <c r="AZ107" s="84">
        <v>14</v>
      </c>
      <c r="BA107" s="84">
        <v>14</v>
      </c>
      <c r="BB107" s="84">
        <v>14</v>
      </c>
      <c r="BC107" s="84">
        <v>14</v>
      </c>
      <c r="BD107" s="83">
        <v>13</v>
      </c>
      <c r="BE107" s="83">
        <v>13</v>
      </c>
      <c r="BF107" s="83">
        <v>13</v>
      </c>
      <c r="BG107" s="83">
        <v>13</v>
      </c>
      <c r="BH107" s="83">
        <v>13</v>
      </c>
      <c r="BI107" s="83">
        <v>13</v>
      </c>
      <c r="BJ107" s="84">
        <v>12</v>
      </c>
      <c r="BK107" s="84">
        <v>12</v>
      </c>
      <c r="BL107" s="84">
        <v>12</v>
      </c>
      <c r="BM107" s="84">
        <v>12</v>
      </c>
      <c r="BN107" s="84">
        <v>12</v>
      </c>
      <c r="BO107" s="84">
        <v>12</v>
      </c>
      <c r="BP107" s="83">
        <v>12</v>
      </c>
      <c r="BQ107" s="83">
        <v>12</v>
      </c>
      <c r="BR107" s="83">
        <v>12</v>
      </c>
      <c r="BS107" s="83">
        <v>12</v>
      </c>
      <c r="BT107" s="83">
        <v>12</v>
      </c>
      <c r="BU107" s="83">
        <v>12</v>
      </c>
    </row>
    <row r="108" spans="1:73" x14ac:dyDescent="0.25">
      <c r="A108" s="87">
        <v>28</v>
      </c>
      <c r="B108" s="84">
        <v>18</v>
      </c>
      <c r="C108" s="84">
        <v>18</v>
      </c>
      <c r="D108" s="84">
        <v>18</v>
      </c>
      <c r="E108" s="84">
        <v>18</v>
      </c>
      <c r="F108" s="84">
        <v>18</v>
      </c>
      <c r="G108" s="84">
        <v>18</v>
      </c>
      <c r="H108" s="83">
        <v>18</v>
      </c>
      <c r="I108" s="83">
        <v>18</v>
      </c>
      <c r="J108" s="83">
        <v>18</v>
      </c>
      <c r="K108" s="83">
        <v>18</v>
      </c>
      <c r="L108" s="83">
        <v>18</v>
      </c>
      <c r="M108" s="83">
        <v>18</v>
      </c>
      <c r="N108" s="84">
        <v>17</v>
      </c>
      <c r="O108" s="84">
        <v>17</v>
      </c>
      <c r="P108" s="84">
        <v>17</v>
      </c>
      <c r="Q108" s="84">
        <v>17</v>
      </c>
      <c r="R108" s="84">
        <v>17</v>
      </c>
      <c r="S108" s="84">
        <v>17</v>
      </c>
      <c r="T108" s="83">
        <v>17</v>
      </c>
      <c r="U108" s="83">
        <v>17</v>
      </c>
      <c r="V108" s="83">
        <v>17</v>
      </c>
      <c r="W108" s="83">
        <v>17</v>
      </c>
      <c r="X108" s="83">
        <v>17</v>
      </c>
      <c r="Y108" s="83">
        <v>17</v>
      </c>
      <c r="Z108" s="84">
        <v>16</v>
      </c>
      <c r="AA108" s="84">
        <v>16</v>
      </c>
      <c r="AB108" s="84">
        <v>16</v>
      </c>
      <c r="AC108" s="84">
        <v>16</v>
      </c>
      <c r="AD108" s="84">
        <v>16</v>
      </c>
      <c r="AE108" s="84">
        <v>16</v>
      </c>
      <c r="AF108" s="83">
        <v>16</v>
      </c>
      <c r="AG108" s="83">
        <v>16</v>
      </c>
      <c r="AH108" s="83">
        <v>16</v>
      </c>
      <c r="AI108" s="83">
        <v>16</v>
      </c>
      <c r="AJ108" s="83">
        <v>16</v>
      </c>
      <c r="AK108" s="83">
        <v>16</v>
      </c>
      <c r="AL108" s="84">
        <v>15</v>
      </c>
      <c r="AM108" s="84">
        <v>15</v>
      </c>
      <c r="AN108" s="84">
        <v>15</v>
      </c>
      <c r="AO108" s="84">
        <v>15</v>
      </c>
      <c r="AP108" s="84">
        <v>15</v>
      </c>
      <c r="AQ108" s="84">
        <v>15</v>
      </c>
      <c r="AR108" s="83">
        <v>15</v>
      </c>
      <c r="AS108" s="83">
        <v>15</v>
      </c>
      <c r="AT108" s="83">
        <v>15</v>
      </c>
      <c r="AU108" s="83">
        <v>15</v>
      </c>
      <c r="AV108" s="83">
        <v>15</v>
      </c>
      <c r="AW108" s="83">
        <v>15</v>
      </c>
      <c r="AX108" s="84">
        <v>14</v>
      </c>
      <c r="AY108" s="84">
        <v>14</v>
      </c>
      <c r="AZ108" s="84">
        <v>14</v>
      </c>
      <c r="BA108" s="84">
        <v>14</v>
      </c>
      <c r="BB108" s="84">
        <v>14</v>
      </c>
      <c r="BC108" s="84">
        <v>14</v>
      </c>
      <c r="BD108" s="83">
        <v>14</v>
      </c>
      <c r="BE108" s="83">
        <v>14</v>
      </c>
      <c r="BF108" s="83">
        <v>14</v>
      </c>
      <c r="BG108" s="83">
        <v>14</v>
      </c>
      <c r="BH108" s="83">
        <v>14</v>
      </c>
      <c r="BI108" s="83">
        <v>14</v>
      </c>
      <c r="BJ108" s="84">
        <v>13</v>
      </c>
      <c r="BK108" s="84">
        <v>13</v>
      </c>
      <c r="BL108" s="84">
        <v>13</v>
      </c>
      <c r="BM108" s="84">
        <v>13</v>
      </c>
      <c r="BN108" s="84">
        <v>13</v>
      </c>
      <c r="BO108" s="84">
        <v>13</v>
      </c>
      <c r="BP108" s="83">
        <v>12</v>
      </c>
      <c r="BQ108" s="83">
        <v>12</v>
      </c>
      <c r="BR108" s="83">
        <v>12</v>
      </c>
      <c r="BS108" s="83">
        <v>12</v>
      </c>
      <c r="BT108" s="83">
        <v>12</v>
      </c>
      <c r="BU108" s="83">
        <v>12</v>
      </c>
    </row>
    <row r="109" spans="1:73" x14ac:dyDescent="0.25">
      <c r="A109" s="87">
        <v>28.5</v>
      </c>
      <c r="B109" s="84">
        <v>18</v>
      </c>
      <c r="C109" s="84">
        <v>18</v>
      </c>
      <c r="D109" s="84">
        <v>18</v>
      </c>
      <c r="E109" s="84">
        <v>18</v>
      </c>
      <c r="F109" s="84">
        <v>18</v>
      </c>
      <c r="G109" s="84">
        <v>18</v>
      </c>
      <c r="H109" s="83">
        <v>18</v>
      </c>
      <c r="I109" s="83">
        <v>18</v>
      </c>
      <c r="J109" s="83">
        <v>18</v>
      </c>
      <c r="K109" s="83">
        <v>18</v>
      </c>
      <c r="L109" s="83">
        <v>18</v>
      </c>
      <c r="M109" s="83">
        <v>18</v>
      </c>
      <c r="N109" s="84">
        <v>17</v>
      </c>
      <c r="O109" s="84">
        <v>17</v>
      </c>
      <c r="P109" s="84">
        <v>17</v>
      </c>
      <c r="Q109" s="84">
        <v>17</v>
      </c>
      <c r="R109" s="84">
        <v>17</v>
      </c>
      <c r="S109" s="84">
        <v>17</v>
      </c>
      <c r="T109" s="83">
        <v>17</v>
      </c>
      <c r="U109" s="83">
        <v>17</v>
      </c>
      <c r="V109" s="83">
        <v>17</v>
      </c>
      <c r="W109" s="83">
        <v>17</v>
      </c>
      <c r="X109" s="83">
        <v>17</v>
      </c>
      <c r="Y109" s="83">
        <v>17</v>
      </c>
      <c r="Z109" s="84">
        <v>16</v>
      </c>
      <c r="AA109" s="84">
        <v>16</v>
      </c>
      <c r="AB109" s="84">
        <v>16</v>
      </c>
      <c r="AC109" s="84">
        <v>16</v>
      </c>
      <c r="AD109" s="84">
        <v>16</v>
      </c>
      <c r="AE109" s="84">
        <v>16</v>
      </c>
      <c r="AF109" s="83">
        <v>16</v>
      </c>
      <c r="AG109" s="83">
        <v>16</v>
      </c>
      <c r="AH109" s="83">
        <v>16</v>
      </c>
      <c r="AI109" s="83">
        <v>16</v>
      </c>
      <c r="AJ109" s="83">
        <v>16</v>
      </c>
      <c r="AK109" s="83">
        <v>16</v>
      </c>
      <c r="AL109" s="84">
        <v>15</v>
      </c>
      <c r="AM109" s="84">
        <v>15</v>
      </c>
      <c r="AN109" s="84">
        <v>15</v>
      </c>
      <c r="AO109" s="84">
        <v>15</v>
      </c>
      <c r="AP109" s="84">
        <v>15</v>
      </c>
      <c r="AQ109" s="84">
        <v>15</v>
      </c>
      <c r="AR109" s="83">
        <v>15</v>
      </c>
      <c r="AS109" s="83">
        <v>15</v>
      </c>
      <c r="AT109" s="83">
        <v>15</v>
      </c>
      <c r="AU109" s="83">
        <v>15</v>
      </c>
      <c r="AV109" s="83">
        <v>15</v>
      </c>
      <c r="AW109" s="83">
        <v>15</v>
      </c>
      <c r="AX109" s="84">
        <v>14</v>
      </c>
      <c r="AY109" s="84">
        <v>14</v>
      </c>
      <c r="AZ109" s="84">
        <v>14</v>
      </c>
      <c r="BA109" s="84">
        <v>14</v>
      </c>
      <c r="BB109" s="84">
        <v>14</v>
      </c>
      <c r="BC109" s="84">
        <v>14</v>
      </c>
      <c r="BD109" s="83">
        <v>14</v>
      </c>
      <c r="BE109" s="83">
        <v>14</v>
      </c>
      <c r="BF109" s="83">
        <v>14</v>
      </c>
      <c r="BG109" s="83">
        <v>14</v>
      </c>
      <c r="BH109" s="83">
        <v>14</v>
      </c>
      <c r="BI109" s="83">
        <v>14</v>
      </c>
      <c r="BJ109" s="84">
        <v>13</v>
      </c>
      <c r="BK109" s="84">
        <v>13</v>
      </c>
      <c r="BL109" s="84">
        <v>13</v>
      </c>
      <c r="BM109" s="84">
        <v>13</v>
      </c>
      <c r="BN109" s="84">
        <v>13</v>
      </c>
      <c r="BO109" s="84">
        <v>13</v>
      </c>
      <c r="BP109" s="83">
        <v>12</v>
      </c>
      <c r="BQ109" s="83">
        <v>12</v>
      </c>
      <c r="BR109" s="83">
        <v>12</v>
      </c>
      <c r="BS109" s="83">
        <v>12</v>
      </c>
      <c r="BT109" s="83">
        <v>12</v>
      </c>
      <c r="BU109" s="83">
        <v>12</v>
      </c>
    </row>
    <row r="110" spans="1:73" x14ac:dyDescent="0.25">
      <c r="A110" s="87">
        <v>29</v>
      </c>
      <c r="B110" s="84">
        <v>18</v>
      </c>
      <c r="C110" s="84">
        <v>18</v>
      </c>
      <c r="D110" s="84">
        <v>18</v>
      </c>
      <c r="E110" s="84">
        <v>18</v>
      </c>
      <c r="F110" s="84">
        <v>18</v>
      </c>
      <c r="G110" s="84">
        <v>18</v>
      </c>
      <c r="H110" s="83">
        <v>18</v>
      </c>
      <c r="I110" s="83">
        <v>18</v>
      </c>
      <c r="J110" s="83">
        <v>18</v>
      </c>
      <c r="K110" s="83">
        <v>18</v>
      </c>
      <c r="L110" s="83">
        <v>18</v>
      </c>
      <c r="M110" s="83">
        <v>18</v>
      </c>
      <c r="N110" s="84">
        <v>17</v>
      </c>
      <c r="O110" s="84">
        <v>17</v>
      </c>
      <c r="P110" s="84">
        <v>17</v>
      </c>
      <c r="Q110" s="84">
        <v>17</v>
      </c>
      <c r="R110" s="84">
        <v>17</v>
      </c>
      <c r="S110" s="84">
        <v>17</v>
      </c>
      <c r="T110" s="83">
        <v>17</v>
      </c>
      <c r="U110" s="83">
        <v>17</v>
      </c>
      <c r="V110" s="83">
        <v>17</v>
      </c>
      <c r="W110" s="83">
        <v>17</v>
      </c>
      <c r="X110" s="83">
        <v>17</v>
      </c>
      <c r="Y110" s="83">
        <v>17</v>
      </c>
      <c r="Z110" s="84">
        <v>16</v>
      </c>
      <c r="AA110" s="84">
        <v>16</v>
      </c>
      <c r="AB110" s="84">
        <v>16</v>
      </c>
      <c r="AC110" s="84">
        <v>16</v>
      </c>
      <c r="AD110" s="84">
        <v>16</v>
      </c>
      <c r="AE110" s="84">
        <v>16</v>
      </c>
      <c r="AF110" s="83">
        <v>16</v>
      </c>
      <c r="AG110" s="83">
        <v>16</v>
      </c>
      <c r="AH110" s="83">
        <v>16</v>
      </c>
      <c r="AI110" s="83">
        <v>16</v>
      </c>
      <c r="AJ110" s="83">
        <v>16</v>
      </c>
      <c r="AK110" s="83">
        <v>16</v>
      </c>
      <c r="AL110" s="84">
        <v>15</v>
      </c>
      <c r="AM110" s="84">
        <v>15</v>
      </c>
      <c r="AN110" s="84">
        <v>15</v>
      </c>
      <c r="AO110" s="84">
        <v>15</v>
      </c>
      <c r="AP110" s="84">
        <v>15</v>
      </c>
      <c r="AQ110" s="84">
        <v>15</v>
      </c>
      <c r="AR110" s="83">
        <v>15</v>
      </c>
      <c r="AS110" s="83">
        <v>15</v>
      </c>
      <c r="AT110" s="83">
        <v>15</v>
      </c>
      <c r="AU110" s="83">
        <v>15</v>
      </c>
      <c r="AV110" s="83">
        <v>15</v>
      </c>
      <c r="AW110" s="83">
        <v>15</v>
      </c>
      <c r="AX110" s="84">
        <v>14</v>
      </c>
      <c r="AY110" s="84">
        <v>14</v>
      </c>
      <c r="AZ110" s="84">
        <v>14</v>
      </c>
      <c r="BA110" s="84">
        <v>14</v>
      </c>
      <c r="BB110" s="84">
        <v>14</v>
      </c>
      <c r="BC110" s="84">
        <v>14</v>
      </c>
      <c r="BD110" s="83">
        <v>14</v>
      </c>
      <c r="BE110" s="83">
        <v>14</v>
      </c>
      <c r="BF110" s="83">
        <v>14</v>
      </c>
      <c r="BG110" s="83">
        <v>14</v>
      </c>
      <c r="BH110" s="83">
        <v>14</v>
      </c>
      <c r="BI110" s="83">
        <v>14</v>
      </c>
      <c r="BJ110" s="84">
        <v>13</v>
      </c>
      <c r="BK110" s="84">
        <v>13</v>
      </c>
      <c r="BL110" s="84">
        <v>13</v>
      </c>
      <c r="BM110" s="84">
        <v>13</v>
      </c>
      <c r="BN110" s="84">
        <v>13</v>
      </c>
      <c r="BO110" s="84">
        <v>13</v>
      </c>
      <c r="BP110" s="83">
        <v>12</v>
      </c>
      <c r="BQ110" s="83">
        <v>12</v>
      </c>
      <c r="BR110" s="83">
        <v>12</v>
      </c>
      <c r="BS110" s="83">
        <v>12</v>
      </c>
      <c r="BT110" s="83">
        <v>12</v>
      </c>
      <c r="BU110" s="83">
        <v>12</v>
      </c>
    </row>
    <row r="111" spans="1:73" x14ac:dyDescent="0.25">
      <c r="A111" s="87">
        <v>29.5</v>
      </c>
      <c r="B111" s="84">
        <v>19</v>
      </c>
      <c r="C111" s="84">
        <v>19</v>
      </c>
      <c r="D111" s="84">
        <v>19</v>
      </c>
      <c r="E111" s="84">
        <v>19</v>
      </c>
      <c r="F111" s="84">
        <v>19</v>
      </c>
      <c r="G111" s="84">
        <v>19</v>
      </c>
      <c r="H111" s="83">
        <v>18</v>
      </c>
      <c r="I111" s="83">
        <v>18</v>
      </c>
      <c r="J111" s="83">
        <v>18</v>
      </c>
      <c r="K111" s="83">
        <v>18</v>
      </c>
      <c r="L111" s="83">
        <v>18</v>
      </c>
      <c r="M111" s="83">
        <v>18</v>
      </c>
      <c r="N111" s="84">
        <v>18</v>
      </c>
      <c r="O111" s="84">
        <v>18</v>
      </c>
      <c r="P111" s="84">
        <v>18</v>
      </c>
      <c r="Q111" s="84">
        <v>18</v>
      </c>
      <c r="R111" s="84">
        <v>18</v>
      </c>
      <c r="S111" s="84">
        <v>18</v>
      </c>
      <c r="T111" s="83">
        <v>17</v>
      </c>
      <c r="U111" s="83">
        <v>17</v>
      </c>
      <c r="V111" s="83">
        <v>17</v>
      </c>
      <c r="W111" s="83">
        <v>17</v>
      </c>
      <c r="X111" s="83">
        <v>17</v>
      </c>
      <c r="Y111" s="83">
        <v>17</v>
      </c>
      <c r="Z111" s="84">
        <v>17</v>
      </c>
      <c r="AA111" s="84">
        <v>17</v>
      </c>
      <c r="AB111" s="84">
        <v>17</v>
      </c>
      <c r="AC111" s="84">
        <v>17</v>
      </c>
      <c r="AD111" s="84">
        <v>17</v>
      </c>
      <c r="AE111" s="84">
        <v>17</v>
      </c>
      <c r="AF111" s="83">
        <v>16</v>
      </c>
      <c r="AG111" s="83">
        <v>16</v>
      </c>
      <c r="AH111" s="83">
        <v>16</v>
      </c>
      <c r="AI111" s="83">
        <v>16</v>
      </c>
      <c r="AJ111" s="83">
        <v>16</v>
      </c>
      <c r="AK111" s="83">
        <v>16</v>
      </c>
      <c r="AL111" s="84">
        <v>16</v>
      </c>
      <c r="AM111" s="84">
        <v>16</v>
      </c>
      <c r="AN111" s="84">
        <v>16</v>
      </c>
      <c r="AO111" s="84">
        <v>16</v>
      </c>
      <c r="AP111" s="84">
        <v>16</v>
      </c>
      <c r="AQ111" s="84">
        <v>16</v>
      </c>
      <c r="AR111" s="83">
        <v>15</v>
      </c>
      <c r="AS111" s="83">
        <v>15</v>
      </c>
      <c r="AT111" s="83">
        <v>15</v>
      </c>
      <c r="AU111" s="83">
        <v>15</v>
      </c>
      <c r="AV111" s="83">
        <v>15</v>
      </c>
      <c r="AW111" s="83">
        <v>15</v>
      </c>
      <c r="AX111" s="84">
        <v>15</v>
      </c>
      <c r="AY111" s="84">
        <v>15</v>
      </c>
      <c r="AZ111" s="84">
        <v>15</v>
      </c>
      <c r="BA111" s="84">
        <v>15</v>
      </c>
      <c r="BB111" s="84">
        <v>15</v>
      </c>
      <c r="BC111" s="84">
        <v>15</v>
      </c>
      <c r="BD111" s="83">
        <v>14</v>
      </c>
      <c r="BE111" s="83">
        <v>14</v>
      </c>
      <c r="BF111" s="83">
        <v>14</v>
      </c>
      <c r="BG111" s="83">
        <v>14</v>
      </c>
      <c r="BH111" s="83">
        <v>14</v>
      </c>
      <c r="BI111" s="83">
        <v>14</v>
      </c>
      <c r="BJ111" s="84">
        <v>13</v>
      </c>
      <c r="BK111" s="84">
        <v>13</v>
      </c>
      <c r="BL111" s="84">
        <v>13</v>
      </c>
      <c r="BM111" s="84">
        <v>13</v>
      </c>
      <c r="BN111" s="84">
        <v>13</v>
      </c>
      <c r="BO111" s="84">
        <v>13</v>
      </c>
      <c r="BP111" s="83">
        <v>12</v>
      </c>
      <c r="BQ111" s="83">
        <v>12</v>
      </c>
      <c r="BR111" s="83">
        <v>12</v>
      </c>
      <c r="BS111" s="83">
        <v>12</v>
      </c>
      <c r="BT111" s="83">
        <v>12</v>
      </c>
      <c r="BU111" s="83">
        <v>12</v>
      </c>
    </row>
    <row r="112" spans="1:73" x14ac:dyDescent="0.25">
      <c r="A112" s="87">
        <v>30</v>
      </c>
      <c r="B112" s="84">
        <v>19</v>
      </c>
      <c r="C112" s="84">
        <v>19</v>
      </c>
      <c r="D112" s="84">
        <v>19</v>
      </c>
      <c r="E112" s="84">
        <v>19</v>
      </c>
      <c r="F112" s="84">
        <v>19</v>
      </c>
      <c r="G112" s="84">
        <v>19</v>
      </c>
      <c r="H112" s="83">
        <v>18</v>
      </c>
      <c r="I112" s="83">
        <v>18</v>
      </c>
      <c r="J112" s="83">
        <v>18</v>
      </c>
      <c r="K112" s="83">
        <v>18</v>
      </c>
      <c r="L112" s="83">
        <v>18</v>
      </c>
      <c r="M112" s="83">
        <v>18</v>
      </c>
      <c r="N112" s="84">
        <v>18</v>
      </c>
      <c r="O112" s="84">
        <v>18</v>
      </c>
      <c r="P112" s="84">
        <v>18</v>
      </c>
      <c r="Q112" s="84">
        <v>18</v>
      </c>
      <c r="R112" s="84">
        <v>18</v>
      </c>
      <c r="S112" s="84">
        <v>18</v>
      </c>
      <c r="T112" s="83">
        <v>17</v>
      </c>
      <c r="U112" s="83">
        <v>17</v>
      </c>
      <c r="V112" s="83">
        <v>17</v>
      </c>
      <c r="W112" s="83">
        <v>17</v>
      </c>
      <c r="X112" s="83">
        <v>17</v>
      </c>
      <c r="Y112" s="83">
        <v>17</v>
      </c>
      <c r="Z112" s="84">
        <v>17</v>
      </c>
      <c r="AA112" s="84">
        <v>17</v>
      </c>
      <c r="AB112" s="84">
        <v>17</v>
      </c>
      <c r="AC112" s="84">
        <v>17</v>
      </c>
      <c r="AD112" s="84">
        <v>17</v>
      </c>
      <c r="AE112" s="84">
        <v>17</v>
      </c>
      <c r="AF112" s="83">
        <v>16</v>
      </c>
      <c r="AG112" s="83">
        <v>16</v>
      </c>
      <c r="AH112" s="83">
        <v>16</v>
      </c>
      <c r="AI112" s="83">
        <v>16</v>
      </c>
      <c r="AJ112" s="83">
        <v>16</v>
      </c>
      <c r="AK112" s="83">
        <v>16</v>
      </c>
      <c r="AL112" s="84">
        <v>16</v>
      </c>
      <c r="AM112" s="84">
        <v>16</v>
      </c>
      <c r="AN112" s="84">
        <v>16</v>
      </c>
      <c r="AO112" s="84">
        <v>16</v>
      </c>
      <c r="AP112" s="84">
        <v>16</v>
      </c>
      <c r="AQ112" s="84">
        <v>16</v>
      </c>
      <c r="AR112" s="83">
        <v>15</v>
      </c>
      <c r="AS112" s="83">
        <v>15</v>
      </c>
      <c r="AT112" s="83">
        <v>15</v>
      </c>
      <c r="AU112" s="83">
        <v>15</v>
      </c>
      <c r="AV112" s="83">
        <v>15</v>
      </c>
      <c r="AW112" s="83">
        <v>15</v>
      </c>
      <c r="AX112" s="84">
        <v>15</v>
      </c>
      <c r="AY112" s="84">
        <v>15</v>
      </c>
      <c r="AZ112" s="84">
        <v>15</v>
      </c>
      <c r="BA112" s="84">
        <v>15</v>
      </c>
      <c r="BB112" s="84">
        <v>15</v>
      </c>
      <c r="BC112" s="84">
        <v>15</v>
      </c>
      <c r="BD112" s="83">
        <v>14</v>
      </c>
      <c r="BE112" s="83">
        <v>14</v>
      </c>
      <c r="BF112" s="83">
        <v>14</v>
      </c>
      <c r="BG112" s="83">
        <v>14</v>
      </c>
      <c r="BH112" s="83">
        <v>14</v>
      </c>
      <c r="BI112" s="83">
        <v>14</v>
      </c>
      <c r="BJ112" s="84">
        <v>13</v>
      </c>
      <c r="BK112" s="84">
        <v>13</v>
      </c>
      <c r="BL112" s="84">
        <v>13</v>
      </c>
      <c r="BM112" s="84">
        <v>13</v>
      </c>
      <c r="BN112" s="84">
        <v>13</v>
      </c>
      <c r="BO112" s="84">
        <v>13</v>
      </c>
      <c r="BP112" s="83">
        <v>13</v>
      </c>
      <c r="BQ112" s="83">
        <v>13</v>
      </c>
      <c r="BR112" s="83">
        <v>13</v>
      </c>
      <c r="BS112" s="83">
        <v>13</v>
      </c>
      <c r="BT112" s="83">
        <v>13</v>
      </c>
      <c r="BU112" s="83">
        <v>13</v>
      </c>
    </row>
    <row r="113" spans="1:73" x14ac:dyDescent="0.25">
      <c r="A113" s="87">
        <v>30.5</v>
      </c>
      <c r="B113" s="84">
        <v>19</v>
      </c>
      <c r="C113" s="84">
        <v>19</v>
      </c>
      <c r="D113" s="84">
        <v>19</v>
      </c>
      <c r="E113" s="84">
        <v>19</v>
      </c>
      <c r="F113" s="84">
        <v>19</v>
      </c>
      <c r="G113" s="84">
        <v>19</v>
      </c>
      <c r="H113" s="83">
        <v>19</v>
      </c>
      <c r="I113" s="83">
        <v>19</v>
      </c>
      <c r="J113" s="83">
        <v>19</v>
      </c>
      <c r="K113" s="83">
        <v>19</v>
      </c>
      <c r="L113" s="83">
        <v>19</v>
      </c>
      <c r="M113" s="83">
        <v>19</v>
      </c>
      <c r="N113" s="84">
        <v>18</v>
      </c>
      <c r="O113" s="84">
        <v>18</v>
      </c>
      <c r="P113" s="84">
        <v>18</v>
      </c>
      <c r="Q113" s="84">
        <v>18</v>
      </c>
      <c r="R113" s="84">
        <v>18</v>
      </c>
      <c r="S113" s="84">
        <v>18</v>
      </c>
      <c r="T113" s="83">
        <v>18</v>
      </c>
      <c r="U113" s="83">
        <v>18</v>
      </c>
      <c r="V113" s="83">
        <v>18</v>
      </c>
      <c r="W113" s="83">
        <v>18</v>
      </c>
      <c r="X113" s="83">
        <v>18</v>
      </c>
      <c r="Y113" s="83">
        <v>18</v>
      </c>
      <c r="Z113" s="84">
        <v>17</v>
      </c>
      <c r="AA113" s="84">
        <v>17</v>
      </c>
      <c r="AB113" s="84">
        <v>17</v>
      </c>
      <c r="AC113" s="84">
        <v>17</v>
      </c>
      <c r="AD113" s="84">
        <v>17</v>
      </c>
      <c r="AE113" s="84">
        <v>17</v>
      </c>
      <c r="AF113" s="83">
        <v>17</v>
      </c>
      <c r="AG113" s="83">
        <v>17</v>
      </c>
      <c r="AH113" s="83">
        <v>17</v>
      </c>
      <c r="AI113" s="83">
        <v>17</v>
      </c>
      <c r="AJ113" s="83">
        <v>17</v>
      </c>
      <c r="AK113" s="83">
        <v>17</v>
      </c>
      <c r="AL113" s="84">
        <v>16</v>
      </c>
      <c r="AM113" s="84">
        <v>16</v>
      </c>
      <c r="AN113" s="84">
        <v>16</v>
      </c>
      <c r="AO113" s="84">
        <v>16</v>
      </c>
      <c r="AP113" s="84">
        <v>16</v>
      </c>
      <c r="AQ113" s="84">
        <v>16</v>
      </c>
      <c r="AR113" s="83">
        <v>16</v>
      </c>
      <c r="AS113" s="83">
        <v>16</v>
      </c>
      <c r="AT113" s="83">
        <v>16</v>
      </c>
      <c r="AU113" s="83">
        <v>16</v>
      </c>
      <c r="AV113" s="83">
        <v>16</v>
      </c>
      <c r="AW113" s="83">
        <v>16</v>
      </c>
      <c r="AX113" s="84">
        <v>15</v>
      </c>
      <c r="AY113" s="84">
        <v>15</v>
      </c>
      <c r="AZ113" s="84">
        <v>15</v>
      </c>
      <c r="BA113" s="84">
        <v>15</v>
      </c>
      <c r="BB113" s="84">
        <v>15</v>
      </c>
      <c r="BC113" s="84">
        <v>15</v>
      </c>
      <c r="BD113" s="83">
        <v>15</v>
      </c>
      <c r="BE113" s="83">
        <v>15</v>
      </c>
      <c r="BF113" s="83">
        <v>15</v>
      </c>
      <c r="BG113" s="83">
        <v>15</v>
      </c>
      <c r="BH113" s="83">
        <v>15</v>
      </c>
      <c r="BI113" s="83">
        <v>15</v>
      </c>
      <c r="BJ113" s="84">
        <v>14</v>
      </c>
      <c r="BK113" s="84">
        <v>14</v>
      </c>
      <c r="BL113" s="84">
        <v>14</v>
      </c>
      <c r="BM113" s="84">
        <v>14</v>
      </c>
      <c r="BN113" s="84">
        <v>14</v>
      </c>
      <c r="BO113" s="84">
        <v>14</v>
      </c>
      <c r="BP113" s="83">
        <v>13</v>
      </c>
      <c r="BQ113" s="83">
        <v>13</v>
      </c>
      <c r="BR113" s="83">
        <v>13</v>
      </c>
      <c r="BS113" s="83">
        <v>13</v>
      </c>
      <c r="BT113" s="83">
        <v>13</v>
      </c>
      <c r="BU113" s="83">
        <v>13</v>
      </c>
    </row>
    <row r="114" spans="1:73" x14ac:dyDescent="0.25">
      <c r="A114" s="87">
        <v>31</v>
      </c>
      <c r="B114" s="84">
        <v>19</v>
      </c>
      <c r="C114" s="84">
        <v>19</v>
      </c>
      <c r="D114" s="84">
        <v>19</v>
      </c>
      <c r="E114" s="84">
        <v>19</v>
      </c>
      <c r="F114" s="84">
        <v>19</v>
      </c>
      <c r="G114" s="84">
        <v>19</v>
      </c>
      <c r="H114" s="83">
        <v>19</v>
      </c>
      <c r="I114" s="83">
        <v>19</v>
      </c>
      <c r="J114" s="83">
        <v>19</v>
      </c>
      <c r="K114" s="83">
        <v>19</v>
      </c>
      <c r="L114" s="83">
        <v>19</v>
      </c>
      <c r="M114" s="83">
        <v>19</v>
      </c>
      <c r="N114" s="84">
        <v>18</v>
      </c>
      <c r="O114" s="84">
        <v>18</v>
      </c>
      <c r="P114" s="84">
        <v>18</v>
      </c>
      <c r="Q114" s="84">
        <v>18</v>
      </c>
      <c r="R114" s="84">
        <v>18</v>
      </c>
      <c r="S114" s="84">
        <v>18</v>
      </c>
      <c r="T114" s="83">
        <v>18</v>
      </c>
      <c r="U114" s="83">
        <v>18</v>
      </c>
      <c r="V114" s="83">
        <v>18</v>
      </c>
      <c r="W114" s="83">
        <v>18</v>
      </c>
      <c r="X114" s="83">
        <v>18</v>
      </c>
      <c r="Y114" s="83">
        <v>18</v>
      </c>
      <c r="Z114" s="84">
        <v>17</v>
      </c>
      <c r="AA114" s="84">
        <v>17</v>
      </c>
      <c r="AB114" s="84">
        <v>17</v>
      </c>
      <c r="AC114" s="84">
        <v>17</v>
      </c>
      <c r="AD114" s="84">
        <v>17</v>
      </c>
      <c r="AE114" s="84">
        <v>17</v>
      </c>
      <c r="AF114" s="83">
        <v>17</v>
      </c>
      <c r="AG114" s="83">
        <v>17</v>
      </c>
      <c r="AH114" s="83">
        <v>17</v>
      </c>
      <c r="AI114" s="83">
        <v>17</v>
      </c>
      <c r="AJ114" s="83">
        <v>17</v>
      </c>
      <c r="AK114" s="83">
        <v>17</v>
      </c>
      <c r="AL114" s="84">
        <v>16</v>
      </c>
      <c r="AM114" s="84">
        <v>16</v>
      </c>
      <c r="AN114" s="84">
        <v>16</v>
      </c>
      <c r="AO114" s="84">
        <v>16</v>
      </c>
      <c r="AP114" s="84">
        <v>16</v>
      </c>
      <c r="AQ114" s="84">
        <v>16</v>
      </c>
      <c r="AR114" s="83">
        <v>16</v>
      </c>
      <c r="AS114" s="83">
        <v>16</v>
      </c>
      <c r="AT114" s="83">
        <v>16</v>
      </c>
      <c r="AU114" s="83">
        <v>16</v>
      </c>
      <c r="AV114" s="83">
        <v>16</v>
      </c>
      <c r="AW114" s="83">
        <v>16</v>
      </c>
      <c r="AX114" s="84">
        <v>15</v>
      </c>
      <c r="AY114" s="84">
        <v>15</v>
      </c>
      <c r="AZ114" s="84">
        <v>15</v>
      </c>
      <c r="BA114" s="84">
        <v>15</v>
      </c>
      <c r="BB114" s="84">
        <v>15</v>
      </c>
      <c r="BC114" s="84">
        <v>15</v>
      </c>
      <c r="BD114" s="83">
        <v>15</v>
      </c>
      <c r="BE114" s="83">
        <v>15</v>
      </c>
      <c r="BF114" s="83">
        <v>15</v>
      </c>
      <c r="BG114" s="83">
        <v>15</v>
      </c>
      <c r="BH114" s="83">
        <v>15</v>
      </c>
      <c r="BI114" s="83">
        <v>15</v>
      </c>
      <c r="BJ114" s="84">
        <v>14</v>
      </c>
      <c r="BK114" s="84">
        <v>14</v>
      </c>
      <c r="BL114" s="84">
        <v>14</v>
      </c>
      <c r="BM114" s="84">
        <v>14</v>
      </c>
      <c r="BN114" s="84">
        <v>14</v>
      </c>
      <c r="BO114" s="84">
        <v>14</v>
      </c>
      <c r="BP114" s="83">
        <v>13</v>
      </c>
      <c r="BQ114" s="83">
        <v>13</v>
      </c>
      <c r="BR114" s="83">
        <v>13</v>
      </c>
      <c r="BS114" s="83">
        <v>13</v>
      </c>
      <c r="BT114" s="83">
        <v>13</v>
      </c>
      <c r="BU114" s="83">
        <v>13</v>
      </c>
    </row>
    <row r="115" spans="1:73" x14ac:dyDescent="0.25">
      <c r="A115" s="87">
        <v>31.5</v>
      </c>
      <c r="B115" s="84">
        <v>19</v>
      </c>
      <c r="C115" s="84">
        <v>19</v>
      </c>
      <c r="D115" s="84">
        <v>19</v>
      </c>
      <c r="E115" s="84">
        <v>19</v>
      </c>
      <c r="F115" s="84">
        <v>19</v>
      </c>
      <c r="G115" s="84">
        <v>19</v>
      </c>
      <c r="H115" s="83">
        <v>19</v>
      </c>
      <c r="I115" s="83">
        <v>19</v>
      </c>
      <c r="J115" s="83">
        <v>19</v>
      </c>
      <c r="K115" s="83">
        <v>19</v>
      </c>
      <c r="L115" s="83">
        <v>19</v>
      </c>
      <c r="M115" s="83">
        <v>19</v>
      </c>
      <c r="N115" s="84">
        <v>18</v>
      </c>
      <c r="O115" s="84">
        <v>18</v>
      </c>
      <c r="P115" s="84">
        <v>18</v>
      </c>
      <c r="Q115" s="84">
        <v>18</v>
      </c>
      <c r="R115" s="84">
        <v>18</v>
      </c>
      <c r="S115" s="84">
        <v>18</v>
      </c>
      <c r="T115" s="83">
        <v>18</v>
      </c>
      <c r="U115" s="83">
        <v>18</v>
      </c>
      <c r="V115" s="83">
        <v>18</v>
      </c>
      <c r="W115" s="83">
        <v>18</v>
      </c>
      <c r="X115" s="83">
        <v>18</v>
      </c>
      <c r="Y115" s="83">
        <v>18</v>
      </c>
      <c r="Z115" s="84">
        <v>17</v>
      </c>
      <c r="AA115" s="84">
        <v>17</v>
      </c>
      <c r="AB115" s="84">
        <v>17</v>
      </c>
      <c r="AC115" s="84">
        <v>17</v>
      </c>
      <c r="AD115" s="84">
        <v>17</v>
      </c>
      <c r="AE115" s="84">
        <v>17</v>
      </c>
      <c r="AF115" s="83">
        <v>17</v>
      </c>
      <c r="AG115" s="83">
        <v>17</v>
      </c>
      <c r="AH115" s="83">
        <v>17</v>
      </c>
      <c r="AI115" s="83">
        <v>17</v>
      </c>
      <c r="AJ115" s="83">
        <v>17</v>
      </c>
      <c r="AK115" s="83">
        <v>17</v>
      </c>
      <c r="AL115" s="84">
        <v>16</v>
      </c>
      <c r="AM115" s="84">
        <v>16</v>
      </c>
      <c r="AN115" s="84">
        <v>16</v>
      </c>
      <c r="AO115" s="84">
        <v>16</v>
      </c>
      <c r="AP115" s="84">
        <v>16</v>
      </c>
      <c r="AQ115" s="84">
        <v>16</v>
      </c>
      <c r="AR115" s="83">
        <v>16</v>
      </c>
      <c r="AS115" s="83">
        <v>16</v>
      </c>
      <c r="AT115" s="83">
        <v>16</v>
      </c>
      <c r="AU115" s="83">
        <v>16</v>
      </c>
      <c r="AV115" s="83">
        <v>16</v>
      </c>
      <c r="AW115" s="83">
        <v>16</v>
      </c>
      <c r="AX115" s="84">
        <v>15</v>
      </c>
      <c r="AY115" s="84">
        <v>15</v>
      </c>
      <c r="AZ115" s="84">
        <v>15</v>
      </c>
      <c r="BA115" s="84">
        <v>15</v>
      </c>
      <c r="BB115" s="84">
        <v>15</v>
      </c>
      <c r="BC115" s="84">
        <v>15</v>
      </c>
      <c r="BD115" s="83">
        <v>15</v>
      </c>
      <c r="BE115" s="83">
        <v>15</v>
      </c>
      <c r="BF115" s="83">
        <v>15</v>
      </c>
      <c r="BG115" s="83">
        <v>15</v>
      </c>
      <c r="BH115" s="83">
        <v>15</v>
      </c>
      <c r="BI115" s="83">
        <v>15</v>
      </c>
      <c r="BJ115" s="84">
        <v>14</v>
      </c>
      <c r="BK115" s="84">
        <v>14</v>
      </c>
      <c r="BL115" s="84">
        <v>14</v>
      </c>
      <c r="BM115" s="84">
        <v>14</v>
      </c>
      <c r="BN115" s="84">
        <v>14</v>
      </c>
      <c r="BO115" s="84">
        <v>14</v>
      </c>
      <c r="BP115" s="83">
        <v>13</v>
      </c>
      <c r="BQ115" s="83">
        <v>13</v>
      </c>
      <c r="BR115" s="83">
        <v>13</v>
      </c>
      <c r="BS115" s="83">
        <v>13</v>
      </c>
      <c r="BT115" s="83">
        <v>13</v>
      </c>
      <c r="BU115" s="83">
        <v>13</v>
      </c>
    </row>
    <row r="116" spans="1:73" x14ac:dyDescent="0.25">
      <c r="A116" s="87">
        <v>32</v>
      </c>
      <c r="B116" s="89">
        <v>20</v>
      </c>
      <c r="C116" s="89">
        <v>20</v>
      </c>
      <c r="D116" s="89">
        <v>20</v>
      </c>
      <c r="E116" s="89">
        <v>20</v>
      </c>
      <c r="F116" s="89">
        <v>20</v>
      </c>
      <c r="G116" s="89">
        <v>20</v>
      </c>
      <c r="H116" s="83">
        <v>19</v>
      </c>
      <c r="I116" s="83">
        <v>19</v>
      </c>
      <c r="J116" s="83">
        <v>19</v>
      </c>
      <c r="K116" s="83">
        <v>19</v>
      </c>
      <c r="L116" s="83">
        <v>19</v>
      </c>
      <c r="M116" s="83">
        <v>19</v>
      </c>
      <c r="N116" s="84">
        <v>19</v>
      </c>
      <c r="O116" s="84">
        <v>19</v>
      </c>
      <c r="P116" s="84">
        <v>19</v>
      </c>
      <c r="Q116" s="84">
        <v>19</v>
      </c>
      <c r="R116" s="84">
        <v>19</v>
      </c>
      <c r="S116" s="84">
        <v>19</v>
      </c>
      <c r="T116" s="83">
        <v>18</v>
      </c>
      <c r="U116" s="83">
        <v>18</v>
      </c>
      <c r="V116" s="83">
        <v>18</v>
      </c>
      <c r="W116" s="83">
        <v>18</v>
      </c>
      <c r="X116" s="83">
        <v>18</v>
      </c>
      <c r="Y116" s="83">
        <v>18</v>
      </c>
      <c r="Z116" s="84">
        <v>18</v>
      </c>
      <c r="AA116" s="84">
        <v>18</v>
      </c>
      <c r="AB116" s="84">
        <v>18</v>
      </c>
      <c r="AC116" s="84">
        <v>18</v>
      </c>
      <c r="AD116" s="84">
        <v>18</v>
      </c>
      <c r="AE116" s="84">
        <v>18</v>
      </c>
      <c r="AF116" s="83">
        <v>17</v>
      </c>
      <c r="AG116" s="83">
        <v>17</v>
      </c>
      <c r="AH116" s="83">
        <v>17</v>
      </c>
      <c r="AI116" s="83">
        <v>17</v>
      </c>
      <c r="AJ116" s="83">
        <v>17</v>
      </c>
      <c r="AK116" s="83">
        <v>17</v>
      </c>
      <c r="AL116" s="84">
        <v>17</v>
      </c>
      <c r="AM116" s="84">
        <v>17</v>
      </c>
      <c r="AN116" s="84">
        <v>17</v>
      </c>
      <c r="AO116" s="84">
        <v>17</v>
      </c>
      <c r="AP116" s="84">
        <v>17</v>
      </c>
      <c r="AQ116" s="84">
        <v>17</v>
      </c>
      <c r="AR116" s="83">
        <v>16</v>
      </c>
      <c r="AS116" s="83">
        <v>16</v>
      </c>
      <c r="AT116" s="83">
        <v>16</v>
      </c>
      <c r="AU116" s="83">
        <v>16</v>
      </c>
      <c r="AV116" s="83">
        <v>16</v>
      </c>
      <c r="AW116" s="83">
        <v>16</v>
      </c>
      <c r="AX116" s="84">
        <v>16</v>
      </c>
      <c r="AY116" s="84">
        <v>16</v>
      </c>
      <c r="AZ116" s="84">
        <v>16</v>
      </c>
      <c r="BA116" s="84">
        <v>16</v>
      </c>
      <c r="BB116" s="84">
        <v>16</v>
      </c>
      <c r="BC116" s="84">
        <v>16</v>
      </c>
      <c r="BD116" s="83">
        <v>15</v>
      </c>
      <c r="BE116" s="83">
        <v>15</v>
      </c>
      <c r="BF116" s="83">
        <v>15</v>
      </c>
      <c r="BG116" s="83">
        <v>15</v>
      </c>
      <c r="BH116" s="83">
        <v>15</v>
      </c>
      <c r="BI116" s="83">
        <v>15</v>
      </c>
      <c r="BJ116" s="84">
        <v>14</v>
      </c>
      <c r="BK116" s="84">
        <v>14</v>
      </c>
      <c r="BL116" s="84">
        <v>14</v>
      </c>
      <c r="BM116" s="84">
        <v>14</v>
      </c>
      <c r="BN116" s="84">
        <v>14</v>
      </c>
      <c r="BO116" s="84">
        <v>14</v>
      </c>
      <c r="BP116" s="83">
        <v>13</v>
      </c>
      <c r="BQ116" s="83">
        <v>13</v>
      </c>
      <c r="BR116" s="83">
        <v>13</v>
      </c>
      <c r="BS116" s="83">
        <v>13</v>
      </c>
      <c r="BT116" s="83">
        <v>13</v>
      </c>
      <c r="BU116" s="83">
        <v>13</v>
      </c>
    </row>
    <row r="117" spans="1:73" x14ac:dyDescent="0.25">
      <c r="A117" s="87">
        <v>32.5</v>
      </c>
      <c r="B117" s="84">
        <v>20</v>
      </c>
      <c r="C117" s="84">
        <v>20</v>
      </c>
      <c r="D117" s="84">
        <v>20</v>
      </c>
      <c r="E117" s="84">
        <v>20</v>
      </c>
      <c r="F117" s="84">
        <v>20</v>
      </c>
      <c r="G117" s="84">
        <v>20</v>
      </c>
      <c r="H117" s="83">
        <v>19</v>
      </c>
      <c r="I117" s="83">
        <v>19</v>
      </c>
      <c r="J117" s="83">
        <v>19</v>
      </c>
      <c r="K117" s="83">
        <v>19</v>
      </c>
      <c r="L117" s="83">
        <v>19</v>
      </c>
      <c r="M117" s="83">
        <v>19</v>
      </c>
      <c r="N117" s="84">
        <v>19</v>
      </c>
      <c r="O117" s="84">
        <v>19</v>
      </c>
      <c r="P117" s="84">
        <v>19</v>
      </c>
      <c r="Q117" s="84">
        <v>19</v>
      </c>
      <c r="R117" s="84">
        <v>19</v>
      </c>
      <c r="S117" s="84">
        <v>19</v>
      </c>
      <c r="T117" s="83">
        <v>18</v>
      </c>
      <c r="U117" s="83">
        <v>18</v>
      </c>
      <c r="V117" s="83">
        <v>18</v>
      </c>
      <c r="W117" s="83">
        <v>18</v>
      </c>
      <c r="X117" s="83">
        <v>18</v>
      </c>
      <c r="Y117" s="83">
        <v>18</v>
      </c>
      <c r="Z117" s="84">
        <v>18</v>
      </c>
      <c r="AA117" s="84">
        <v>18</v>
      </c>
      <c r="AB117" s="84">
        <v>18</v>
      </c>
      <c r="AC117" s="84">
        <v>18</v>
      </c>
      <c r="AD117" s="84">
        <v>18</v>
      </c>
      <c r="AE117" s="84">
        <v>18</v>
      </c>
      <c r="AF117" s="83">
        <v>17</v>
      </c>
      <c r="AG117" s="83">
        <v>17</v>
      </c>
      <c r="AH117" s="83">
        <v>17</v>
      </c>
      <c r="AI117" s="83">
        <v>17</v>
      </c>
      <c r="AJ117" s="83">
        <v>17</v>
      </c>
      <c r="AK117" s="83">
        <v>17</v>
      </c>
      <c r="AL117" s="84">
        <v>17</v>
      </c>
      <c r="AM117" s="84">
        <v>17</v>
      </c>
      <c r="AN117" s="84">
        <v>17</v>
      </c>
      <c r="AO117" s="84">
        <v>17</v>
      </c>
      <c r="AP117" s="84">
        <v>17</v>
      </c>
      <c r="AQ117" s="84">
        <v>17</v>
      </c>
      <c r="AR117" s="83">
        <v>16</v>
      </c>
      <c r="AS117" s="83">
        <v>16</v>
      </c>
      <c r="AT117" s="83">
        <v>16</v>
      </c>
      <c r="AU117" s="83">
        <v>16</v>
      </c>
      <c r="AV117" s="83">
        <v>16</v>
      </c>
      <c r="AW117" s="83">
        <v>16</v>
      </c>
      <c r="AX117" s="84">
        <v>16</v>
      </c>
      <c r="AY117" s="84">
        <v>16</v>
      </c>
      <c r="AZ117" s="84">
        <v>16</v>
      </c>
      <c r="BA117" s="84">
        <v>16</v>
      </c>
      <c r="BB117" s="84">
        <v>16</v>
      </c>
      <c r="BC117" s="84">
        <v>16</v>
      </c>
      <c r="BD117" s="83">
        <v>15</v>
      </c>
      <c r="BE117" s="83">
        <v>15</v>
      </c>
      <c r="BF117" s="83">
        <v>15</v>
      </c>
      <c r="BG117" s="83">
        <v>15</v>
      </c>
      <c r="BH117" s="83">
        <v>15</v>
      </c>
      <c r="BI117" s="83">
        <v>15</v>
      </c>
      <c r="BJ117" s="84">
        <v>14</v>
      </c>
      <c r="BK117" s="84">
        <v>14</v>
      </c>
      <c r="BL117" s="84">
        <v>14</v>
      </c>
      <c r="BM117" s="84">
        <v>14</v>
      </c>
      <c r="BN117" s="84">
        <v>14</v>
      </c>
      <c r="BO117" s="84">
        <v>14</v>
      </c>
      <c r="BP117" s="83">
        <v>14</v>
      </c>
      <c r="BQ117" s="83">
        <v>14</v>
      </c>
      <c r="BR117" s="83">
        <v>14</v>
      </c>
      <c r="BS117" s="83">
        <v>14</v>
      </c>
      <c r="BT117" s="83">
        <v>14</v>
      </c>
      <c r="BU117" s="83">
        <v>14</v>
      </c>
    </row>
    <row r="118" spans="1:73" x14ac:dyDescent="0.25">
      <c r="A118" s="87">
        <v>33</v>
      </c>
      <c r="B118" s="84">
        <v>20</v>
      </c>
      <c r="C118" s="84">
        <v>20</v>
      </c>
      <c r="D118" s="84">
        <v>20</v>
      </c>
      <c r="E118" s="84">
        <v>20</v>
      </c>
      <c r="F118" s="84">
        <v>20</v>
      </c>
      <c r="G118" s="84">
        <v>20</v>
      </c>
      <c r="H118" s="88">
        <v>20</v>
      </c>
      <c r="I118" s="88">
        <v>20</v>
      </c>
      <c r="J118" s="88">
        <v>20</v>
      </c>
      <c r="K118" s="88">
        <v>20</v>
      </c>
      <c r="L118" s="88">
        <v>20</v>
      </c>
      <c r="M118" s="88">
        <v>20</v>
      </c>
      <c r="N118" s="84">
        <v>19</v>
      </c>
      <c r="O118" s="84">
        <v>19</v>
      </c>
      <c r="P118" s="84">
        <v>19</v>
      </c>
      <c r="Q118" s="84">
        <v>19</v>
      </c>
      <c r="R118" s="84">
        <v>19</v>
      </c>
      <c r="S118" s="84">
        <v>19</v>
      </c>
      <c r="T118" s="83">
        <v>19</v>
      </c>
      <c r="U118" s="83">
        <v>19</v>
      </c>
      <c r="V118" s="83">
        <v>19</v>
      </c>
      <c r="W118" s="83">
        <v>19</v>
      </c>
      <c r="X118" s="83">
        <v>19</v>
      </c>
      <c r="Y118" s="83">
        <v>19</v>
      </c>
      <c r="Z118" s="84">
        <v>18</v>
      </c>
      <c r="AA118" s="84">
        <v>18</v>
      </c>
      <c r="AB118" s="84">
        <v>18</v>
      </c>
      <c r="AC118" s="84">
        <v>18</v>
      </c>
      <c r="AD118" s="84">
        <v>18</v>
      </c>
      <c r="AE118" s="84">
        <v>18</v>
      </c>
      <c r="AF118" s="83">
        <v>18</v>
      </c>
      <c r="AG118" s="83">
        <v>18</v>
      </c>
      <c r="AH118" s="83">
        <v>18</v>
      </c>
      <c r="AI118" s="83">
        <v>18</v>
      </c>
      <c r="AJ118" s="83">
        <v>18</v>
      </c>
      <c r="AK118" s="83">
        <v>18</v>
      </c>
      <c r="AL118" s="84">
        <v>17</v>
      </c>
      <c r="AM118" s="84">
        <v>17</v>
      </c>
      <c r="AN118" s="84">
        <v>17</v>
      </c>
      <c r="AO118" s="84">
        <v>17</v>
      </c>
      <c r="AP118" s="84">
        <v>17</v>
      </c>
      <c r="AQ118" s="84">
        <v>17</v>
      </c>
      <c r="AR118" s="83">
        <v>17</v>
      </c>
      <c r="AS118" s="83">
        <v>17</v>
      </c>
      <c r="AT118" s="83">
        <v>17</v>
      </c>
      <c r="AU118" s="83">
        <v>17</v>
      </c>
      <c r="AV118" s="83">
        <v>17</v>
      </c>
      <c r="AW118" s="83">
        <v>17</v>
      </c>
      <c r="AX118" s="84">
        <v>16</v>
      </c>
      <c r="AY118" s="84">
        <v>16</v>
      </c>
      <c r="AZ118" s="84">
        <v>16</v>
      </c>
      <c r="BA118" s="84">
        <v>16</v>
      </c>
      <c r="BB118" s="84">
        <v>16</v>
      </c>
      <c r="BC118" s="84">
        <v>16</v>
      </c>
      <c r="BD118" s="83">
        <v>16</v>
      </c>
      <c r="BE118" s="83">
        <v>16</v>
      </c>
      <c r="BF118" s="83">
        <v>16</v>
      </c>
      <c r="BG118" s="83">
        <v>16</v>
      </c>
      <c r="BH118" s="83">
        <v>16</v>
      </c>
      <c r="BI118" s="83">
        <v>16</v>
      </c>
      <c r="BJ118" s="84">
        <v>15</v>
      </c>
      <c r="BK118" s="84">
        <v>15</v>
      </c>
      <c r="BL118" s="84">
        <v>15</v>
      </c>
      <c r="BM118" s="84">
        <v>15</v>
      </c>
      <c r="BN118" s="84">
        <v>15</v>
      </c>
      <c r="BO118" s="84">
        <v>15</v>
      </c>
      <c r="BP118" s="83">
        <v>14</v>
      </c>
      <c r="BQ118" s="83">
        <v>14</v>
      </c>
      <c r="BR118" s="83">
        <v>14</v>
      </c>
      <c r="BS118" s="83">
        <v>14</v>
      </c>
      <c r="BT118" s="83">
        <v>14</v>
      </c>
      <c r="BU118" s="83">
        <v>14</v>
      </c>
    </row>
    <row r="119" spans="1:73" x14ac:dyDescent="0.25">
      <c r="A119" s="87">
        <v>33.5</v>
      </c>
      <c r="B119" s="84">
        <v>20</v>
      </c>
      <c r="C119" s="84">
        <v>20</v>
      </c>
      <c r="D119" s="84">
        <v>20</v>
      </c>
      <c r="E119" s="84">
        <v>20</v>
      </c>
      <c r="F119" s="84">
        <v>20</v>
      </c>
      <c r="G119" s="84">
        <v>20</v>
      </c>
      <c r="H119" s="83">
        <v>20</v>
      </c>
      <c r="I119" s="83">
        <v>20</v>
      </c>
      <c r="J119" s="83">
        <v>20</v>
      </c>
      <c r="K119" s="83">
        <v>20</v>
      </c>
      <c r="L119" s="83">
        <v>20</v>
      </c>
      <c r="M119" s="83">
        <v>20</v>
      </c>
      <c r="N119" s="84">
        <v>19</v>
      </c>
      <c r="O119" s="84">
        <v>19</v>
      </c>
      <c r="P119" s="84">
        <v>19</v>
      </c>
      <c r="Q119" s="84">
        <v>19</v>
      </c>
      <c r="R119" s="84">
        <v>19</v>
      </c>
      <c r="S119" s="84">
        <v>19</v>
      </c>
      <c r="T119" s="83">
        <v>19</v>
      </c>
      <c r="U119" s="83">
        <v>19</v>
      </c>
      <c r="V119" s="83">
        <v>19</v>
      </c>
      <c r="W119" s="83">
        <v>19</v>
      </c>
      <c r="X119" s="83">
        <v>19</v>
      </c>
      <c r="Y119" s="83">
        <v>19</v>
      </c>
      <c r="Z119" s="84">
        <v>18</v>
      </c>
      <c r="AA119" s="84">
        <v>18</v>
      </c>
      <c r="AB119" s="84">
        <v>18</v>
      </c>
      <c r="AC119" s="84">
        <v>18</v>
      </c>
      <c r="AD119" s="84">
        <v>18</v>
      </c>
      <c r="AE119" s="84">
        <v>18</v>
      </c>
      <c r="AF119" s="83">
        <v>18</v>
      </c>
      <c r="AG119" s="83">
        <v>18</v>
      </c>
      <c r="AH119" s="83">
        <v>18</v>
      </c>
      <c r="AI119" s="83">
        <v>18</v>
      </c>
      <c r="AJ119" s="83">
        <v>18</v>
      </c>
      <c r="AK119" s="83">
        <v>18</v>
      </c>
      <c r="AL119" s="84">
        <v>17</v>
      </c>
      <c r="AM119" s="84">
        <v>17</v>
      </c>
      <c r="AN119" s="84">
        <v>17</v>
      </c>
      <c r="AO119" s="84">
        <v>17</v>
      </c>
      <c r="AP119" s="84">
        <v>17</v>
      </c>
      <c r="AQ119" s="84">
        <v>17</v>
      </c>
      <c r="AR119" s="83">
        <v>17</v>
      </c>
      <c r="AS119" s="83">
        <v>17</v>
      </c>
      <c r="AT119" s="83">
        <v>17</v>
      </c>
      <c r="AU119" s="83">
        <v>17</v>
      </c>
      <c r="AV119" s="83">
        <v>17</v>
      </c>
      <c r="AW119" s="83">
        <v>17</v>
      </c>
      <c r="AX119" s="84">
        <v>16</v>
      </c>
      <c r="AY119" s="84">
        <v>16</v>
      </c>
      <c r="AZ119" s="84">
        <v>16</v>
      </c>
      <c r="BA119" s="84">
        <v>16</v>
      </c>
      <c r="BB119" s="84">
        <v>16</v>
      </c>
      <c r="BC119" s="84">
        <v>16</v>
      </c>
      <c r="BD119" s="83">
        <v>16</v>
      </c>
      <c r="BE119" s="83">
        <v>16</v>
      </c>
      <c r="BF119" s="83">
        <v>16</v>
      </c>
      <c r="BG119" s="83">
        <v>16</v>
      </c>
      <c r="BH119" s="83">
        <v>16</v>
      </c>
      <c r="BI119" s="83">
        <v>16</v>
      </c>
      <c r="BJ119" s="84">
        <v>15</v>
      </c>
      <c r="BK119" s="84">
        <v>15</v>
      </c>
      <c r="BL119" s="84">
        <v>15</v>
      </c>
      <c r="BM119" s="84">
        <v>15</v>
      </c>
      <c r="BN119" s="84">
        <v>15</v>
      </c>
      <c r="BO119" s="84">
        <v>15</v>
      </c>
      <c r="BP119" s="83">
        <v>14</v>
      </c>
      <c r="BQ119" s="83">
        <v>14</v>
      </c>
      <c r="BR119" s="83">
        <v>14</v>
      </c>
      <c r="BS119" s="83">
        <v>14</v>
      </c>
      <c r="BT119" s="83">
        <v>14</v>
      </c>
      <c r="BU119" s="83">
        <v>14</v>
      </c>
    </row>
    <row r="120" spans="1:73" x14ac:dyDescent="0.25">
      <c r="A120" s="87">
        <v>34</v>
      </c>
      <c r="B120" s="84">
        <v>20</v>
      </c>
      <c r="C120" s="84">
        <v>20</v>
      </c>
      <c r="D120" s="84">
        <v>20</v>
      </c>
      <c r="E120" s="84">
        <v>20</v>
      </c>
      <c r="F120" s="84">
        <v>20</v>
      </c>
      <c r="G120" s="84">
        <v>20</v>
      </c>
      <c r="H120" s="85">
        <v>20</v>
      </c>
      <c r="I120" s="85">
        <v>20</v>
      </c>
      <c r="J120" s="85">
        <v>20</v>
      </c>
      <c r="K120" s="85">
        <v>20</v>
      </c>
      <c r="L120" s="85">
        <v>20</v>
      </c>
      <c r="M120" s="85">
        <v>20</v>
      </c>
      <c r="N120" s="84">
        <v>19</v>
      </c>
      <c r="O120" s="84">
        <v>19</v>
      </c>
      <c r="P120" s="84">
        <v>19</v>
      </c>
      <c r="Q120" s="84">
        <v>19</v>
      </c>
      <c r="R120" s="84">
        <v>19</v>
      </c>
      <c r="S120" s="84">
        <v>19</v>
      </c>
      <c r="T120" s="83">
        <v>19</v>
      </c>
      <c r="U120" s="83">
        <v>19</v>
      </c>
      <c r="V120" s="83">
        <v>19</v>
      </c>
      <c r="W120" s="83">
        <v>19</v>
      </c>
      <c r="X120" s="83">
        <v>19</v>
      </c>
      <c r="Y120" s="83">
        <v>19</v>
      </c>
      <c r="Z120" s="84">
        <v>18</v>
      </c>
      <c r="AA120" s="84">
        <v>18</v>
      </c>
      <c r="AB120" s="84">
        <v>18</v>
      </c>
      <c r="AC120" s="84">
        <v>18</v>
      </c>
      <c r="AD120" s="84">
        <v>18</v>
      </c>
      <c r="AE120" s="84">
        <v>18</v>
      </c>
      <c r="AF120" s="83">
        <v>18</v>
      </c>
      <c r="AG120" s="83">
        <v>18</v>
      </c>
      <c r="AH120" s="83">
        <v>18</v>
      </c>
      <c r="AI120" s="83">
        <v>18</v>
      </c>
      <c r="AJ120" s="83">
        <v>18</v>
      </c>
      <c r="AK120" s="83">
        <v>18</v>
      </c>
      <c r="AL120" s="84">
        <v>17</v>
      </c>
      <c r="AM120" s="84">
        <v>17</v>
      </c>
      <c r="AN120" s="84">
        <v>17</v>
      </c>
      <c r="AO120" s="84">
        <v>17</v>
      </c>
      <c r="AP120" s="84">
        <v>17</v>
      </c>
      <c r="AQ120" s="84">
        <v>17</v>
      </c>
      <c r="AR120" s="83">
        <v>17</v>
      </c>
      <c r="AS120" s="83">
        <v>17</v>
      </c>
      <c r="AT120" s="83">
        <v>17</v>
      </c>
      <c r="AU120" s="83">
        <v>17</v>
      </c>
      <c r="AV120" s="83">
        <v>17</v>
      </c>
      <c r="AW120" s="83">
        <v>17</v>
      </c>
      <c r="AX120" s="84">
        <v>16</v>
      </c>
      <c r="AY120" s="84">
        <v>16</v>
      </c>
      <c r="AZ120" s="84">
        <v>16</v>
      </c>
      <c r="BA120" s="84">
        <v>16</v>
      </c>
      <c r="BB120" s="84">
        <v>16</v>
      </c>
      <c r="BC120" s="84">
        <v>16</v>
      </c>
      <c r="BD120" s="83">
        <v>16</v>
      </c>
      <c r="BE120" s="83">
        <v>16</v>
      </c>
      <c r="BF120" s="83">
        <v>16</v>
      </c>
      <c r="BG120" s="83">
        <v>16</v>
      </c>
      <c r="BH120" s="83">
        <v>16</v>
      </c>
      <c r="BI120" s="83">
        <v>16</v>
      </c>
      <c r="BJ120" s="84">
        <v>15</v>
      </c>
      <c r="BK120" s="84">
        <v>15</v>
      </c>
      <c r="BL120" s="84">
        <v>15</v>
      </c>
      <c r="BM120" s="84">
        <v>15</v>
      </c>
      <c r="BN120" s="84">
        <v>15</v>
      </c>
      <c r="BO120" s="84">
        <v>15</v>
      </c>
      <c r="BP120" s="83">
        <v>14</v>
      </c>
      <c r="BQ120" s="83">
        <v>14</v>
      </c>
      <c r="BR120" s="83">
        <v>14</v>
      </c>
      <c r="BS120" s="83">
        <v>14</v>
      </c>
      <c r="BT120" s="83">
        <v>14</v>
      </c>
      <c r="BU120" s="83">
        <v>14</v>
      </c>
    </row>
    <row r="121" spans="1:73" x14ac:dyDescent="0.25">
      <c r="A121" s="87">
        <v>34.5</v>
      </c>
      <c r="B121" s="84">
        <v>20</v>
      </c>
      <c r="C121" s="84">
        <v>20</v>
      </c>
      <c r="D121" s="84">
        <v>20</v>
      </c>
      <c r="E121" s="84">
        <v>20</v>
      </c>
      <c r="F121" s="84">
        <v>20</v>
      </c>
      <c r="G121" s="84">
        <v>20</v>
      </c>
      <c r="H121" s="85">
        <v>20</v>
      </c>
      <c r="I121" s="85">
        <v>20</v>
      </c>
      <c r="J121" s="85">
        <v>20</v>
      </c>
      <c r="K121" s="85">
        <v>20</v>
      </c>
      <c r="L121" s="85">
        <v>20</v>
      </c>
      <c r="M121" s="85">
        <v>20</v>
      </c>
      <c r="N121" s="89">
        <v>20</v>
      </c>
      <c r="O121" s="89">
        <v>20</v>
      </c>
      <c r="P121" s="89">
        <v>20</v>
      </c>
      <c r="Q121" s="89">
        <v>20</v>
      </c>
      <c r="R121" s="89">
        <v>20</v>
      </c>
      <c r="S121" s="89">
        <v>20</v>
      </c>
      <c r="T121" s="83">
        <v>19</v>
      </c>
      <c r="U121" s="83">
        <v>19</v>
      </c>
      <c r="V121" s="83">
        <v>19</v>
      </c>
      <c r="W121" s="83">
        <v>19</v>
      </c>
      <c r="X121" s="83">
        <v>19</v>
      </c>
      <c r="Y121" s="83">
        <v>19</v>
      </c>
      <c r="Z121" s="84">
        <v>19</v>
      </c>
      <c r="AA121" s="84">
        <v>19</v>
      </c>
      <c r="AB121" s="84">
        <v>19</v>
      </c>
      <c r="AC121" s="84">
        <v>19</v>
      </c>
      <c r="AD121" s="84">
        <v>19</v>
      </c>
      <c r="AE121" s="84">
        <v>19</v>
      </c>
      <c r="AF121" s="83">
        <v>18</v>
      </c>
      <c r="AG121" s="83">
        <v>18</v>
      </c>
      <c r="AH121" s="83">
        <v>18</v>
      </c>
      <c r="AI121" s="83">
        <v>18</v>
      </c>
      <c r="AJ121" s="83">
        <v>18</v>
      </c>
      <c r="AK121" s="83">
        <v>18</v>
      </c>
      <c r="AL121" s="84">
        <v>18</v>
      </c>
      <c r="AM121" s="84">
        <v>18</v>
      </c>
      <c r="AN121" s="84">
        <v>18</v>
      </c>
      <c r="AO121" s="84">
        <v>18</v>
      </c>
      <c r="AP121" s="84">
        <v>18</v>
      </c>
      <c r="AQ121" s="84">
        <v>18</v>
      </c>
      <c r="AR121" s="83">
        <v>17</v>
      </c>
      <c r="AS121" s="83">
        <v>17</v>
      </c>
      <c r="AT121" s="83">
        <v>17</v>
      </c>
      <c r="AU121" s="83">
        <v>17</v>
      </c>
      <c r="AV121" s="83">
        <v>17</v>
      </c>
      <c r="AW121" s="83">
        <v>17</v>
      </c>
      <c r="AX121" s="84">
        <v>17</v>
      </c>
      <c r="AY121" s="84">
        <v>17</v>
      </c>
      <c r="AZ121" s="84">
        <v>17</v>
      </c>
      <c r="BA121" s="84">
        <v>17</v>
      </c>
      <c r="BB121" s="84">
        <v>17</v>
      </c>
      <c r="BC121" s="84">
        <v>17</v>
      </c>
      <c r="BD121" s="83">
        <v>16</v>
      </c>
      <c r="BE121" s="83">
        <v>16</v>
      </c>
      <c r="BF121" s="83">
        <v>16</v>
      </c>
      <c r="BG121" s="83">
        <v>16</v>
      </c>
      <c r="BH121" s="83">
        <v>16</v>
      </c>
      <c r="BI121" s="83">
        <v>16</v>
      </c>
      <c r="BJ121" s="84">
        <v>15</v>
      </c>
      <c r="BK121" s="84">
        <v>15</v>
      </c>
      <c r="BL121" s="84">
        <v>15</v>
      </c>
      <c r="BM121" s="84">
        <v>15</v>
      </c>
      <c r="BN121" s="84">
        <v>15</v>
      </c>
      <c r="BO121" s="84">
        <v>15</v>
      </c>
      <c r="BP121" s="83">
        <v>14</v>
      </c>
      <c r="BQ121" s="83">
        <v>14</v>
      </c>
      <c r="BR121" s="83">
        <v>14</v>
      </c>
      <c r="BS121" s="83">
        <v>14</v>
      </c>
      <c r="BT121" s="83">
        <v>14</v>
      </c>
      <c r="BU121" s="83">
        <v>14</v>
      </c>
    </row>
    <row r="122" spans="1:73" x14ac:dyDescent="0.25">
      <c r="A122" s="87">
        <v>35</v>
      </c>
      <c r="B122" s="84">
        <v>20</v>
      </c>
      <c r="C122" s="84">
        <v>20</v>
      </c>
      <c r="D122" s="84">
        <v>20</v>
      </c>
      <c r="E122" s="84">
        <v>20</v>
      </c>
      <c r="F122" s="84">
        <v>20</v>
      </c>
      <c r="G122" s="84">
        <v>20</v>
      </c>
      <c r="H122" s="85">
        <v>20</v>
      </c>
      <c r="I122" s="85">
        <v>20</v>
      </c>
      <c r="J122" s="85">
        <v>20</v>
      </c>
      <c r="K122" s="85">
        <v>20</v>
      </c>
      <c r="L122" s="85">
        <v>20</v>
      </c>
      <c r="M122" s="85">
        <v>20</v>
      </c>
      <c r="N122" s="84">
        <v>20</v>
      </c>
      <c r="O122" s="84">
        <v>20</v>
      </c>
      <c r="P122" s="84">
        <v>20</v>
      </c>
      <c r="Q122" s="84">
        <v>20</v>
      </c>
      <c r="R122" s="84">
        <v>20</v>
      </c>
      <c r="S122" s="84">
        <v>20</v>
      </c>
      <c r="T122" s="83">
        <v>19</v>
      </c>
      <c r="U122" s="83">
        <v>19</v>
      </c>
      <c r="V122" s="83">
        <v>19</v>
      </c>
      <c r="W122" s="83">
        <v>19</v>
      </c>
      <c r="X122" s="83">
        <v>19</v>
      </c>
      <c r="Y122" s="83">
        <v>19</v>
      </c>
      <c r="Z122" s="84">
        <v>19</v>
      </c>
      <c r="AA122" s="84">
        <v>19</v>
      </c>
      <c r="AB122" s="84">
        <v>19</v>
      </c>
      <c r="AC122" s="84">
        <v>19</v>
      </c>
      <c r="AD122" s="84">
        <v>19</v>
      </c>
      <c r="AE122" s="84">
        <v>19</v>
      </c>
      <c r="AF122" s="83">
        <v>18</v>
      </c>
      <c r="AG122" s="83">
        <v>18</v>
      </c>
      <c r="AH122" s="83">
        <v>18</v>
      </c>
      <c r="AI122" s="83">
        <v>18</v>
      </c>
      <c r="AJ122" s="83">
        <v>18</v>
      </c>
      <c r="AK122" s="83">
        <v>18</v>
      </c>
      <c r="AL122" s="84">
        <v>18</v>
      </c>
      <c r="AM122" s="84">
        <v>18</v>
      </c>
      <c r="AN122" s="84">
        <v>18</v>
      </c>
      <c r="AO122" s="84">
        <v>18</v>
      </c>
      <c r="AP122" s="84">
        <v>18</v>
      </c>
      <c r="AQ122" s="84">
        <v>18</v>
      </c>
      <c r="AR122" s="83">
        <v>17</v>
      </c>
      <c r="AS122" s="83">
        <v>17</v>
      </c>
      <c r="AT122" s="83">
        <v>17</v>
      </c>
      <c r="AU122" s="83">
        <v>17</v>
      </c>
      <c r="AV122" s="83">
        <v>17</v>
      </c>
      <c r="AW122" s="83">
        <v>17</v>
      </c>
      <c r="AX122" s="84">
        <v>17</v>
      </c>
      <c r="AY122" s="84">
        <v>17</v>
      </c>
      <c r="AZ122" s="84">
        <v>17</v>
      </c>
      <c r="BA122" s="84">
        <v>17</v>
      </c>
      <c r="BB122" s="84">
        <v>17</v>
      </c>
      <c r="BC122" s="84">
        <v>17</v>
      </c>
      <c r="BD122" s="83">
        <v>16</v>
      </c>
      <c r="BE122" s="83">
        <v>16</v>
      </c>
      <c r="BF122" s="83">
        <v>16</v>
      </c>
      <c r="BG122" s="83">
        <v>16</v>
      </c>
      <c r="BH122" s="83">
        <v>16</v>
      </c>
      <c r="BI122" s="83">
        <v>16</v>
      </c>
      <c r="BJ122" s="84">
        <v>15</v>
      </c>
      <c r="BK122" s="84">
        <v>15</v>
      </c>
      <c r="BL122" s="84">
        <v>15</v>
      </c>
      <c r="BM122" s="84">
        <v>15</v>
      </c>
      <c r="BN122" s="84">
        <v>15</v>
      </c>
      <c r="BO122" s="84">
        <v>15</v>
      </c>
      <c r="BP122" s="83">
        <v>15</v>
      </c>
      <c r="BQ122" s="83">
        <v>15</v>
      </c>
      <c r="BR122" s="83">
        <v>15</v>
      </c>
      <c r="BS122" s="83">
        <v>15</v>
      </c>
      <c r="BT122" s="83">
        <v>15</v>
      </c>
      <c r="BU122" s="83">
        <v>15</v>
      </c>
    </row>
    <row r="123" spans="1:73" x14ac:dyDescent="0.25">
      <c r="A123" s="87">
        <v>35.5</v>
      </c>
      <c r="B123" s="86">
        <v>20</v>
      </c>
      <c r="C123" s="86">
        <v>20</v>
      </c>
      <c r="D123" s="86">
        <v>20</v>
      </c>
      <c r="E123" s="86">
        <v>20</v>
      </c>
      <c r="F123" s="86">
        <v>20</v>
      </c>
      <c r="G123" s="86">
        <v>20</v>
      </c>
      <c r="H123" s="85">
        <v>20</v>
      </c>
      <c r="I123" s="85">
        <v>20</v>
      </c>
      <c r="J123" s="85">
        <v>20</v>
      </c>
      <c r="K123" s="85">
        <v>20</v>
      </c>
      <c r="L123" s="85">
        <v>20</v>
      </c>
      <c r="M123" s="85">
        <v>20</v>
      </c>
      <c r="N123" s="84">
        <v>20</v>
      </c>
      <c r="O123" s="84">
        <v>20</v>
      </c>
      <c r="P123" s="84">
        <v>20</v>
      </c>
      <c r="Q123" s="84">
        <v>20</v>
      </c>
      <c r="R123" s="84">
        <v>20</v>
      </c>
      <c r="S123" s="84">
        <v>20</v>
      </c>
      <c r="T123" s="88">
        <v>20</v>
      </c>
      <c r="U123" s="88">
        <v>20</v>
      </c>
      <c r="V123" s="88">
        <v>20</v>
      </c>
      <c r="W123" s="88">
        <v>20</v>
      </c>
      <c r="X123" s="88">
        <v>20</v>
      </c>
      <c r="Y123" s="88">
        <v>20</v>
      </c>
      <c r="Z123" s="84">
        <v>19</v>
      </c>
      <c r="AA123" s="84">
        <v>19</v>
      </c>
      <c r="AB123" s="84">
        <v>19</v>
      </c>
      <c r="AC123" s="84">
        <v>19</v>
      </c>
      <c r="AD123" s="84">
        <v>19</v>
      </c>
      <c r="AE123" s="84">
        <v>19</v>
      </c>
      <c r="AF123" s="83">
        <v>19</v>
      </c>
      <c r="AG123" s="83">
        <v>19</v>
      </c>
      <c r="AH123" s="83">
        <v>19</v>
      </c>
      <c r="AI123" s="83">
        <v>19</v>
      </c>
      <c r="AJ123" s="83">
        <v>19</v>
      </c>
      <c r="AK123" s="83">
        <v>19</v>
      </c>
      <c r="AL123" s="84">
        <v>18</v>
      </c>
      <c r="AM123" s="84">
        <v>18</v>
      </c>
      <c r="AN123" s="84">
        <v>18</v>
      </c>
      <c r="AO123" s="84">
        <v>18</v>
      </c>
      <c r="AP123" s="84">
        <v>18</v>
      </c>
      <c r="AQ123" s="84">
        <v>18</v>
      </c>
      <c r="AR123" s="83">
        <v>18</v>
      </c>
      <c r="AS123" s="83">
        <v>18</v>
      </c>
      <c r="AT123" s="83">
        <v>18</v>
      </c>
      <c r="AU123" s="83">
        <v>18</v>
      </c>
      <c r="AV123" s="83">
        <v>18</v>
      </c>
      <c r="AW123" s="83">
        <v>18</v>
      </c>
      <c r="AX123" s="84">
        <v>17</v>
      </c>
      <c r="AY123" s="84">
        <v>17</v>
      </c>
      <c r="AZ123" s="84">
        <v>17</v>
      </c>
      <c r="BA123" s="84">
        <v>17</v>
      </c>
      <c r="BB123" s="84">
        <v>17</v>
      </c>
      <c r="BC123" s="84">
        <v>17</v>
      </c>
      <c r="BD123" s="83">
        <v>17</v>
      </c>
      <c r="BE123" s="83">
        <v>17</v>
      </c>
      <c r="BF123" s="83">
        <v>17</v>
      </c>
      <c r="BG123" s="83">
        <v>17</v>
      </c>
      <c r="BH123" s="83">
        <v>17</v>
      </c>
      <c r="BI123" s="83">
        <v>17</v>
      </c>
      <c r="BJ123" s="84">
        <v>16</v>
      </c>
      <c r="BK123" s="84">
        <v>16</v>
      </c>
      <c r="BL123" s="84">
        <v>16</v>
      </c>
      <c r="BM123" s="84">
        <v>16</v>
      </c>
      <c r="BN123" s="84">
        <v>16</v>
      </c>
      <c r="BO123" s="84">
        <v>16</v>
      </c>
      <c r="BP123" s="83">
        <v>15</v>
      </c>
      <c r="BQ123" s="83">
        <v>15</v>
      </c>
      <c r="BR123" s="83">
        <v>15</v>
      </c>
      <c r="BS123" s="83">
        <v>15</v>
      </c>
      <c r="BT123" s="83">
        <v>15</v>
      </c>
      <c r="BU123" s="83">
        <v>15</v>
      </c>
    </row>
    <row r="124" spans="1:73" x14ac:dyDescent="0.25">
      <c r="A124" s="87">
        <v>36</v>
      </c>
      <c r="B124" s="86">
        <v>20</v>
      </c>
      <c r="C124" s="86">
        <v>20</v>
      </c>
      <c r="D124" s="86">
        <v>20</v>
      </c>
      <c r="E124" s="86">
        <v>20</v>
      </c>
      <c r="F124" s="86">
        <v>20</v>
      </c>
      <c r="G124" s="86">
        <v>20</v>
      </c>
      <c r="H124" s="85">
        <v>20</v>
      </c>
      <c r="I124" s="85">
        <v>20</v>
      </c>
      <c r="J124" s="85">
        <v>20</v>
      </c>
      <c r="K124" s="85">
        <v>20</v>
      </c>
      <c r="L124" s="85">
        <v>20</v>
      </c>
      <c r="M124" s="85">
        <v>20</v>
      </c>
      <c r="N124" s="84">
        <v>20</v>
      </c>
      <c r="O124" s="84">
        <v>20</v>
      </c>
      <c r="P124" s="84">
        <v>20</v>
      </c>
      <c r="Q124" s="84">
        <v>20</v>
      </c>
      <c r="R124" s="84">
        <v>20</v>
      </c>
      <c r="S124" s="84">
        <v>20</v>
      </c>
      <c r="T124" s="83">
        <v>20</v>
      </c>
      <c r="U124" s="83">
        <v>20</v>
      </c>
      <c r="V124" s="83">
        <v>20</v>
      </c>
      <c r="W124" s="83">
        <v>20</v>
      </c>
      <c r="X124" s="83">
        <v>20</v>
      </c>
      <c r="Y124" s="83">
        <v>20</v>
      </c>
      <c r="Z124" s="84">
        <v>19</v>
      </c>
      <c r="AA124" s="84">
        <v>19</v>
      </c>
      <c r="AB124" s="84">
        <v>19</v>
      </c>
      <c r="AC124" s="84">
        <v>19</v>
      </c>
      <c r="AD124" s="84">
        <v>19</v>
      </c>
      <c r="AE124" s="84">
        <v>19</v>
      </c>
      <c r="AF124" s="83">
        <v>19</v>
      </c>
      <c r="AG124" s="83">
        <v>19</v>
      </c>
      <c r="AH124" s="83">
        <v>19</v>
      </c>
      <c r="AI124" s="83">
        <v>19</v>
      </c>
      <c r="AJ124" s="83">
        <v>19</v>
      </c>
      <c r="AK124" s="83">
        <v>19</v>
      </c>
      <c r="AL124" s="84">
        <v>18</v>
      </c>
      <c r="AM124" s="84">
        <v>18</v>
      </c>
      <c r="AN124" s="84">
        <v>18</v>
      </c>
      <c r="AO124" s="84">
        <v>18</v>
      </c>
      <c r="AP124" s="84">
        <v>18</v>
      </c>
      <c r="AQ124" s="84">
        <v>18</v>
      </c>
      <c r="AR124" s="83">
        <v>18</v>
      </c>
      <c r="AS124" s="83">
        <v>18</v>
      </c>
      <c r="AT124" s="83">
        <v>18</v>
      </c>
      <c r="AU124" s="83">
        <v>18</v>
      </c>
      <c r="AV124" s="83">
        <v>18</v>
      </c>
      <c r="AW124" s="83">
        <v>18</v>
      </c>
      <c r="AX124" s="84">
        <v>17</v>
      </c>
      <c r="AY124" s="84">
        <v>17</v>
      </c>
      <c r="AZ124" s="84">
        <v>17</v>
      </c>
      <c r="BA124" s="84">
        <v>17</v>
      </c>
      <c r="BB124" s="84">
        <v>17</v>
      </c>
      <c r="BC124" s="84">
        <v>17</v>
      </c>
      <c r="BD124" s="83">
        <v>17</v>
      </c>
      <c r="BE124" s="83">
        <v>17</v>
      </c>
      <c r="BF124" s="83">
        <v>17</v>
      </c>
      <c r="BG124" s="83">
        <v>17</v>
      </c>
      <c r="BH124" s="83">
        <v>17</v>
      </c>
      <c r="BI124" s="83">
        <v>17</v>
      </c>
      <c r="BJ124" s="84">
        <v>16</v>
      </c>
      <c r="BK124" s="84">
        <v>16</v>
      </c>
      <c r="BL124" s="84">
        <v>16</v>
      </c>
      <c r="BM124" s="84">
        <v>16</v>
      </c>
      <c r="BN124" s="84">
        <v>16</v>
      </c>
      <c r="BO124" s="84">
        <v>16</v>
      </c>
      <c r="BP124" s="83">
        <v>15</v>
      </c>
      <c r="BQ124" s="83">
        <v>15</v>
      </c>
      <c r="BR124" s="83">
        <v>15</v>
      </c>
      <c r="BS124" s="83">
        <v>15</v>
      </c>
      <c r="BT124" s="83">
        <v>15</v>
      </c>
      <c r="BU124" s="83">
        <v>15</v>
      </c>
    </row>
    <row r="125" spans="1:73" x14ac:dyDescent="0.25">
      <c r="A125" s="87">
        <v>36.5</v>
      </c>
      <c r="B125" s="86">
        <v>20</v>
      </c>
      <c r="C125" s="86">
        <v>20</v>
      </c>
      <c r="D125" s="86">
        <v>20</v>
      </c>
      <c r="E125" s="86">
        <v>20</v>
      </c>
      <c r="F125" s="86">
        <v>20</v>
      </c>
      <c r="G125" s="86">
        <v>20</v>
      </c>
      <c r="H125" s="85">
        <v>20</v>
      </c>
      <c r="I125" s="85">
        <v>20</v>
      </c>
      <c r="J125" s="85">
        <v>20</v>
      </c>
      <c r="K125" s="85">
        <v>20</v>
      </c>
      <c r="L125" s="85">
        <v>20</v>
      </c>
      <c r="M125" s="85">
        <v>20</v>
      </c>
      <c r="N125" s="84">
        <v>20</v>
      </c>
      <c r="O125" s="84">
        <v>20</v>
      </c>
      <c r="P125" s="84">
        <v>20</v>
      </c>
      <c r="Q125" s="84">
        <v>20</v>
      </c>
      <c r="R125" s="84">
        <v>20</v>
      </c>
      <c r="S125" s="84">
        <v>20</v>
      </c>
      <c r="T125" s="85">
        <v>20</v>
      </c>
      <c r="U125" s="85">
        <v>20</v>
      </c>
      <c r="V125" s="85">
        <v>20</v>
      </c>
      <c r="W125" s="85">
        <v>20</v>
      </c>
      <c r="X125" s="85">
        <v>20</v>
      </c>
      <c r="Y125" s="85">
        <v>20</v>
      </c>
      <c r="Z125" s="84">
        <v>19</v>
      </c>
      <c r="AA125" s="84">
        <v>19</v>
      </c>
      <c r="AB125" s="84">
        <v>19</v>
      </c>
      <c r="AC125" s="84">
        <v>19</v>
      </c>
      <c r="AD125" s="84">
        <v>19</v>
      </c>
      <c r="AE125" s="84">
        <v>19</v>
      </c>
      <c r="AF125" s="83">
        <v>19</v>
      </c>
      <c r="AG125" s="83">
        <v>19</v>
      </c>
      <c r="AH125" s="83">
        <v>19</v>
      </c>
      <c r="AI125" s="83">
        <v>19</v>
      </c>
      <c r="AJ125" s="83">
        <v>19</v>
      </c>
      <c r="AK125" s="83">
        <v>19</v>
      </c>
      <c r="AL125" s="84">
        <v>18</v>
      </c>
      <c r="AM125" s="84">
        <v>18</v>
      </c>
      <c r="AN125" s="84">
        <v>18</v>
      </c>
      <c r="AO125" s="84">
        <v>18</v>
      </c>
      <c r="AP125" s="84">
        <v>18</v>
      </c>
      <c r="AQ125" s="84">
        <v>18</v>
      </c>
      <c r="AR125" s="83">
        <v>18</v>
      </c>
      <c r="AS125" s="83">
        <v>18</v>
      </c>
      <c r="AT125" s="83">
        <v>18</v>
      </c>
      <c r="AU125" s="83">
        <v>18</v>
      </c>
      <c r="AV125" s="83">
        <v>18</v>
      </c>
      <c r="AW125" s="83">
        <v>18</v>
      </c>
      <c r="AX125" s="84">
        <v>17</v>
      </c>
      <c r="AY125" s="84">
        <v>17</v>
      </c>
      <c r="AZ125" s="84">
        <v>17</v>
      </c>
      <c r="BA125" s="84">
        <v>17</v>
      </c>
      <c r="BB125" s="84">
        <v>17</v>
      </c>
      <c r="BC125" s="84">
        <v>17</v>
      </c>
      <c r="BD125" s="83">
        <v>17</v>
      </c>
      <c r="BE125" s="83">
        <v>17</v>
      </c>
      <c r="BF125" s="83">
        <v>17</v>
      </c>
      <c r="BG125" s="83">
        <v>17</v>
      </c>
      <c r="BH125" s="83">
        <v>17</v>
      </c>
      <c r="BI125" s="83">
        <v>17</v>
      </c>
      <c r="BJ125" s="84">
        <v>16</v>
      </c>
      <c r="BK125" s="84">
        <v>16</v>
      </c>
      <c r="BL125" s="84">
        <v>16</v>
      </c>
      <c r="BM125" s="84">
        <v>16</v>
      </c>
      <c r="BN125" s="84">
        <v>16</v>
      </c>
      <c r="BO125" s="84">
        <v>16</v>
      </c>
      <c r="BP125" s="83">
        <v>15</v>
      </c>
      <c r="BQ125" s="83">
        <v>15</v>
      </c>
      <c r="BR125" s="83">
        <v>15</v>
      </c>
      <c r="BS125" s="83">
        <v>15</v>
      </c>
      <c r="BT125" s="83">
        <v>15</v>
      </c>
      <c r="BU125" s="83">
        <v>15</v>
      </c>
    </row>
    <row r="126" spans="1:73" x14ac:dyDescent="0.25">
      <c r="A126" s="87">
        <v>37</v>
      </c>
      <c r="B126" s="86">
        <v>20</v>
      </c>
      <c r="C126" s="86">
        <v>20</v>
      </c>
      <c r="D126" s="86">
        <v>20</v>
      </c>
      <c r="E126" s="86">
        <v>20</v>
      </c>
      <c r="F126" s="86">
        <v>20</v>
      </c>
      <c r="G126" s="86">
        <v>20</v>
      </c>
      <c r="H126" s="85">
        <v>20</v>
      </c>
      <c r="I126" s="85">
        <v>20</v>
      </c>
      <c r="J126" s="85">
        <v>20</v>
      </c>
      <c r="K126" s="85">
        <v>20</v>
      </c>
      <c r="L126" s="85">
        <v>20</v>
      </c>
      <c r="M126" s="85">
        <v>20</v>
      </c>
      <c r="N126" s="84">
        <v>20</v>
      </c>
      <c r="O126" s="84">
        <v>20</v>
      </c>
      <c r="P126" s="84">
        <v>20</v>
      </c>
      <c r="Q126" s="84">
        <v>20</v>
      </c>
      <c r="R126" s="84">
        <v>20</v>
      </c>
      <c r="S126" s="84">
        <v>20</v>
      </c>
      <c r="T126" s="85">
        <v>20</v>
      </c>
      <c r="U126" s="85">
        <v>20</v>
      </c>
      <c r="V126" s="85">
        <v>20</v>
      </c>
      <c r="W126" s="85">
        <v>20</v>
      </c>
      <c r="X126" s="85">
        <v>20</v>
      </c>
      <c r="Y126" s="85">
        <v>20</v>
      </c>
      <c r="Z126" s="89">
        <v>20</v>
      </c>
      <c r="AA126" s="89">
        <v>20</v>
      </c>
      <c r="AB126" s="89">
        <v>20</v>
      </c>
      <c r="AC126" s="89">
        <v>20</v>
      </c>
      <c r="AD126" s="89">
        <v>20</v>
      </c>
      <c r="AE126" s="89">
        <v>20</v>
      </c>
      <c r="AF126" s="83">
        <v>19</v>
      </c>
      <c r="AG126" s="83">
        <v>19</v>
      </c>
      <c r="AH126" s="83">
        <v>19</v>
      </c>
      <c r="AI126" s="83">
        <v>19</v>
      </c>
      <c r="AJ126" s="83">
        <v>19</v>
      </c>
      <c r="AK126" s="83">
        <v>19</v>
      </c>
      <c r="AL126" s="84">
        <v>19</v>
      </c>
      <c r="AM126" s="84">
        <v>19</v>
      </c>
      <c r="AN126" s="84">
        <v>19</v>
      </c>
      <c r="AO126" s="84">
        <v>19</v>
      </c>
      <c r="AP126" s="84">
        <v>19</v>
      </c>
      <c r="AQ126" s="84">
        <v>19</v>
      </c>
      <c r="AR126" s="83">
        <v>18</v>
      </c>
      <c r="AS126" s="83">
        <v>18</v>
      </c>
      <c r="AT126" s="83">
        <v>18</v>
      </c>
      <c r="AU126" s="83">
        <v>18</v>
      </c>
      <c r="AV126" s="83">
        <v>18</v>
      </c>
      <c r="AW126" s="83">
        <v>18</v>
      </c>
      <c r="AX126" s="84">
        <v>18</v>
      </c>
      <c r="AY126" s="84">
        <v>18</v>
      </c>
      <c r="AZ126" s="84">
        <v>18</v>
      </c>
      <c r="BA126" s="84">
        <v>18</v>
      </c>
      <c r="BB126" s="84">
        <v>18</v>
      </c>
      <c r="BC126" s="84">
        <v>18</v>
      </c>
      <c r="BD126" s="83">
        <v>17</v>
      </c>
      <c r="BE126" s="83">
        <v>17</v>
      </c>
      <c r="BF126" s="83">
        <v>17</v>
      </c>
      <c r="BG126" s="83">
        <v>17</v>
      </c>
      <c r="BH126" s="83">
        <v>17</v>
      </c>
      <c r="BI126" s="83">
        <v>17</v>
      </c>
      <c r="BJ126" s="84">
        <v>16</v>
      </c>
      <c r="BK126" s="84">
        <v>16</v>
      </c>
      <c r="BL126" s="84">
        <v>16</v>
      </c>
      <c r="BM126" s="84">
        <v>16</v>
      </c>
      <c r="BN126" s="84">
        <v>16</v>
      </c>
      <c r="BO126" s="84">
        <v>16</v>
      </c>
      <c r="BP126" s="83">
        <v>15</v>
      </c>
      <c r="BQ126" s="83">
        <v>15</v>
      </c>
      <c r="BR126" s="83">
        <v>15</v>
      </c>
      <c r="BS126" s="83">
        <v>15</v>
      </c>
      <c r="BT126" s="83">
        <v>15</v>
      </c>
      <c r="BU126" s="83">
        <v>15</v>
      </c>
    </row>
    <row r="127" spans="1:73" x14ac:dyDescent="0.25">
      <c r="A127" s="87">
        <v>37.5</v>
      </c>
      <c r="B127" s="86">
        <v>20</v>
      </c>
      <c r="C127" s="86">
        <v>20</v>
      </c>
      <c r="D127" s="86">
        <v>20</v>
      </c>
      <c r="E127" s="86">
        <v>20</v>
      </c>
      <c r="F127" s="86">
        <v>20</v>
      </c>
      <c r="G127" s="86">
        <v>20</v>
      </c>
      <c r="H127" s="85">
        <v>20</v>
      </c>
      <c r="I127" s="85">
        <v>20</v>
      </c>
      <c r="J127" s="85">
        <v>20</v>
      </c>
      <c r="K127" s="85">
        <v>20</v>
      </c>
      <c r="L127" s="85">
        <v>20</v>
      </c>
      <c r="M127" s="85">
        <v>20</v>
      </c>
      <c r="N127" s="84">
        <v>20</v>
      </c>
      <c r="O127" s="84">
        <v>20</v>
      </c>
      <c r="P127" s="84">
        <v>20</v>
      </c>
      <c r="Q127" s="84">
        <v>20</v>
      </c>
      <c r="R127" s="84">
        <v>20</v>
      </c>
      <c r="S127" s="84">
        <v>20</v>
      </c>
      <c r="T127" s="85">
        <v>20</v>
      </c>
      <c r="U127" s="85">
        <v>20</v>
      </c>
      <c r="V127" s="85">
        <v>20</v>
      </c>
      <c r="W127" s="85">
        <v>20</v>
      </c>
      <c r="X127" s="85">
        <v>20</v>
      </c>
      <c r="Y127" s="85">
        <v>20</v>
      </c>
      <c r="Z127" s="84">
        <v>20</v>
      </c>
      <c r="AA127" s="84">
        <v>20</v>
      </c>
      <c r="AB127" s="84">
        <v>20</v>
      </c>
      <c r="AC127" s="84">
        <v>20</v>
      </c>
      <c r="AD127" s="84">
        <v>20</v>
      </c>
      <c r="AE127" s="84">
        <v>20</v>
      </c>
      <c r="AF127" s="83">
        <v>19</v>
      </c>
      <c r="AG127" s="83">
        <v>19</v>
      </c>
      <c r="AH127" s="83">
        <v>19</v>
      </c>
      <c r="AI127" s="83">
        <v>19</v>
      </c>
      <c r="AJ127" s="83">
        <v>19</v>
      </c>
      <c r="AK127" s="83">
        <v>19</v>
      </c>
      <c r="AL127" s="84">
        <v>19</v>
      </c>
      <c r="AM127" s="84">
        <v>19</v>
      </c>
      <c r="AN127" s="84">
        <v>19</v>
      </c>
      <c r="AO127" s="84">
        <v>19</v>
      </c>
      <c r="AP127" s="84">
        <v>19</v>
      </c>
      <c r="AQ127" s="84">
        <v>19</v>
      </c>
      <c r="AR127" s="83">
        <v>18</v>
      </c>
      <c r="AS127" s="83">
        <v>18</v>
      </c>
      <c r="AT127" s="83">
        <v>18</v>
      </c>
      <c r="AU127" s="83">
        <v>18</v>
      </c>
      <c r="AV127" s="83">
        <v>18</v>
      </c>
      <c r="AW127" s="83">
        <v>18</v>
      </c>
      <c r="AX127" s="84">
        <v>18</v>
      </c>
      <c r="AY127" s="84">
        <v>18</v>
      </c>
      <c r="AZ127" s="84">
        <v>18</v>
      </c>
      <c r="BA127" s="84">
        <v>18</v>
      </c>
      <c r="BB127" s="84">
        <v>18</v>
      </c>
      <c r="BC127" s="84">
        <v>18</v>
      </c>
      <c r="BD127" s="83">
        <v>17</v>
      </c>
      <c r="BE127" s="83">
        <v>17</v>
      </c>
      <c r="BF127" s="83">
        <v>17</v>
      </c>
      <c r="BG127" s="83">
        <v>17</v>
      </c>
      <c r="BH127" s="83">
        <v>17</v>
      </c>
      <c r="BI127" s="83">
        <v>17</v>
      </c>
      <c r="BJ127" s="84">
        <v>16</v>
      </c>
      <c r="BK127" s="84">
        <v>16</v>
      </c>
      <c r="BL127" s="84">
        <v>16</v>
      </c>
      <c r="BM127" s="84">
        <v>16</v>
      </c>
      <c r="BN127" s="84">
        <v>16</v>
      </c>
      <c r="BO127" s="84">
        <v>16</v>
      </c>
      <c r="BP127" s="83">
        <v>16</v>
      </c>
      <c r="BQ127" s="83">
        <v>16</v>
      </c>
      <c r="BR127" s="83">
        <v>16</v>
      </c>
      <c r="BS127" s="83">
        <v>16</v>
      </c>
      <c r="BT127" s="83">
        <v>16</v>
      </c>
      <c r="BU127" s="83">
        <v>16</v>
      </c>
    </row>
    <row r="128" spans="1:73" x14ac:dyDescent="0.25">
      <c r="A128" s="87">
        <v>38</v>
      </c>
      <c r="B128" s="86">
        <v>20</v>
      </c>
      <c r="C128" s="86">
        <v>20</v>
      </c>
      <c r="D128" s="86">
        <v>20</v>
      </c>
      <c r="E128" s="86">
        <v>20</v>
      </c>
      <c r="F128" s="86">
        <v>20</v>
      </c>
      <c r="G128" s="86">
        <v>20</v>
      </c>
      <c r="H128" s="85">
        <v>20</v>
      </c>
      <c r="I128" s="85">
        <v>20</v>
      </c>
      <c r="J128" s="85">
        <v>20</v>
      </c>
      <c r="K128" s="85">
        <v>20</v>
      </c>
      <c r="L128" s="85">
        <v>20</v>
      </c>
      <c r="M128" s="85">
        <v>20</v>
      </c>
      <c r="N128" s="84">
        <v>20</v>
      </c>
      <c r="O128" s="84">
        <v>20</v>
      </c>
      <c r="P128" s="84">
        <v>20</v>
      </c>
      <c r="Q128" s="84">
        <v>20</v>
      </c>
      <c r="R128" s="84">
        <v>20</v>
      </c>
      <c r="S128" s="84">
        <v>20</v>
      </c>
      <c r="T128" s="85">
        <v>20</v>
      </c>
      <c r="U128" s="85">
        <v>20</v>
      </c>
      <c r="V128" s="85">
        <v>20</v>
      </c>
      <c r="W128" s="85">
        <v>20</v>
      </c>
      <c r="X128" s="85">
        <v>20</v>
      </c>
      <c r="Y128" s="85">
        <v>20</v>
      </c>
      <c r="Z128" s="86">
        <v>20</v>
      </c>
      <c r="AA128" s="86">
        <v>20</v>
      </c>
      <c r="AB128" s="86">
        <v>20</v>
      </c>
      <c r="AC128" s="86">
        <v>20</v>
      </c>
      <c r="AD128" s="86">
        <v>20</v>
      </c>
      <c r="AE128" s="86">
        <v>20</v>
      </c>
      <c r="AF128" s="88">
        <v>20</v>
      </c>
      <c r="AG128" s="88">
        <v>20</v>
      </c>
      <c r="AH128" s="88">
        <v>20</v>
      </c>
      <c r="AI128" s="88">
        <v>20</v>
      </c>
      <c r="AJ128" s="88">
        <v>20</v>
      </c>
      <c r="AK128" s="88">
        <v>20</v>
      </c>
      <c r="AL128" s="84">
        <v>19</v>
      </c>
      <c r="AM128" s="84">
        <v>19</v>
      </c>
      <c r="AN128" s="84">
        <v>19</v>
      </c>
      <c r="AO128" s="84">
        <v>19</v>
      </c>
      <c r="AP128" s="84">
        <v>19</v>
      </c>
      <c r="AQ128" s="84">
        <v>19</v>
      </c>
      <c r="AR128" s="83">
        <v>19</v>
      </c>
      <c r="AS128" s="83">
        <v>19</v>
      </c>
      <c r="AT128" s="83">
        <v>19</v>
      </c>
      <c r="AU128" s="83">
        <v>19</v>
      </c>
      <c r="AV128" s="83">
        <v>19</v>
      </c>
      <c r="AW128" s="83">
        <v>19</v>
      </c>
      <c r="AX128" s="84">
        <v>18</v>
      </c>
      <c r="AY128" s="84">
        <v>18</v>
      </c>
      <c r="AZ128" s="84">
        <v>18</v>
      </c>
      <c r="BA128" s="84">
        <v>18</v>
      </c>
      <c r="BB128" s="84">
        <v>18</v>
      </c>
      <c r="BC128" s="84">
        <v>18</v>
      </c>
      <c r="BD128" s="83">
        <v>18</v>
      </c>
      <c r="BE128" s="83">
        <v>18</v>
      </c>
      <c r="BF128" s="83">
        <v>18</v>
      </c>
      <c r="BG128" s="83">
        <v>18</v>
      </c>
      <c r="BH128" s="83">
        <v>18</v>
      </c>
      <c r="BI128" s="83">
        <v>18</v>
      </c>
      <c r="BJ128" s="84">
        <v>17</v>
      </c>
      <c r="BK128" s="84">
        <v>17</v>
      </c>
      <c r="BL128" s="84">
        <v>17</v>
      </c>
      <c r="BM128" s="84">
        <v>17</v>
      </c>
      <c r="BN128" s="84">
        <v>17</v>
      </c>
      <c r="BO128" s="84">
        <v>17</v>
      </c>
      <c r="BP128" s="83">
        <v>16</v>
      </c>
      <c r="BQ128" s="83">
        <v>16</v>
      </c>
      <c r="BR128" s="83">
        <v>16</v>
      </c>
      <c r="BS128" s="83">
        <v>16</v>
      </c>
      <c r="BT128" s="83">
        <v>16</v>
      </c>
      <c r="BU128" s="83">
        <v>16</v>
      </c>
    </row>
    <row r="129" spans="1:73" x14ac:dyDescent="0.25">
      <c r="A129" s="87">
        <v>38.5</v>
      </c>
      <c r="B129" s="86">
        <v>20</v>
      </c>
      <c r="C129" s="86">
        <v>20</v>
      </c>
      <c r="D129" s="86">
        <v>20</v>
      </c>
      <c r="E129" s="86">
        <v>20</v>
      </c>
      <c r="F129" s="86">
        <v>20</v>
      </c>
      <c r="G129" s="86">
        <v>20</v>
      </c>
      <c r="H129" s="85">
        <v>20</v>
      </c>
      <c r="I129" s="85">
        <v>20</v>
      </c>
      <c r="J129" s="85">
        <v>20</v>
      </c>
      <c r="K129" s="85">
        <v>20</v>
      </c>
      <c r="L129" s="85">
        <v>20</v>
      </c>
      <c r="M129" s="85">
        <v>20</v>
      </c>
      <c r="N129" s="84">
        <v>20</v>
      </c>
      <c r="O129" s="84">
        <v>20</v>
      </c>
      <c r="P129" s="84">
        <v>20</v>
      </c>
      <c r="Q129" s="84">
        <v>20</v>
      </c>
      <c r="R129" s="84">
        <v>20</v>
      </c>
      <c r="S129" s="84">
        <v>20</v>
      </c>
      <c r="T129" s="85">
        <v>20</v>
      </c>
      <c r="U129" s="85">
        <v>20</v>
      </c>
      <c r="V129" s="85">
        <v>20</v>
      </c>
      <c r="W129" s="85">
        <v>20</v>
      </c>
      <c r="X129" s="85">
        <v>20</v>
      </c>
      <c r="Y129" s="85">
        <v>20</v>
      </c>
      <c r="Z129" s="86">
        <v>20</v>
      </c>
      <c r="AA129" s="86">
        <v>20</v>
      </c>
      <c r="AB129" s="86">
        <v>20</v>
      </c>
      <c r="AC129" s="86">
        <v>20</v>
      </c>
      <c r="AD129" s="86">
        <v>20</v>
      </c>
      <c r="AE129" s="86">
        <v>20</v>
      </c>
      <c r="AF129" s="83">
        <v>20</v>
      </c>
      <c r="AG129" s="83">
        <v>20</v>
      </c>
      <c r="AH129" s="83">
        <v>20</v>
      </c>
      <c r="AI129" s="83">
        <v>20</v>
      </c>
      <c r="AJ129" s="83">
        <v>20</v>
      </c>
      <c r="AK129" s="83">
        <v>20</v>
      </c>
      <c r="AL129" s="84">
        <v>19</v>
      </c>
      <c r="AM129" s="84">
        <v>19</v>
      </c>
      <c r="AN129" s="84">
        <v>19</v>
      </c>
      <c r="AO129" s="84">
        <v>19</v>
      </c>
      <c r="AP129" s="84">
        <v>19</v>
      </c>
      <c r="AQ129" s="84">
        <v>19</v>
      </c>
      <c r="AR129" s="83">
        <v>19</v>
      </c>
      <c r="AS129" s="83">
        <v>19</v>
      </c>
      <c r="AT129" s="83">
        <v>19</v>
      </c>
      <c r="AU129" s="83">
        <v>19</v>
      </c>
      <c r="AV129" s="83">
        <v>19</v>
      </c>
      <c r="AW129" s="83">
        <v>19</v>
      </c>
      <c r="AX129" s="84">
        <v>18</v>
      </c>
      <c r="AY129" s="84">
        <v>18</v>
      </c>
      <c r="AZ129" s="84">
        <v>18</v>
      </c>
      <c r="BA129" s="84">
        <v>18</v>
      </c>
      <c r="BB129" s="84">
        <v>18</v>
      </c>
      <c r="BC129" s="84">
        <v>18</v>
      </c>
      <c r="BD129" s="83">
        <v>18</v>
      </c>
      <c r="BE129" s="83">
        <v>18</v>
      </c>
      <c r="BF129" s="83">
        <v>18</v>
      </c>
      <c r="BG129" s="83">
        <v>18</v>
      </c>
      <c r="BH129" s="83">
        <v>18</v>
      </c>
      <c r="BI129" s="83">
        <v>18</v>
      </c>
      <c r="BJ129" s="84">
        <v>17</v>
      </c>
      <c r="BK129" s="84">
        <v>17</v>
      </c>
      <c r="BL129" s="84">
        <v>17</v>
      </c>
      <c r="BM129" s="84">
        <v>17</v>
      </c>
      <c r="BN129" s="84">
        <v>17</v>
      </c>
      <c r="BO129" s="84">
        <v>17</v>
      </c>
      <c r="BP129" s="83">
        <v>16</v>
      </c>
      <c r="BQ129" s="83">
        <v>16</v>
      </c>
      <c r="BR129" s="83">
        <v>16</v>
      </c>
      <c r="BS129" s="83">
        <v>16</v>
      </c>
      <c r="BT129" s="83">
        <v>16</v>
      </c>
      <c r="BU129" s="83">
        <v>16</v>
      </c>
    </row>
    <row r="130" spans="1:73" x14ac:dyDescent="0.25">
      <c r="A130" s="87">
        <v>39</v>
      </c>
      <c r="B130" s="86">
        <v>20</v>
      </c>
      <c r="C130" s="86">
        <v>20</v>
      </c>
      <c r="D130" s="86">
        <v>20</v>
      </c>
      <c r="E130" s="86">
        <v>20</v>
      </c>
      <c r="F130" s="86">
        <v>20</v>
      </c>
      <c r="G130" s="86">
        <v>20</v>
      </c>
      <c r="H130" s="85">
        <v>20</v>
      </c>
      <c r="I130" s="85">
        <v>20</v>
      </c>
      <c r="J130" s="85">
        <v>20</v>
      </c>
      <c r="K130" s="85">
        <v>20</v>
      </c>
      <c r="L130" s="85">
        <v>20</v>
      </c>
      <c r="M130" s="85">
        <v>20</v>
      </c>
      <c r="N130" s="84">
        <v>20</v>
      </c>
      <c r="O130" s="84">
        <v>20</v>
      </c>
      <c r="P130" s="84">
        <v>20</v>
      </c>
      <c r="Q130" s="84">
        <v>20</v>
      </c>
      <c r="R130" s="84">
        <v>20</v>
      </c>
      <c r="S130" s="84">
        <v>20</v>
      </c>
      <c r="T130" s="85">
        <v>20</v>
      </c>
      <c r="U130" s="85">
        <v>20</v>
      </c>
      <c r="V130" s="85">
        <v>20</v>
      </c>
      <c r="W130" s="85">
        <v>20</v>
      </c>
      <c r="X130" s="85">
        <v>20</v>
      </c>
      <c r="Y130" s="85">
        <v>20</v>
      </c>
      <c r="Z130" s="86">
        <v>20</v>
      </c>
      <c r="AA130" s="86">
        <v>20</v>
      </c>
      <c r="AB130" s="86">
        <v>20</v>
      </c>
      <c r="AC130" s="86">
        <v>20</v>
      </c>
      <c r="AD130" s="86">
        <v>20</v>
      </c>
      <c r="AE130" s="86">
        <v>20</v>
      </c>
      <c r="AF130" s="85">
        <v>20</v>
      </c>
      <c r="AG130" s="85">
        <v>20</v>
      </c>
      <c r="AH130" s="85">
        <v>20</v>
      </c>
      <c r="AI130" s="85">
        <v>20</v>
      </c>
      <c r="AJ130" s="85">
        <v>20</v>
      </c>
      <c r="AK130" s="83">
        <v>20</v>
      </c>
      <c r="AL130" s="84">
        <v>19</v>
      </c>
      <c r="AM130" s="84">
        <v>19</v>
      </c>
      <c r="AN130" s="84">
        <v>19</v>
      </c>
      <c r="AO130" s="84">
        <v>19</v>
      </c>
      <c r="AP130" s="84">
        <v>19</v>
      </c>
      <c r="AQ130" s="84">
        <v>19</v>
      </c>
      <c r="AR130" s="83">
        <v>19</v>
      </c>
      <c r="AS130" s="83">
        <v>19</v>
      </c>
      <c r="AT130" s="83">
        <v>19</v>
      </c>
      <c r="AU130" s="83">
        <v>19</v>
      </c>
      <c r="AV130" s="83">
        <v>19</v>
      </c>
      <c r="AW130" s="83">
        <v>19</v>
      </c>
      <c r="AX130" s="84">
        <v>18</v>
      </c>
      <c r="AY130" s="84">
        <v>18</v>
      </c>
      <c r="AZ130" s="84">
        <v>18</v>
      </c>
      <c r="BA130" s="84">
        <v>18</v>
      </c>
      <c r="BB130" s="84">
        <v>18</v>
      </c>
      <c r="BC130" s="84">
        <v>18</v>
      </c>
      <c r="BD130" s="83">
        <v>18</v>
      </c>
      <c r="BE130" s="83">
        <v>18</v>
      </c>
      <c r="BF130" s="83">
        <v>18</v>
      </c>
      <c r="BG130" s="83">
        <v>18</v>
      </c>
      <c r="BH130" s="83">
        <v>18</v>
      </c>
      <c r="BI130" s="83">
        <v>18</v>
      </c>
      <c r="BJ130" s="84">
        <v>17</v>
      </c>
      <c r="BK130" s="84">
        <v>17</v>
      </c>
      <c r="BL130" s="84">
        <v>17</v>
      </c>
      <c r="BM130" s="84">
        <v>17</v>
      </c>
      <c r="BN130" s="84">
        <v>17</v>
      </c>
      <c r="BO130" s="84">
        <v>17</v>
      </c>
      <c r="BP130" s="83">
        <v>16</v>
      </c>
      <c r="BQ130" s="83">
        <v>16</v>
      </c>
      <c r="BR130" s="83">
        <v>16</v>
      </c>
      <c r="BS130" s="83">
        <v>16</v>
      </c>
      <c r="BT130" s="83">
        <v>16</v>
      </c>
      <c r="BU130" s="83">
        <v>16</v>
      </c>
    </row>
    <row r="131" spans="1:73" x14ac:dyDescent="0.25">
      <c r="A131" s="87">
        <v>39.5</v>
      </c>
      <c r="B131" s="86">
        <v>20</v>
      </c>
      <c r="C131" s="86">
        <v>20</v>
      </c>
      <c r="D131" s="86">
        <v>20</v>
      </c>
      <c r="E131" s="86">
        <v>20</v>
      </c>
      <c r="F131" s="86">
        <v>20</v>
      </c>
      <c r="G131" s="86">
        <v>20</v>
      </c>
      <c r="H131" s="85">
        <v>20</v>
      </c>
      <c r="I131" s="85">
        <v>20</v>
      </c>
      <c r="J131" s="85">
        <v>20</v>
      </c>
      <c r="K131" s="85">
        <v>20</v>
      </c>
      <c r="L131" s="85">
        <v>20</v>
      </c>
      <c r="M131" s="85">
        <v>20</v>
      </c>
      <c r="N131" s="84">
        <v>20</v>
      </c>
      <c r="O131" s="84">
        <v>20</v>
      </c>
      <c r="P131" s="84">
        <v>20</v>
      </c>
      <c r="Q131" s="84">
        <v>20</v>
      </c>
      <c r="R131" s="84">
        <v>20</v>
      </c>
      <c r="S131" s="84">
        <v>20</v>
      </c>
      <c r="T131" s="85">
        <v>20</v>
      </c>
      <c r="U131" s="85">
        <v>20</v>
      </c>
      <c r="V131" s="85">
        <v>20</v>
      </c>
      <c r="W131" s="85">
        <v>20</v>
      </c>
      <c r="X131" s="85">
        <v>20</v>
      </c>
      <c r="Y131" s="85">
        <v>20</v>
      </c>
      <c r="Z131" s="86">
        <v>20</v>
      </c>
      <c r="AA131" s="86">
        <v>20</v>
      </c>
      <c r="AB131" s="86">
        <v>20</v>
      </c>
      <c r="AC131" s="86">
        <v>20</v>
      </c>
      <c r="AD131" s="86">
        <v>20</v>
      </c>
      <c r="AE131" s="86">
        <v>20</v>
      </c>
      <c r="AF131" s="85">
        <v>20</v>
      </c>
      <c r="AG131" s="85">
        <v>20</v>
      </c>
      <c r="AH131" s="85">
        <v>20</v>
      </c>
      <c r="AI131" s="85">
        <v>20</v>
      </c>
      <c r="AJ131" s="85">
        <v>20</v>
      </c>
      <c r="AK131" s="83">
        <v>20</v>
      </c>
      <c r="AL131" s="89">
        <v>20</v>
      </c>
      <c r="AM131" s="89">
        <v>20</v>
      </c>
      <c r="AN131" s="89">
        <v>20</v>
      </c>
      <c r="AO131" s="89">
        <v>20</v>
      </c>
      <c r="AP131" s="89">
        <v>20</v>
      </c>
      <c r="AQ131" s="89">
        <v>20</v>
      </c>
      <c r="AR131" s="83">
        <v>19</v>
      </c>
      <c r="AS131" s="83">
        <v>19</v>
      </c>
      <c r="AT131" s="83">
        <v>19</v>
      </c>
      <c r="AU131" s="83">
        <v>19</v>
      </c>
      <c r="AV131" s="83">
        <v>19</v>
      </c>
      <c r="AW131" s="83">
        <v>19</v>
      </c>
      <c r="AX131" s="84">
        <v>19</v>
      </c>
      <c r="AY131" s="84">
        <v>19</v>
      </c>
      <c r="AZ131" s="84">
        <v>19</v>
      </c>
      <c r="BA131" s="84">
        <v>19</v>
      </c>
      <c r="BB131" s="84">
        <v>19</v>
      </c>
      <c r="BC131" s="84">
        <v>19</v>
      </c>
      <c r="BD131" s="83">
        <v>18</v>
      </c>
      <c r="BE131" s="83">
        <v>18</v>
      </c>
      <c r="BF131" s="83">
        <v>18</v>
      </c>
      <c r="BG131" s="83">
        <v>18</v>
      </c>
      <c r="BH131" s="83">
        <v>18</v>
      </c>
      <c r="BI131" s="83">
        <v>18</v>
      </c>
      <c r="BJ131" s="84">
        <v>17</v>
      </c>
      <c r="BK131" s="84">
        <v>17</v>
      </c>
      <c r="BL131" s="84">
        <v>17</v>
      </c>
      <c r="BM131" s="84">
        <v>17</v>
      </c>
      <c r="BN131" s="84">
        <v>17</v>
      </c>
      <c r="BO131" s="84">
        <v>17</v>
      </c>
      <c r="BP131" s="83">
        <v>16</v>
      </c>
      <c r="BQ131" s="83">
        <v>16</v>
      </c>
      <c r="BR131" s="83">
        <v>16</v>
      </c>
      <c r="BS131" s="83">
        <v>16</v>
      </c>
      <c r="BT131" s="83">
        <v>16</v>
      </c>
      <c r="BU131" s="83">
        <v>16</v>
      </c>
    </row>
    <row r="132" spans="1:73" x14ac:dyDescent="0.25">
      <c r="A132" s="87">
        <v>40</v>
      </c>
      <c r="B132" s="86">
        <v>20</v>
      </c>
      <c r="C132" s="86">
        <v>20</v>
      </c>
      <c r="D132" s="86">
        <v>20</v>
      </c>
      <c r="E132" s="86">
        <v>20</v>
      </c>
      <c r="F132" s="86">
        <v>20</v>
      </c>
      <c r="G132" s="86">
        <v>20</v>
      </c>
      <c r="H132" s="85">
        <v>20</v>
      </c>
      <c r="I132" s="85">
        <v>20</v>
      </c>
      <c r="J132" s="85">
        <v>20</v>
      </c>
      <c r="K132" s="85">
        <v>20</v>
      </c>
      <c r="L132" s="85">
        <v>20</v>
      </c>
      <c r="M132" s="85">
        <v>20</v>
      </c>
      <c r="N132" s="84">
        <v>20</v>
      </c>
      <c r="O132" s="84">
        <v>20</v>
      </c>
      <c r="P132" s="84">
        <v>20</v>
      </c>
      <c r="Q132" s="84">
        <v>20</v>
      </c>
      <c r="R132" s="84">
        <v>20</v>
      </c>
      <c r="S132" s="84">
        <v>20</v>
      </c>
      <c r="T132" s="85">
        <v>20</v>
      </c>
      <c r="U132" s="85">
        <v>20</v>
      </c>
      <c r="V132" s="85">
        <v>20</v>
      </c>
      <c r="W132" s="85">
        <v>20</v>
      </c>
      <c r="X132" s="85">
        <v>20</v>
      </c>
      <c r="Y132" s="85">
        <v>20</v>
      </c>
      <c r="Z132" s="86">
        <v>20</v>
      </c>
      <c r="AA132" s="86">
        <v>20</v>
      </c>
      <c r="AB132" s="86">
        <v>20</v>
      </c>
      <c r="AC132" s="86">
        <v>20</v>
      </c>
      <c r="AD132" s="86">
        <v>20</v>
      </c>
      <c r="AE132" s="86">
        <v>20</v>
      </c>
      <c r="AF132" s="85">
        <v>20</v>
      </c>
      <c r="AG132" s="85">
        <v>20</v>
      </c>
      <c r="AH132" s="85">
        <v>20</v>
      </c>
      <c r="AI132" s="85">
        <v>20</v>
      </c>
      <c r="AJ132" s="85">
        <v>20</v>
      </c>
      <c r="AK132" s="83">
        <v>20</v>
      </c>
      <c r="AL132" s="84">
        <v>20</v>
      </c>
      <c r="AM132" s="84">
        <v>20</v>
      </c>
      <c r="AN132" s="84">
        <v>20</v>
      </c>
      <c r="AO132" s="84">
        <v>20</v>
      </c>
      <c r="AP132" s="84">
        <v>20</v>
      </c>
      <c r="AQ132" s="84">
        <v>20</v>
      </c>
      <c r="AR132" s="83">
        <v>19</v>
      </c>
      <c r="AS132" s="83">
        <v>19</v>
      </c>
      <c r="AT132" s="83">
        <v>19</v>
      </c>
      <c r="AU132" s="83">
        <v>19</v>
      </c>
      <c r="AV132" s="83">
        <v>19</v>
      </c>
      <c r="AW132" s="83">
        <v>19</v>
      </c>
      <c r="AX132" s="84">
        <v>19</v>
      </c>
      <c r="AY132" s="84">
        <v>19</v>
      </c>
      <c r="AZ132" s="84">
        <v>19</v>
      </c>
      <c r="BA132" s="84">
        <v>19</v>
      </c>
      <c r="BB132" s="84">
        <v>19</v>
      </c>
      <c r="BC132" s="84">
        <v>19</v>
      </c>
      <c r="BD132" s="83">
        <v>18</v>
      </c>
      <c r="BE132" s="83">
        <v>18</v>
      </c>
      <c r="BF132" s="83">
        <v>18</v>
      </c>
      <c r="BG132" s="83">
        <v>18</v>
      </c>
      <c r="BH132" s="83">
        <v>18</v>
      </c>
      <c r="BI132" s="83">
        <v>18</v>
      </c>
      <c r="BJ132" s="84">
        <v>17</v>
      </c>
      <c r="BK132" s="84">
        <v>17</v>
      </c>
      <c r="BL132" s="84">
        <v>17</v>
      </c>
      <c r="BM132" s="84">
        <v>17</v>
      </c>
      <c r="BN132" s="84">
        <v>17</v>
      </c>
      <c r="BO132" s="84">
        <v>17</v>
      </c>
      <c r="BP132" s="83">
        <v>17</v>
      </c>
      <c r="BQ132" s="83">
        <v>17</v>
      </c>
      <c r="BR132" s="83">
        <v>17</v>
      </c>
      <c r="BS132" s="83">
        <v>17</v>
      </c>
      <c r="BT132" s="83">
        <v>17</v>
      </c>
      <c r="BU132" s="83">
        <v>17</v>
      </c>
    </row>
    <row r="133" spans="1:73" x14ac:dyDescent="0.25">
      <c r="A133" s="87">
        <v>40.5</v>
      </c>
      <c r="B133" s="86">
        <v>20</v>
      </c>
      <c r="C133" s="86">
        <v>20</v>
      </c>
      <c r="D133" s="86">
        <v>20</v>
      </c>
      <c r="E133" s="86">
        <v>20</v>
      </c>
      <c r="F133" s="86">
        <v>20</v>
      </c>
      <c r="G133" s="86">
        <v>20</v>
      </c>
      <c r="H133" s="85">
        <v>20</v>
      </c>
      <c r="I133" s="85">
        <v>20</v>
      </c>
      <c r="J133" s="85">
        <v>20</v>
      </c>
      <c r="K133" s="85">
        <v>20</v>
      </c>
      <c r="L133" s="85">
        <v>20</v>
      </c>
      <c r="M133" s="85">
        <v>20</v>
      </c>
      <c r="N133" s="84">
        <v>20</v>
      </c>
      <c r="O133" s="84">
        <v>20</v>
      </c>
      <c r="P133" s="84">
        <v>20</v>
      </c>
      <c r="Q133" s="84">
        <v>20</v>
      </c>
      <c r="R133" s="84">
        <v>20</v>
      </c>
      <c r="S133" s="84">
        <v>20</v>
      </c>
      <c r="T133" s="85">
        <v>20</v>
      </c>
      <c r="U133" s="85">
        <v>20</v>
      </c>
      <c r="V133" s="85">
        <v>20</v>
      </c>
      <c r="W133" s="85">
        <v>20</v>
      </c>
      <c r="X133" s="85">
        <v>20</v>
      </c>
      <c r="Y133" s="85">
        <v>20</v>
      </c>
      <c r="Z133" s="86">
        <v>20</v>
      </c>
      <c r="AA133" s="86">
        <v>20</v>
      </c>
      <c r="AB133" s="86">
        <v>20</v>
      </c>
      <c r="AC133" s="86">
        <v>20</v>
      </c>
      <c r="AD133" s="86">
        <v>20</v>
      </c>
      <c r="AE133" s="86">
        <v>20</v>
      </c>
      <c r="AF133" s="85">
        <v>20</v>
      </c>
      <c r="AG133" s="85">
        <v>20</v>
      </c>
      <c r="AH133" s="85">
        <v>20</v>
      </c>
      <c r="AI133" s="85">
        <v>20</v>
      </c>
      <c r="AJ133" s="85">
        <v>20</v>
      </c>
      <c r="AK133" s="85">
        <v>20</v>
      </c>
      <c r="AL133" s="86">
        <v>20</v>
      </c>
      <c r="AM133" s="86">
        <v>20</v>
      </c>
      <c r="AN133" s="86">
        <v>20</v>
      </c>
      <c r="AO133" s="86">
        <v>20</v>
      </c>
      <c r="AP133" s="86">
        <v>20</v>
      </c>
      <c r="AQ133" s="86">
        <v>20</v>
      </c>
      <c r="AR133" s="88">
        <v>20</v>
      </c>
      <c r="AS133" s="88">
        <v>20</v>
      </c>
      <c r="AT133" s="88">
        <v>20</v>
      </c>
      <c r="AU133" s="88">
        <v>20</v>
      </c>
      <c r="AV133" s="88">
        <v>20</v>
      </c>
      <c r="AW133" s="88">
        <v>20</v>
      </c>
      <c r="AX133" s="84">
        <v>19</v>
      </c>
      <c r="AY133" s="84">
        <v>19</v>
      </c>
      <c r="AZ133" s="84">
        <v>19</v>
      </c>
      <c r="BA133" s="84">
        <v>19</v>
      </c>
      <c r="BB133" s="84">
        <v>19</v>
      </c>
      <c r="BC133" s="84">
        <v>19</v>
      </c>
      <c r="BD133" s="83">
        <v>19</v>
      </c>
      <c r="BE133" s="83">
        <v>19</v>
      </c>
      <c r="BF133" s="83">
        <v>19</v>
      </c>
      <c r="BG133" s="83">
        <v>19</v>
      </c>
      <c r="BH133" s="83">
        <v>19</v>
      </c>
      <c r="BI133" s="83">
        <v>19</v>
      </c>
      <c r="BJ133" s="84">
        <v>18</v>
      </c>
      <c r="BK133" s="84">
        <v>18</v>
      </c>
      <c r="BL133" s="84">
        <v>18</v>
      </c>
      <c r="BM133" s="84">
        <v>18</v>
      </c>
      <c r="BN133" s="84">
        <v>18</v>
      </c>
      <c r="BO133" s="84">
        <v>18</v>
      </c>
      <c r="BP133" s="83">
        <v>17</v>
      </c>
      <c r="BQ133" s="83">
        <v>17</v>
      </c>
      <c r="BR133" s="83">
        <v>17</v>
      </c>
      <c r="BS133" s="83">
        <v>17</v>
      </c>
      <c r="BT133" s="83">
        <v>17</v>
      </c>
      <c r="BU133" s="83">
        <v>17</v>
      </c>
    </row>
    <row r="134" spans="1:73" x14ac:dyDescent="0.25">
      <c r="A134" s="87">
        <v>41</v>
      </c>
      <c r="B134" s="86">
        <v>20</v>
      </c>
      <c r="C134" s="86">
        <v>20</v>
      </c>
      <c r="D134" s="86">
        <v>20</v>
      </c>
      <c r="E134" s="86">
        <v>20</v>
      </c>
      <c r="F134" s="86">
        <v>20</v>
      </c>
      <c r="G134" s="86">
        <v>20</v>
      </c>
      <c r="H134" s="85">
        <v>20</v>
      </c>
      <c r="I134" s="85">
        <v>20</v>
      </c>
      <c r="J134" s="85">
        <v>20</v>
      </c>
      <c r="K134" s="85">
        <v>20</v>
      </c>
      <c r="L134" s="85">
        <v>20</v>
      </c>
      <c r="M134" s="85">
        <v>20</v>
      </c>
      <c r="N134" s="84">
        <v>20</v>
      </c>
      <c r="O134" s="84">
        <v>20</v>
      </c>
      <c r="P134" s="84">
        <v>20</v>
      </c>
      <c r="Q134" s="84">
        <v>20</v>
      </c>
      <c r="R134" s="84">
        <v>20</v>
      </c>
      <c r="S134" s="84">
        <v>20</v>
      </c>
      <c r="T134" s="85">
        <v>20</v>
      </c>
      <c r="U134" s="85">
        <v>20</v>
      </c>
      <c r="V134" s="85">
        <v>20</v>
      </c>
      <c r="W134" s="85">
        <v>20</v>
      </c>
      <c r="X134" s="85">
        <v>20</v>
      </c>
      <c r="Y134" s="85">
        <v>20</v>
      </c>
      <c r="Z134" s="86">
        <v>20</v>
      </c>
      <c r="AA134" s="86">
        <v>20</v>
      </c>
      <c r="AB134" s="86">
        <v>20</v>
      </c>
      <c r="AC134" s="86">
        <v>20</v>
      </c>
      <c r="AD134" s="86">
        <v>20</v>
      </c>
      <c r="AE134" s="86">
        <v>20</v>
      </c>
      <c r="AF134" s="85">
        <v>20</v>
      </c>
      <c r="AG134" s="85">
        <v>20</v>
      </c>
      <c r="AH134" s="85">
        <v>20</v>
      </c>
      <c r="AI134" s="85">
        <v>20</v>
      </c>
      <c r="AJ134" s="85">
        <v>20</v>
      </c>
      <c r="AK134" s="85">
        <v>20</v>
      </c>
      <c r="AL134" s="86">
        <v>20</v>
      </c>
      <c r="AM134" s="86">
        <v>20</v>
      </c>
      <c r="AN134" s="86">
        <v>20</v>
      </c>
      <c r="AO134" s="86">
        <v>20</v>
      </c>
      <c r="AP134" s="86">
        <v>20</v>
      </c>
      <c r="AQ134" s="86">
        <v>20</v>
      </c>
      <c r="AR134" s="83">
        <v>20</v>
      </c>
      <c r="AS134" s="83">
        <v>20</v>
      </c>
      <c r="AT134" s="83">
        <v>20</v>
      </c>
      <c r="AU134" s="83">
        <v>20</v>
      </c>
      <c r="AV134" s="83">
        <v>20</v>
      </c>
      <c r="AW134" s="83">
        <v>20</v>
      </c>
      <c r="AX134" s="84">
        <v>19</v>
      </c>
      <c r="AY134" s="84">
        <v>19</v>
      </c>
      <c r="AZ134" s="84">
        <v>19</v>
      </c>
      <c r="BA134" s="84">
        <v>19</v>
      </c>
      <c r="BB134" s="84">
        <v>19</v>
      </c>
      <c r="BC134" s="84">
        <v>19</v>
      </c>
      <c r="BD134" s="83">
        <v>19</v>
      </c>
      <c r="BE134" s="83">
        <v>19</v>
      </c>
      <c r="BF134" s="83">
        <v>19</v>
      </c>
      <c r="BG134" s="83">
        <v>19</v>
      </c>
      <c r="BH134" s="83">
        <v>19</v>
      </c>
      <c r="BI134" s="83">
        <v>19</v>
      </c>
      <c r="BJ134" s="84">
        <v>18</v>
      </c>
      <c r="BK134" s="84">
        <v>18</v>
      </c>
      <c r="BL134" s="84">
        <v>18</v>
      </c>
      <c r="BM134" s="84">
        <v>18</v>
      </c>
      <c r="BN134" s="84">
        <v>18</v>
      </c>
      <c r="BO134" s="84">
        <v>18</v>
      </c>
      <c r="BP134" s="83">
        <v>17</v>
      </c>
      <c r="BQ134" s="83">
        <v>17</v>
      </c>
      <c r="BR134" s="83">
        <v>17</v>
      </c>
      <c r="BS134" s="83">
        <v>17</v>
      </c>
      <c r="BT134" s="83">
        <v>17</v>
      </c>
      <c r="BU134" s="83">
        <v>17</v>
      </c>
    </row>
    <row r="135" spans="1:73" x14ac:dyDescent="0.25">
      <c r="A135" s="87">
        <v>41.5</v>
      </c>
      <c r="B135" s="86">
        <v>20</v>
      </c>
      <c r="C135" s="86">
        <v>20</v>
      </c>
      <c r="D135" s="86">
        <v>20</v>
      </c>
      <c r="E135" s="86">
        <v>20</v>
      </c>
      <c r="F135" s="86">
        <v>20</v>
      </c>
      <c r="G135" s="86">
        <v>20</v>
      </c>
      <c r="H135" s="85">
        <v>20</v>
      </c>
      <c r="I135" s="85">
        <v>20</v>
      </c>
      <c r="J135" s="85">
        <v>20</v>
      </c>
      <c r="K135" s="85">
        <v>20</v>
      </c>
      <c r="L135" s="85">
        <v>20</v>
      </c>
      <c r="M135" s="85">
        <v>20</v>
      </c>
      <c r="N135" s="84">
        <v>20</v>
      </c>
      <c r="O135" s="84">
        <v>20</v>
      </c>
      <c r="P135" s="84">
        <v>20</v>
      </c>
      <c r="Q135" s="84">
        <v>20</v>
      </c>
      <c r="R135" s="84">
        <v>20</v>
      </c>
      <c r="S135" s="84">
        <v>20</v>
      </c>
      <c r="T135" s="85">
        <v>20</v>
      </c>
      <c r="U135" s="85">
        <v>20</v>
      </c>
      <c r="V135" s="85">
        <v>20</v>
      </c>
      <c r="W135" s="85">
        <v>20</v>
      </c>
      <c r="X135" s="85">
        <v>20</v>
      </c>
      <c r="Y135" s="85">
        <v>20</v>
      </c>
      <c r="Z135" s="86">
        <v>20</v>
      </c>
      <c r="AA135" s="86">
        <v>20</v>
      </c>
      <c r="AB135" s="86">
        <v>20</v>
      </c>
      <c r="AC135" s="86">
        <v>20</v>
      </c>
      <c r="AD135" s="86">
        <v>20</v>
      </c>
      <c r="AE135" s="86">
        <v>20</v>
      </c>
      <c r="AF135" s="85">
        <v>20</v>
      </c>
      <c r="AG135" s="85">
        <v>20</v>
      </c>
      <c r="AH135" s="85">
        <v>20</v>
      </c>
      <c r="AI135" s="85">
        <v>20</v>
      </c>
      <c r="AJ135" s="85">
        <v>20</v>
      </c>
      <c r="AK135" s="85">
        <v>20</v>
      </c>
      <c r="AL135" s="86">
        <v>20</v>
      </c>
      <c r="AM135" s="86">
        <v>20</v>
      </c>
      <c r="AN135" s="86">
        <v>20</v>
      </c>
      <c r="AO135" s="86">
        <v>20</v>
      </c>
      <c r="AP135" s="86">
        <v>20</v>
      </c>
      <c r="AQ135" s="86">
        <v>20</v>
      </c>
      <c r="AR135" s="85">
        <v>20</v>
      </c>
      <c r="AS135" s="85">
        <v>20</v>
      </c>
      <c r="AT135" s="85">
        <v>20</v>
      </c>
      <c r="AU135" s="85">
        <v>20</v>
      </c>
      <c r="AV135" s="85">
        <v>20</v>
      </c>
      <c r="AW135" s="85">
        <v>20</v>
      </c>
      <c r="AX135" s="84">
        <v>19</v>
      </c>
      <c r="AY135" s="84">
        <v>19</v>
      </c>
      <c r="AZ135" s="84">
        <v>19</v>
      </c>
      <c r="BA135" s="84">
        <v>19</v>
      </c>
      <c r="BB135" s="84">
        <v>19</v>
      </c>
      <c r="BC135" s="84">
        <v>19</v>
      </c>
      <c r="BD135" s="83">
        <v>19</v>
      </c>
      <c r="BE135" s="83">
        <v>19</v>
      </c>
      <c r="BF135" s="83">
        <v>19</v>
      </c>
      <c r="BG135" s="83">
        <v>19</v>
      </c>
      <c r="BH135" s="83">
        <v>19</v>
      </c>
      <c r="BI135" s="83">
        <v>19</v>
      </c>
      <c r="BJ135" s="84">
        <v>18</v>
      </c>
      <c r="BK135" s="84">
        <v>18</v>
      </c>
      <c r="BL135" s="84">
        <v>18</v>
      </c>
      <c r="BM135" s="84">
        <v>18</v>
      </c>
      <c r="BN135" s="84">
        <v>18</v>
      </c>
      <c r="BO135" s="84">
        <v>18</v>
      </c>
      <c r="BP135" s="83">
        <v>17</v>
      </c>
      <c r="BQ135" s="83">
        <v>17</v>
      </c>
      <c r="BR135" s="83">
        <v>17</v>
      </c>
      <c r="BS135" s="83">
        <v>17</v>
      </c>
      <c r="BT135" s="83">
        <v>17</v>
      </c>
      <c r="BU135" s="83">
        <v>17</v>
      </c>
    </row>
    <row r="136" spans="1:73" x14ac:dyDescent="0.25">
      <c r="A136" s="87">
        <v>42</v>
      </c>
      <c r="B136" s="86">
        <v>20</v>
      </c>
      <c r="C136" s="86">
        <v>20</v>
      </c>
      <c r="D136" s="86">
        <v>20</v>
      </c>
      <c r="E136" s="86">
        <v>20</v>
      </c>
      <c r="F136" s="86">
        <v>20</v>
      </c>
      <c r="G136" s="86">
        <v>20</v>
      </c>
      <c r="H136" s="85">
        <v>20</v>
      </c>
      <c r="I136" s="85">
        <v>20</v>
      </c>
      <c r="J136" s="85">
        <v>20</v>
      </c>
      <c r="K136" s="85">
        <v>20</v>
      </c>
      <c r="L136" s="85">
        <v>20</v>
      </c>
      <c r="M136" s="85">
        <v>20</v>
      </c>
      <c r="N136" s="84">
        <v>20</v>
      </c>
      <c r="O136" s="84">
        <v>20</v>
      </c>
      <c r="P136" s="84">
        <v>20</v>
      </c>
      <c r="Q136" s="84">
        <v>20</v>
      </c>
      <c r="R136" s="84">
        <v>20</v>
      </c>
      <c r="S136" s="84">
        <v>20</v>
      </c>
      <c r="T136" s="85">
        <v>20</v>
      </c>
      <c r="U136" s="85">
        <v>20</v>
      </c>
      <c r="V136" s="85">
        <v>20</v>
      </c>
      <c r="W136" s="85">
        <v>20</v>
      </c>
      <c r="X136" s="85">
        <v>20</v>
      </c>
      <c r="Y136" s="85">
        <v>20</v>
      </c>
      <c r="Z136" s="86">
        <v>20</v>
      </c>
      <c r="AA136" s="86">
        <v>20</v>
      </c>
      <c r="AB136" s="86">
        <v>20</v>
      </c>
      <c r="AC136" s="86">
        <v>20</v>
      </c>
      <c r="AD136" s="86">
        <v>20</v>
      </c>
      <c r="AE136" s="86">
        <v>20</v>
      </c>
      <c r="AF136" s="85">
        <v>20</v>
      </c>
      <c r="AG136" s="85">
        <v>20</v>
      </c>
      <c r="AH136" s="85">
        <v>20</v>
      </c>
      <c r="AI136" s="85">
        <v>20</v>
      </c>
      <c r="AJ136" s="85">
        <v>20</v>
      </c>
      <c r="AK136" s="85">
        <v>20</v>
      </c>
      <c r="AL136" s="86">
        <v>20</v>
      </c>
      <c r="AM136" s="86">
        <v>20</v>
      </c>
      <c r="AN136" s="86">
        <v>20</v>
      </c>
      <c r="AO136" s="86">
        <v>20</v>
      </c>
      <c r="AP136" s="86">
        <v>20</v>
      </c>
      <c r="AQ136" s="86">
        <v>20</v>
      </c>
      <c r="AR136" s="85">
        <v>20</v>
      </c>
      <c r="AS136" s="85">
        <v>20</v>
      </c>
      <c r="AT136" s="85">
        <v>20</v>
      </c>
      <c r="AU136" s="85">
        <v>20</v>
      </c>
      <c r="AV136" s="85">
        <v>20</v>
      </c>
      <c r="AW136" s="85">
        <v>20</v>
      </c>
      <c r="AX136" s="89">
        <v>20</v>
      </c>
      <c r="AY136" s="89">
        <v>20</v>
      </c>
      <c r="AZ136" s="89">
        <v>20</v>
      </c>
      <c r="BA136" s="89">
        <v>20</v>
      </c>
      <c r="BB136" s="89">
        <v>20</v>
      </c>
      <c r="BC136" s="89">
        <v>20</v>
      </c>
      <c r="BD136" s="83">
        <v>19</v>
      </c>
      <c r="BE136" s="83">
        <v>19</v>
      </c>
      <c r="BF136" s="83">
        <v>19</v>
      </c>
      <c r="BG136" s="83">
        <v>19</v>
      </c>
      <c r="BH136" s="83">
        <v>19</v>
      </c>
      <c r="BI136" s="83">
        <v>19</v>
      </c>
      <c r="BJ136" s="84">
        <v>18</v>
      </c>
      <c r="BK136" s="84">
        <v>18</v>
      </c>
      <c r="BL136" s="84">
        <v>18</v>
      </c>
      <c r="BM136" s="84">
        <v>18</v>
      </c>
      <c r="BN136" s="84">
        <v>18</v>
      </c>
      <c r="BO136" s="84">
        <v>18</v>
      </c>
      <c r="BP136" s="83">
        <v>17</v>
      </c>
      <c r="BQ136" s="83">
        <v>17</v>
      </c>
      <c r="BR136" s="83">
        <v>17</v>
      </c>
      <c r="BS136" s="83">
        <v>17</v>
      </c>
      <c r="BT136" s="83">
        <v>17</v>
      </c>
      <c r="BU136" s="83">
        <v>17</v>
      </c>
    </row>
    <row r="137" spans="1:73" x14ac:dyDescent="0.25">
      <c r="A137" s="87">
        <v>42.5</v>
      </c>
      <c r="B137" s="86">
        <v>20</v>
      </c>
      <c r="C137" s="86">
        <v>20</v>
      </c>
      <c r="D137" s="86">
        <v>20</v>
      </c>
      <c r="E137" s="86">
        <v>20</v>
      </c>
      <c r="F137" s="86">
        <v>20</v>
      </c>
      <c r="G137" s="86">
        <v>20</v>
      </c>
      <c r="H137" s="85">
        <v>20</v>
      </c>
      <c r="I137" s="85">
        <v>20</v>
      </c>
      <c r="J137" s="85">
        <v>20</v>
      </c>
      <c r="K137" s="85">
        <v>20</v>
      </c>
      <c r="L137" s="85">
        <v>20</v>
      </c>
      <c r="M137" s="85">
        <v>20</v>
      </c>
      <c r="N137" s="84">
        <v>20</v>
      </c>
      <c r="O137" s="84">
        <v>20</v>
      </c>
      <c r="P137" s="84">
        <v>20</v>
      </c>
      <c r="Q137" s="84">
        <v>20</v>
      </c>
      <c r="R137" s="84">
        <v>20</v>
      </c>
      <c r="S137" s="84">
        <v>20</v>
      </c>
      <c r="T137" s="85">
        <v>20</v>
      </c>
      <c r="U137" s="85">
        <v>20</v>
      </c>
      <c r="V137" s="85">
        <v>20</v>
      </c>
      <c r="W137" s="85">
        <v>20</v>
      </c>
      <c r="X137" s="85">
        <v>20</v>
      </c>
      <c r="Y137" s="85">
        <v>20</v>
      </c>
      <c r="Z137" s="86">
        <v>20</v>
      </c>
      <c r="AA137" s="86">
        <v>20</v>
      </c>
      <c r="AB137" s="86">
        <v>20</v>
      </c>
      <c r="AC137" s="86">
        <v>20</v>
      </c>
      <c r="AD137" s="86">
        <v>20</v>
      </c>
      <c r="AE137" s="86">
        <v>20</v>
      </c>
      <c r="AF137" s="85">
        <v>20</v>
      </c>
      <c r="AG137" s="85">
        <v>20</v>
      </c>
      <c r="AH137" s="85">
        <v>20</v>
      </c>
      <c r="AI137" s="85">
        <v>20</v>
      </c>
      <c r="AJ137" s="85">
        <v>20</v>
      </c>
      <c r="AK137" s="85">
        <v>20</v>
      </c>
      <c r="AL137" s="86">
        <v>20</v>
      </c>
      <c r="AM137" s="86">
        <v>20</v>
      </c>
      <c r="AN137" s="86">
        <v>20</v>
      </c>
      <c r="AO137" s="86">
        <v>20</v>
      </c>
      <c r="AP137" s="86">
        <v>20</v>
      </c>
      <c r="AQ137" s="86">
        <v>20</v>
      </c>
      <c r="AR137" s="85">
        <v>20</v>
      </c>
      <c r="AS137" s="85">
        <v>20</v>
      </c>
      <c r="AT137" s="85">
        <v>20</v>
      </c>
      <c r="AU137" s="85">
        <v>20</v>
      </c>
      <c r="AV137" s="85">
        <v>20</v>
      </c>
      <c r="AW137" s="85">
        <v>20</v>
      </c>
      <c r="AX137" s="84">
        <v>20</v>
      </c>
      <c r="AY137" s="84">
        <v>20</v>
      </c>
      <c r="AZ137" s="84">
        <v>20</v>
      </c>
      <c r="BA137" s="84">
        <v>20</v>
      </c>
      <c r="BB137" s="84">
        <v>20</v>
      </c>
      <c r="BC137" s="84">
        <v>20</v>
      </c>
      <c r="BD137" s="83">
        <v>19</v>
      </c>
      <c r="BE137" s="83">
        <v>19</v>
      </c>
      <c r="BF137" s="83">
        <v>19</v>
      </c>
      <c r="BG137" s="83">
        <v>19</v>
      </c>
      <c r="BH137" s="83">
        <v>19</v>
      </c>
      <c r="BI137" s="83">
        <v>19</v>
      </c>
      <c r="BJ137" s="84">
        <v>18</v>
      </c>
      <c r="BK137" s="84">
        <v>18</v>
      </c>
      <c r="BL137" s="84">
        <v>18</v>
      </c>
      <c r="BM137" s="84">
        <v>18</v>
      </c>
      <c r="BN137" s="84">
        <v>18</v>
      </c>
      <c r="BO137" s="84">
        <v>18</v>
      </c>
      <c r="BP137" s="83">
        <v>18</v>
      </c>
      <c r="BQ137" s="83">
        <v>18</v>
      </c>
      <c r="BR137" s="83">
        <v>18</v>
      </c>
      <c r="BS137" s="83">
        <v>18</v>
      </c>
      <c r="BT137" s="83">
        <v>18</v>
      </c>
      <c r="BU137" s="83">
        <v>18</v>
      </c>
    </row>
    <row r="138" spans="1:73" x14ac:dyDescent="0.25">
      <c r="A138" s="87">
        <v>43</v>
      </c>
      <c r="B138" s="86">
        <v>20</v>
      </c>
      <c r="C138" s="86">
        <v>20</v>
      </c>
      <c r="D138" s="86">
        <v>20</v>
      </c>
      <c r="E138" s="86">
        <v>20</v>
      </c>
      <c r="F138" s="86">
        <v>20</v>
      </c>
      <c r="G138" s="86">
        <v>20</v>
      </c>
      <c r="H138" s="85">
        <v>20</v>
      </c>
      <c r="I138" s="85">
        <v>20</v>
      </c>
      <c r="J138" s="85">
        <v>20</v>
      </c>
      <c r="K138" s="85">
        <v>20</v>
      </c>
      <c r="L138" s="85">
        <v>20</v>
      </c>
      <c r="M138" s="85">
        <v>20</v>
      </c>
      <c r="N138" s="84">
        <v>20</v>
      </c>
      <c r="O138" s="84">
        <v>20</v>
      </c>
      <c r="P138" s="84">
        <v>20</v>
      </c>
      <c r="Q138" s="84">
        <v>20</v>
      </c>
      <c r="R138" s="84">
        <v>20</v>
      </c>
      <c r="S138" s="84">
        <v>20</v>
      </c>
      <c r="T138" s="85">
        <v>20</v>
      </c>
      <c r="U138" s="85">
        <v>20</v>
      </c>
      <c r="V138" s="85">
        <v>20</v>
      </c>
      <c r="W138" s="85">
        <v>20</v>
      </c>
      <c r="X138" s="85">
        <v>20</v>
      </c>
      <c r="Y138" s="85">
        <v>20</v>
      </c>
      <c r="Z138" s="86">
        <v>20</v>
      </c>
      <c r="AA138" s="86">
        <v>20</v>
      </c>
      <c r="AB138" s="86">
        <v>20</v>
      </c>
      <c r="AC138" s="86">
        <v>20</v>
      </c>
      <c r="AD138" s="86">
        <v>20</v>
      </c>
      <c r="AE138" s="86">
        <v>20</v>
      </c>
      <c r="AF138" s="85">
        <v>20</v>
      </c>
      <c r="AG138" s="85">
        <v>20</v>
      </c>
      <c r="AH138" s="85">
        <v>20</v>
      </c>
      <c r="AI138" s="85">
        <v>20</v>
      </c>
      <c r="AJ138" s="85">
        <v>20</v>
      </c>
      <c r="AK138" s="85">
        <v>20</v>
      </c>
      <c r="AL138" s="86">
        <v>20</v>
      </c>
      <c r="AM138" s="86">
        <v>20</v>
      </c>
      <c r="AN138" s="86">
        <v>20</v>
      </c>
      <c r="AO138" s="86">
        <v>20</v>
      </c>
      <c r="AP138" s="86">
        <v>20</v>
      </c>
      <c r="AQ138" s="86">
        <v>20</v>
      </c>
      <c r="AR138" s="85">
        <v>20</v>
      </c>
      <c r="AS138" s="85">
        <v>20</v>
      </c>
      <c r="AT138" s="85">
        <v>20</v>
      </c>
      <c r="AU138" s="85">
        <v>20</v>
      </c>
      <c r="AV138" s="85">
        <v>20</v>
      </c>
      <c r="AW138" s="85">
        <v>20</v>
      </c>
      <c r="AX138" s="86">
        <v>20</v>
      </c>
      <c r="AY138" s="86">
        <v>20</v>
      </c>
      <c r="AZ138" s="86">
        <v>20</v>
      </c>
      <c r="BA138" s="86">
        <v>20</v>
      </c>
      <c r="BB138" s="86">
        <v>20</v>
      </c>
      <c r="BC138" s="86">
        <v>20</v>
      </c>
      <c r="BD138" s="88">
        <v>20</v>
      </c>
      <c r="BE138" s="88">
        <v>20</v>
      </c>
      <c r="BF138" s="88">
        <v>20</v>
      </c>
      <c r="BG138" s="88">
        <v>20</v>
      </c>
      <c r="BH138" s="88">
        <v>20</v>
      </c>
      <c r="BI138" s="88">
        <v>20</v>
      </c>
      <c r="BJ138" s="84">
        <v>19</v>
      </c>
      <c r="BK138" s="84">
        <v>19</v>
      </c>
      <c r="BL138" s="84">
        <v>19</v>
      </c>
      <c r="BM138" s="84">
        <v>19</v>
      </c>
      <c r="BN138" s="84">
        <v>19</v>
      </c>
      <c r="BO138" s="84">
        <v>19</v>
      </c>
      <c r="BP138" s="83">
        <v>18</v>
      </c>
      <c r="BQ138" s="83">
        <v>18</v>
      </c>
      <c r="BR138" s="83">
        <v>18</v>
      </c>
      <c r="BS138" s="83">
        <v>18</v>
      </c>
      <c r="BT138" s="83">
        <v>18</v>
      </c>
      <c r="BU138" s="83">
        <v>18</v>
      </c>
    </row>
    <row r="139" spans="1:73" x14ac:dyDescent="0.25">
      <c r="A139" s="87">
        <v>43.5</v>
      </c>
      <c r="B139" s="86">
        <v>20</v>
      </c>
      <c r="C139" s="86">
        <v>20</v>
      </c>
      <c r="D139" s="86">
        <v>20</v>
      </c>
      <c r="E139" s="86">
        <v>20</v>
      </c>
      <c r="F139" s="86">
        <v>20</v>
      </c>
      <c r="G139" s="86">
        <v>20</v>
      </c>
      <c r="H139" s="85">
        <v>20</v>
      </c>
      <c r="I139" s="85">
        <v>20</v>
      </c>
      <c r="J139" s="85">
        <v>20</v>
      </c>
      <c r="K139" s="85">
        <v>20</v>
      </c>
      <c r="L139" s="85">
        <v>20</v>
      </c>
      <c r="M139" s="85">
        <v>20</v>
      </c>
      <c r="N139" s="84">
        <v>20</v>
      </c>
      <c r="O139" s="84">
        <v>20</v>
      </c>
      <c r="P139" s="84">
        <v>20</v>
      </c>
      <c r="Q139" s="84">
        <v>20</v>
      </c>
      <c r="R139" s="84">
        <v>20</v>
      </c>
      <c r="S139" s="84">
        <v>20</v>
      </c>
      <c r="T139" s="85">
        <v>20</v>
      </c>
      <c r="U139" s="85">
        <v>20</v>
      </c>
      <c r="V139" s="85">
        <v>20</v>
      </c>
      <c r="W139" s="85">
        <v>20</v>
      </c>
      <c r="X139" s="85">
        <v>20</v>
      </c>
      <c r="Y139" s="85">
        <v>20</v>
      </c>
      <c r="Z139" s="86">
        <v>20</v>
      </c>
      <c r="AA139" s="86">
        <v>20</v>
      </c>
      <c r="AB139" s="86">
        <v>20</v>
      </c>
      <c r="AC139" s="86">
        <v>20</v>
      </c>
      <c r="AD139" s="86">
        <v>20</v>
      </c>
      <c r="AE139" s="86">
        <v>20</v>
      </c>
      <c r="AF139" s="85">
        <v>20</v>
      </c>
      <c r="AG139" s="85">
        <v>20</v>
      </c>
      <c r="AH139" s="85">
        <v>20</v>
      </c>
      <c r="AI139" s="85">
        <v>20</v>
      </c>
      <c r="AJ139" s="85">
        <v>20</v>
      </c>
      <c r="AK139" s="85">
        <v>20</v>
      </c>
      <c r="AL139" s="86">
        <v>20</v>
      </c>
      <c r="AM139" s="86">
        <v>20</v>
      </c>
      <c r="AN139" s="86">
        <v>20</v>
      </c>
      <c r="AO139" s="86">
        <v>20</v>
      </c>
      <c r="AP139" s="86">
        <v>20</v>
      </c>
      <c r="AQ139" s="86">
        <v>20</v>
      </c>
      <c r="AR139" s="85">
        <v>20</v>
      </c>
      <c r="AS139" s="85">
        <v>20</v>
      </c>
      <c r="AT139" s="85">
        <v>20</v>
      </c>
      <c r="AU139" s="85">
        <v>20</v>
      </c>
      <c r="AV139" s="85">
        <v>20</v>
      </c>
      <c r="AW139" s="85">
        <v>20</v>
      </c>
      <c r="AX139" s="86">
        <v>20</v>
      </c>
      <c r="AY139" s="86">
        <v>20</v>
      </c>
      <c r="AZ139" s="86">
        <v>20</v>
      </c>
      <c r="BA139" s="86">
        <v>20</v>
      </c>
      <c r="BB139" s="86">
        <v>20</v>
      </c>
      <c r="BC139" s="86">
        <v>20</v>
      </c>
      <c r="BD139" s="83">
        <v>20</v>
      </c>
      <c r="BE139" s="83">
        <v>20</v>
      </c>
      <c r="BF139" s="83">
        <v>20</v>
      </c>
      <c r="BG139" s="83">
        <v>20</v>
      </c>
      <c r="BH139" s="83">
        <v>20</v>
      </c>
      <c r="BI139" s="83">
        <v>20</v>
      </c>
      <c r="BJ139" s="84">
        <v>19</v>
      </c>
      <c r="BK139" s="84">
        <v>19</v>
      </c>
      <c r="BL139" s="84">
        <v>19</v>
      </c>
      <c r="BM139" s="84">
        <v>19</v>
      </c>
      <c r="BN139" s="84">
        <v>19</v>
      </c>
      <c r="BO139" s="84">
        <v>19</v>
      </c>
      <c r="BP139" s="83">
        <v>18</v>
      </c>
      <c r="BQ139" s="83">
        <v>18</v>
      </c>
      <c r="BR139" s="83">
        <v>18</v>
      </c>
      <c r="BS139" s="83">
        <v>18</v>
      </c>
      <c r="BT139" s="83">
        <v>18</v>
      </c>
      <c r="BU139" s="83">
        <v>18</v>
      </c>
    </row>
    <row r="140" spans="1:73" x14ac:dyDescent="0.25">
      <c r="A140" s="87">
        <v>44</v>
      </c>
      <c r="B140" s="86">
        <v>20</v>
      </c>
      <c r="C140" s="86">
        <v>20</v>
      </c>
      <c r="D140" s="86">
        <v>20</v>
      </c>
      <c r="E140" s="86">
        <v>20</v>
      </c>
      <c r="F140" s="86">
        <v>20</v>
      </c>
      <c r="G140" s="86">
        <v>20</v>
      </c>
      <c r="H140" s="85">
        <v>20</v>
      </c>
      <c r="I140" s="85">
        <v>20</v>
      </c>
      <c r="J140" s="85">
        <v>20</v>
      </c>
      <c r="K140" s="85">
        <v>20</v>
      </c>
      <c r="L140" s="85">
        <v>20</v>
      </c>
      <c r="M140" s="85">
        <v>20</v>
      </c>
      <c r="N140" s="84">
        <v>20</v>
      </c>
      <c r="O140" s="84">
        <v>20</v>
      </c>
      <c r="P140" s="84">
        <v>20</v>
      </c>
      <c r="Q140" s="84">
        <v>20</v>
      </c>
      <c r="R140" s="84">
        <v>20</v>
      </c>
      <c r="S140" s="84">
        <v>20</v>
      </c>
      <c r="T140" s="85">
        <v>20</v>
      </c>
      <c r="U140" s="85">
        <v>20</v>
      </c>
      <c r="V140" s="85">
        <v>20</v>
      </c>
      <c r="W140" s="85">
        <v>20</v>
      </c>
      <c r="X140" s="85">
        <v>20</v>
      </c>
      <c r="Y140" s="85">
        <v>20</v>
      </c>
      <c r="Z140" s="86">
        <v>20</v>
      </c>
      <c r="AA140" s="86">
        <v>20</v>
      </c>
      <c r="AB140" s="86">
        <v>20</v>
      </c>
      <c r="AC140" s="86">
        <v>20</v>
      </c>
      <c r="AD140" s="86">
        <v>20</v>
      </c>
      <c r="AE140" s="86">
        <v>20</v>
      </c>
      <c r="AF140" s="85">
        <v>20</v>
      </c>
      <c r="AG140" s="85">
        <v>20</v>
      </c>
      <c r="AH140" s="85">
        <v>20</v>
      </c>
      <c r="AI140" s="85">
        <v>20</v>
      </c>
      <c r="AJ140" s="85">
        <v>20</v>
      </c>
      <c r="AK140" s="85">
        <v>20</v>
      </c>
      <c r="AL140" s="86">
        <v>20</v>
      </c>
      <c r="AM140" s="86">
        <v>20</v>
      </c>
      <c r="AN140" s="86">
        <v>20</v>
      </c>
      <c r="AO140" s="86">
        <v>20</v>
      </c>
      <c r="AP140" s="86">
        <v>20</v>
      </c>
      <c r="AQ140" s="86">
        <v>20</v>
      </c>
      <c r="AR140" s="85">
        <v>20</v>
      </c>
      <c r="AS140" s="85">
        <v>20</v>
      </c>
      <c r="AT140" s="85">
        <v>20</v>
      </c>
      <c r="AU140" s="85">
        <v>20</v>
      </c>
      <c r="AV140" s="85">
        <v>20</v>
      </c>
      <c r="AW140" s="85">
        <v>20</v>
      </c>
      <c r="AX140" s="86">
        <v>20</v>
      </c>
      <c r="AY140" s="86">
        <v>20</v>
      </c>
      <c r="AZ140" s="86">
        <v>20</v>
      </c>
      <c r="BA140" s="86">
        <v>20</v>
      </c>
      <c r="BB140" s="86">
        <v>20</v>
      </c>
      <c r="BC140" s="86">
        <v>20</v>
      </c>
      <c r="BD140" s="85">
        <v>20</v>
      </c>
      <c r="BE140" s="85">
        <v>20</v>
      </c>
      <c r="BF140" s="85">
        <v>20</v>
      </c>
      <c r="BG140" s="85">
        <v>20</v>
      </c>
      <c r="BH140" s="85">
        <v>20</v>
      </c>
      <c r="BI140" s="85">
        <v>20</v>
      </c>
      <c r="BJ140" s="84">
        <v>19</v>
      </c>
      <c r="BK140" s="84">
        <v>19</v>
      </c>
      <c r="BL140" s="84">
        <v>19</v>
      </c>
      <c r="BM140" s="84">
        <v>19</v>
      </c>
      <c r="BN140" s="84">
        <v>19</v>
      </c>
      <c r="BO140" s="84">
        <v>19</v>
      </c>
      <c r="BP140" s="83">
        <v>18</v>
      </c>
      <c r="BQ140" s="83">
        <v>18</v>
      </c>
      <c r="BR140" s="83">
        <v>18</v>
      </c>
      <c r="BS140" s="83">
        <v>18</v>
      </c>
      <c r="BT140" s="83">
        <v>18</v>
      </c>
      <c r="BU140" s="83">
        <v>18</v>
      </c>
    </row>
    <row r="141" spans="1:73" x14ac:dyDescent="0.25">
      <c r="A141" s="87">
        <v>44.5</v>
      </c>
      <c r="B141" s="86">
        <v>20</v>
      </c>
      <c r="C141" s="86">
        <v>20</v>
      </c>
      <c r="D141" s="86">
        <v>20</v>
      </c>
      <c r="E141" s="86">
        <v>20</v>
      </c>
      <c r="F141" s="86">
        <v>20</v>
      </c>
      <c r="G141" s="86">
        <v>20</v>
      </c>
      <c r="H141" s="85">
        <v>20</v>
      </c>
      <c r="I141" s="85">
        <v>20</v>
      </c>
      <c r="J141" s="85">
        <v>20</v>
      </c>
      <c r="K141" s="85">
        <v>20</v>
      </c>
      <c r="L141" s="85">
        <v>20</v>
      </c>
      <c r="M141" s="85">
        <v>20</v>
      </c>
      <c r="N141" s="84">
        <v>20</v>
      </c>
      <c r="O141" s="84">
        <v>20</v>
      </c>
      <c r="P141" s="84">
        <v>20</v>
      </c>
      <c r="Q141" s="84">
        <v>20</v>
      </c>
      <c r="R141" s="84">
        <v>20</v>
      </c>
      <c r="S141" s="84">
        <v>20</v>
      </c>
      <c r="T141" s="85">
        <v>20</v>
      </c>
      <c r="U141" s="85">
        <v>20</v>
      </c>
      <c r="V141" s="85">
        <v>20</v>
      </c>
      <c r="W141" s="85">
        <v>20</v>
      </c>
      <c r="X141" s="85">
        <v>20</v>
      </c>
      <c r="Y141" s="85">
        <v>20</v>
      </c>
      <c r="Z141" s="86">
        <v>20</v>
      </c>
      <c r="AA141" s="86">
        <v>20</v>
      </c>
      <c r="AB141" s="86">
        <v>20</v>
      </c>
      <c r="AC141" s="86">
        <v>20</v>
      </c>
      <c r="AD141" s="86">
        <v>20</v>
      </c>
      <c r="AE141" s="86">
        <v>20</v>
      </c>
      <c r="AF141" s="85">
        <v>20</v>
      </c>
      <c r="AG141" s="85">
        <v>20</v>
      </c>
      <c r="AH141" s="85">
        <v>20</v>
      </c>
      <c r="AI141" s="85">
        <v>20</v>
      </c>
      <c r="AJ141" s="85">
        <v>20</v>
      </c>
      <c r="AK141" s="85">
        <v>20</v>
      </c>
      <c r="AL141" s="86">
        <v>20</v>
      </c>
      <c r="AM141" s="86">
        <v>20</v>
      </c>
      <c r="AN141" s="86">
        <v>20</v>
      </c>
      <c r="AO141" s="86">
        <v>20</v>
      </c>
      <c r="AP141" s="86">
        <v>20</v>
      </c>
      <c r="AQ141" s="86">
        <v>20</v>
      </c>
      <c r="AR141" s="85">
        <v>20</v>
      </c>
      <c r="AS141" s="85">
        <v>20</v>
      </c>
      <c r="AT141" s="85">
        <v>20</v>
      </c>
      <c r="AU141" s="85">
        <v>20</v>
      </c>
      <c r="AV141" s="85">
        <v>20</v>
      </c>
      <c r="AW141" s="85">
        <v>20</v>
      </c>
      <c r="AX141" s="86">
        <v>20</v>
      </c>
      <c r="AY141" s="86">
        <v>20</v>
      </c>
      <c r="AZ141" s="86">
        <v>20</v>
      </c>
      <c r="BA141" s="86">
        <v>20</v>
      </c>
      <c r="BB141" s="86">
        <v>20</v>
      </c>
      <c r="BC141" s="86">
        <v>20</v>
      </c>
      <c r="BD141" s="85">
        <v>20</v>
      </c>
      <c r="BE141" s="85">
        <v>20</v>
      </c>
      <c r="BF141" s="85">
        <v>20</v>
      </c>
      <c r="BG141" s="85">
        <v>20</v>
      </c>
      <c r="BH141" s="85">
        <v>20</v>
      </c>
      <c r="BI141" s="85">
        <v>20</v>
      </c>
      <c r="BJ141" s="84">
        <v>19</v>
      </c>
      <c r="BK141" s="84">
        <v>19</v>
      </c>
      <c r="BL141" s="84">
        <v>19</v>
      </c>
      <c r="BM141" s="84">
        <v>19</v>
      </c>
      <c r="BN141" s="84">
        <v>19</v>
      </c>
      <c r="BO141" s="84">
        <v>19</v>
      </c>
      <c r="BP141" s="83">
        <v>18</v>
      </c>
      <c r="BQ141" s="83">
        <v>18</v>
      </c>
      <c r="BR141" s="83">
        <v>18</v>
      </c>
      <c r="BS141" s="83">
        <v>18</v>
      </c>
      <c r="BT141" s="83">
        <v>18</v>
      </c>
      <c r="BU141" s="83">
        <v>18</v>
      </c>
    </row>
    <row r="142" spans="1:73" x14ac:dyDescent="0.25">
      <c r="A142" s="87">
        <v>45</v>
      </c>
      <c r="B142" s="86">
        <v>20</v>
      </c>
      <c r="C142" s="86">
        <v>20</v>
      </c>
      <c r="D142" s="86">
        <v>20</v>
      </c>
      <c r="E142" s="86">
        <v>20</v>
      </c>
      <c r="F142" s="86">
        <v>20</v>
      </c>
      <c r="G142" s="86">
        <v>20</v>
      </c>
      <c r="H142" s="85">
        <v>20</v>
      </c>
      <c r="I142" s="85">
        <v>20</v>
      </c>
      <c r="J142" s="85">
        <v>20</v>
      </c>
      <c r="K142" s="85">
        <v>20</v>
      </c>
      <c r="L142" s="85">
        <v>20</v>
      </c>
      <c r="M142" s="85">
        <v>20</v>
      </c>
      <c r="N142" s="84">
        <v>20</v>
      </c>
      <c r="O142" s="84">
        <v>20</v>
      </c>
      <c r="P142" s="84">
        <v>20</v>
      </c>
      <c r="Q142" s="84">
        <v>20</v>
      </c>
      <c r="R142" s="84">
        <v>20</v>
      </c>
      <c r="S142" s="84">
        <v>20</v>
      </c>
      <c r="T142" s="85">
        <v>20</v>
      </c>
      <c r="U142" s="85">
        <v>20</v>
      </c>
      <c r="V142" s="85">
        <v>20</v>
      </c>
      <c r="W142" s="85">
        <v>20</v>
      </c>
      <c r="X142" s="85">
        <v>20</v>
      </c>
      <c r="Y142" s="85">
        <v>20</v>
      </c>
      <c r="Z142" s="86">
        <v>20</v>
      </c>
      <c r="AA142" s="86">
        <v>20</v>
      </c>
      <c r="AB142" s="86">
        <v>20</v>
      </c>
      <c r="AC142" s="86">
        <v>20</v>
      </c>
      <c r="AD142" s="86">
        <v>20</v>
      </c>
      <c r="AE142" s="86">
        <v>20</v>
      </c>
      <c r="AF142" s="85">
        <v>20</v>
      </c>
      <c r="AG142" s="85">
        <v>20</v>
      </c>
      <c r="AH142" s="85">
        <v>20</v>
      </c>
      <c r="AI142" s="85">
        <v>20</v>
      </c>
      <c r="AJ142" s="85">
        <v>20</v>
      </c>
      <c r="AK142" s="85">
        <v>20</v>
      </c>
      <c r="AL142" s="86">
        <v>20</v>
      </c>
      <c r="AM142" s="86">
        <v>20</v>
      </c>
      <c r="AN142" s="86">
        <v>20</v>
      </c>
      <c r="AO142" s="86">
        <v>20</v>
      </c>
      <c r="AP142" s="86">
        <v>20</v>
      </c>
      <c r="AQ142" s="86">
        <v>20</v>
      </c>
      <c r="AR142" s="85">
        <v>20</v>
      </c>
      <c r="AS142" s="85">
        <v>20</v>
      </c>
      <c r="AT142" s="85">
        <v>20</v>
      </c>
      <c r="AU142" s="85">
        <v>20</v>
      </c>
      <c r="AV142" s="85">
        <v>20</v>
      </c>
      <c r="AW142" s="85">
        <v>20</v>
      </c>
      <c r="AX142" s="86">
        <v>20</v>
      </c>
      <c r="AY142" s="86">
        <v>20</v>
      </c>
      <c r="AZ142" s="86">
        <v>20</v>
      </c>
      <c r="BA142" s="86">
        <v>20</v>
      </c>
      <c r="BB142" s="86">
        <v>20</v>
      </c>
      <c r="BC142" s="86">
        <v>20</v>
      </c>
      <c r="BD142" s="85">
        <v>20</v>
      </c>
      <c r="BE142" s="85">
        <v>20</v>
      </c>
      <c r="BF142" s="85">
        <v>20</v>
      </c>
      <c r="BG142" s="85">
        <v>20</v>
      </c>
      <c r="BH142" s="85">
        <v>20</v>
      </c>
      <c r="BI142" s="85">
        <v>20</v>
      </c>
      <c r="BJ142" s="84">
        <v>19</v>
      </c>
      <c r="BK142" s="84">
        <v>19</v>
      </c>
      <c r="BL142" s="84">
        <v>19</v>
      </c>
      <c r="BM142" s="84">
        <v>19</v>
      </c>
      <c r="BN142" s="84">
        <v>19</v>
      </c>
      <c r="BO142" s="84">
        <v>19</v>
      </c>
      <c r="BP142" s="83">
        <v>19</v>
      </c>
      <c r="BQ142" s="83">
        <v>19</v>
      </c>
      <c r="BR142" s="83">
        <v>19</v>
      </c>
      <c r="BS142" s="83">
        <v>19</v>
      </c>
      <c r="BT142" s="83">
        <v>19</v>
      </c>
      <c r="BU142" s="83">
        <v>19</v>
      </c>
    </row>
    <row r="143" spans="1:73" x14ac:dyDescent="0.25">
      <c r="A143" s="87">
        <v>45.5</v>
      </c>
      <c r="B143" s="86">
        <v>20</v>
      </c>
      <c r="C143" s="86">
        <v>20</v>
      </c>
      <c r="D143" s="86">
        <v>20</v>
      </c>
      <c r="E143" s="86">
        <v>20</v>
      </c>
      <c r="F143" s="86">
        <v>20</v>
      </c>
      <c r="G143" s="86">
        <v>20</v>
      </c>
      <c r="H143" s="85">
        <v>20</v>
      </c>
      <c r="I143" s="85">
        <v>20</v>
      </c>
      <c r="J143" s="85">
        <v>20</v>
      </c>
      <c r="K143" s="85">
        <v>20</v>
      </c>
      <c r="L143" s="85">
        <v>20</v>
      </c>
      <c r="M143" s="85">
        <v>20</v>
      </c>
      <c r="N143" s="84">
        <v>20</v>
      </c>
      <c r="O143" s="84">
        <v>20</v>
      </c>
      <c r="P143" s="84">
        <v>20</v>
      </c>
      <c r="Q143" s="84">
        <v>20</v>
      </c>
      <c r="R143" s="84">
        <v>20</v>
      </c>
      <c r="S143" s="84">
        <v>20</v>
      </c>
      <c r="T143" s="85">
        <v>20</v>
      </c>
      <c r="U143" s="85">
        <v>20</v>
      </c>
      <c r="V143" s="85">
        <v>20</v>
      </c>
      <c r="W143" s="85">
        <v>20</v>
      </c>
      <c r="X143" s="85">
        <v>20</v>
      </c>
      <c r="Y143" s="85">
        <v>20</v>
      </c>
      <c r="Z143" s="86">
        <v>20</v>
      </c>
      <c r="AA143" s="86">
        <v>20</v>
      </c>
      <c r="AB143" s="86">
        <v>20</v>
      </c>
      <c r="AC143" s="86">
        <v>20</v>
      </c>
      <c r="AD143" s="86">
        <v>20</v>
      </c>
      <c r="AE143" s="86">
        <v>20</v>
      </c>
      <c r="AF143" s="85">
        <v>20</v>
      </c>
      <c r="AG143" s="85">
        <v>20</v>
      </c>
      <c r="AH143" s="85">
        <v>20</v>
      </c>
      <c r="AI143" s="85">
        <v>20</v>
      </c>
      <c r="AJ143" s="85">
        <v>20</v>
      </c>
      <c r="AK143" s="85">
        <v>20</v>
      </c>
      <c r="AL143" s="86">
        <v>20</v>
      </c>
      <c r="AM143" s="86">
        <v>20</v>
      </c>
      <c r="AN143" s="86">
        <v>20</v>
      </c>
      <c r="AO143" s="86">
        <v>20</v>
      </c>
      <c r="AP143" s="86">
        <v>20</v>
      </c>
      <c r="AQ143" s="86">
        <v>20</v>
      </c>
      <c r="AR143" s="85">
        <v>20</v>
      </c>
      <c r="AS143" s="85">
        <v>20</v>
      </c>
      <c r="AT143" s="85">
        <v>20</v>
      </c>
      <c r="AU143" s="85">
        <v>20</v>
      </c>
      <c r="AV143" s="85">
        <v>20</v>
      </c>
      <c r="AW143" s="85">
        <v>20</v>
      </c>
      <c r="AX143" s="86">
        <v>20</v>
      </c>
      <c r="AY143" s="86">
        <v>20</v>
      </c>
      <c r="AZ143" s="86">
        <v>20</v>
      </c>
      <c r="BA143" s="86">
        <v>20</v>
      </c>
      <c r="BB143" s="86">
        <v>20</v>
      </c>
      <c r="BC143" s="86">
        <v>20</v>
      </c>
      <c r="BD143" s="85">
        <v>20</v>
      </c>
      <c r="BE143" s="85">
        <v>20</v>
      </c>
      <c r="BF143" s="85">
        <v>20</v>
      </c>
      <c r="BG143" s="85">
        <v>20</v>
      </c>
      <c r="BH143" s="85">
        <v>20</v>
      </c>
      <c r="BI143" s="85">
        <v>20</v>
      </c>
      <c r="BJ143" s="89">
        <v>20</v>
      </c>
      <c r="BK143" s="89">
        <v>20</v>
      </c>
      <c r="BL143" s="89">
        <v>20</v>
      </c>
      <c r="BM143" s="89">
        <v>20</v>
      </c>
      <c r="BN143" s="89">
        <v>20</v>
      </c>
      <c r="BO143" s="89">
        <v>20</v>
      </c>
      <c r="BP143" s="83">
        <v>19</v>
      </c>
      <c r="BQ143" s="83">
        <v>19</v>
      </c>
      <c r="BR143" s="83">
        <v>19</v>
      </c>
      <c r="BS143" s="83">
        <v>19</v>
      </c>
      <c r="BT143" s="83">
        <v>19</v>
      </c>
      <c r="BU143" s="83">
        <v>19</v>
      </c>
    </row>
    <row r="144" spans="1:73" x14ac:dyDescent="0.25">
      <c r="A144" s="87">
        <v>46</v>
      </c>
      <c r="B144" s="86">
        <v>20</v>
      </c>
      <c r="C144" s="86">
        <v>20</v>
      </c>
      <c r="D144" s="86">
        <v>20</v>
      </c>
      <c r="E144" s="86">
        <v>20</v>
      </c>
      <c r="F144" s="86">
        <v>20</v>
      </c>
      <c r="G144" s="86">
        <v>20</v>
      </c>
      <c r="H144" s="85">
        <v>20</v>
      </c>
      <c r="I144" s="85">
        <v>20</v>
      </c>
      <c r="J144" s="85">
        <v>20</v>
      </c>
      <c r="K144" s="85">
        <v>20</v>
      </c>
      <c r="L144" s="85">
        <v>20</v>
      </c>
      <c r="M144" s="85">
        <v>20</v>
      </c>
      <c r="N144" s="84">
        <v>20</v>
      </c>
      <c r="O144" s="84">
        <v>20</v>
      </c>
      <c r="P144" s="84">
        <v>20</v>
      </c>
      <c r="Q144" s="84">
        <v>20</v>
      </c>
      <c r="R144" s="84">
        <v>20</v>
      </c>
      <c r="S144" s="84">
        <v>20</v>
      </c>
      <c r="T144" s="85">
        <v>20</v>
      </c>
      <c r="U144" s="85">
        <v>20</v>
      </c>
      <c r="V144" s="85">
        <v>20</v>
      </c>
      <c r="W144" s="85">
        <v>20</v>
      </c>
      <c r="X144" s="85">
        <v>20</v>
      </c>
      <c r="Y144" s="85">
        <v>20</v>
      </c>
      <c r="Z144" s="86">
        <v>20</v>
      </c>
      <c r="AA144" s="86">
        <v>20</v>
      </c>
      <c r="AB144" s="86">
        <v>20</v>
      </c>
      <c r="AC144" s="86">
        <v>20</v>
      </c>
      <c r="AD144" s="86">
        <v>20</v>
      </c>
      <c r="AE144" s="86">
        <v>20</v>
      </c>
      <c r="AF144" s="85">
        <v>20</v>
      </c>
      <c r="AG144" s="85">
        <v>20</v>
      </c>
      <c r="AH144" s="85">
        <v>20</v>
      </c>
      <c r="AI144" s="85">
        <v>20</v>
      </c>
      <c r="AJ144" s="85">
        <v>20</v>
      </c>
      <c r="AK144" s="85">
        <v>20</v>
      </c>
      <c r="AL144" s="86">
        <v>20</v>
      </c>
      <c r="AM144" s="86">
        <v>20</v>
      </c>
      <c r="AN144" s="86">
        <v>20</v>
      </c>
      <c r="AO144" s="86">
        <v>20</v>
      </c>
      <c r="AP144" s="86">
        <v>20</v>
      </c>
      <c r="AQ144" s="86">
        <v>20</v>
      </c>
      <c r="AR144" s="85">
        <v>20</v>
      </c>
      <c r="AS144" s="85">
        <v>20</v>
      </c>
      <c r="AT144" s="85">
        <v>20</v>
      </c>
      <c r="AU144" s="85">
        <v>20</v>
      </c>
      <c r="AV144" s="85">
        <v>20</v>
      </c>
      <c r="AW144" s="85">
        <v>20</v>
      </c>
      <c r="AX144" s="86">
        <v>20</v>
      </c>
      <c r="AY144" s="86">
        <v>20</v>
      </c>
      <c r="AZ144" s="86">
        <v>20</v>
      </c>
      <c r="BA144" s="86">
        <v>20</v>
      </c>
      <c r="BB144" s="86">
        <v>20</v>
      </c>
      <c r="BC144" s="86">
        <v>20</v>
      </c>
      <c r="BD144" s="85">
        <v>20</v>
      </c>
      <c r="BE144" s="85">
        <v>20</v>
      </c>
      <c r="BF144" s="85">
        <v>20</v>
      </c>
      <c r="BG144" s="85">
        <v>20</v>
      </c>
      <c r="BH144" s="85">
        <v>20</v>
      </c>
      <c r="BI144" s="85">
        <v>20</v>
      </c>
      <c r="BJ144" s="84">
        <v>20</v>
      </c>
      <c r="BK144" s="84">
        <v>20</v>
      </c>
      <c r="BL144" s="84">
        <v>20</v>
      </c>
      <c r="BM144" s="84">
        <v>20</v>
      </c>
      <c r="BN144" s="84">
        <v>20</v>
      </c>
      <c r="BO144" s="84">
        <v>20</v>
      </c>
      <c r="BP144" s="83">
        <v>19</v>
      </c>
      <c r="BQ144" s="83">
        <v>19</v>
      </c>
      <c r="BR144" s="83">
        <v>19</v>
      </c>
      <c r="BS144" s="83">
        <v>19</v>
      </c>
      <c r="BT144" s="83">
        <v>19</v>
      </c>
      <c r="BU144" s="83">
        <v>19</v>
      </c>
    </row>
    <row r="145" spans="1:73" x14ac:dyDescent="0.25">
      <c r="A145" s="87">
        <v>46.5</v>
      </c>
      <c r="B145" s="86">
        <v>20</v>
      </c>
      <c r="C145" s="86">
        <v>20</v>
      </c>
      <c r="D145" s="86">
        <v>20</v>
      </c>
      <c r="E145" s="86">
        <v>20</v>
      </c>
      <c r="F145" s="86">
        <v>20</v>
      </c>
      <c r="G145" s="86">
        <v>20</v>
      </c>
      <c r="H145" s="85">
        <v>20</v>
      </c>
      <c r="I145" s="85">
        <v>20</v>
      </c>
      <c r="J145" s="85">
        <v>20</v>
      </c>
      <c r="K145" s="85">
        <v>20</v>
      </c>
      <c r="L145" s="85">
        <v>20</v>
      </c>
      <c r="M145" s="85">
        <v>20</v>
      </c>
      <c r="N145" s="84">
        <v>20</v>
      </c>
      <c r="O145" s="84">
        <v>20</v>
      </c>
      <c r="P145" s="84">
        <v>20</v>
      </c>
      <c r="Q145" s="84">
        <v>20</v>
      </c>
      <c r="R145" s="84">
        <v>20</v>
      </c>
      <c r="S145" s="84">
        <v>20</v>
      </c>
      <c r="T145" s="85">
        <v>20</v>
      </c>
      <c r="U145" s="85">
        <v>20</v>
      </c>
      <c r="V145" s="85">
        <v>20</v>
      </c>
      <c r="W145" s="85">
        <v>20</v>
      </c>
      <c r="X145" s="85">
        <v>20</v>
      </c>
      <c r="Y145" s="85">
        <v>20</v>
      </c>
      <c r="Z145" s="86">
        <v>20</v>
      </c>
      <c r="AA145" s="86">
        <v>20</v>
      </c>
      <c r="AB145" s="86">
        <v>20</v>
      </c>
      <c r="AC145" s="86">
        <v>20</v>
      </c>
      <c r="AD145" s="86">
        <v>20</v>
      </c>
      <c r="AE145" s="86">
        <v>20</v>
      </c>
      <c r="AF145" s="85">
        <v>20</v>
      </c>
      <c r="AG145" s="85">
        <v>20</v>
      </c>
      <c r="AH145" s="85">
        <v>20</v>
      </c>
      <c r="AI145" s="85">
        <v>20</v>
      </c>
      <c r="AJ145" s="85">
        <v>20</v>
      </c>
      <c r="AK145" s="85">
        <v>20</v>
      </c>
      <c r="AL145" s="86">
        <v>20</v>
      </c>
      <c r="AM145" s="86">
        <v>20</v>
      </c>
      <c r="AN145" s="86">
        <v>20</v>
      </c>
      <c r="AO145" s="86">
        <v>20</v>
      </c>
      <c r="AP145" s="86">
        <v>20</v>
      </c>
      <c r="AQ145" s="86">
        <v>20</v>
      </c>
      <c r="AR145" s="85">
        <v>20</v>
      </c>
      <c r="AS145" s="85">
        <v>20</v>
      </c>
      <c r="AT145" s="85">
        <v>20</v>
      </c>
      <c r="AU145" s="85">
        <v>20</v>
      </c>
      <c r="AV145" s="85">
        <v>20</v>
      </c>
      <c r="AW145" s="85">
        <v>20</v>
      </c>
      <c r="AX145" s="86">
        <v>20</v>
      </c>
      <c r="AY145" s="86">
        <v>20</v>
      </c>
      <c r="AZ145" s="86">
        <v>20</v>
      </c>
      <c r="BA145" s="86">
        <v>20</v>
      </c>
      <c r="BB145" s="86">
        <v>20</v>
      </c>
      <c r="BC145" s="86">
        <v>20</v>
      </c>
      <c r="BD145" s="85">
        <v>20</v>
      </c>
      <c r="BE145" s="85">
        <v>20</v>
      </c>
      <c r="BF145" s="85">
        <v>20</v>
      </c>
      <c r="BG145" s="85">
        <v>20</v>
      </c>
      <c r="BH145" s="85">
        <v>20</v>
      </c>
      <c r="BI145" s="85">
        <v>20</v>
      </c>
      <c r="BJ145" s="86">
        <v>20</v>
      </c>
      <c r="BK145" s="86">
        <v>20</v>
      </c>
      <c r="BL145" s="86">
        <v>20</v>
      </c>
      <c r="BM145" s="86">
        <v>20</v>
      </c>
      <c r="BN145" s="86">
        <v>20</v>
      </c>
      <c r="BO145" s="86">
        <v>20</v>
      </c>
      <c r="BP145" s="83">
        <v>19</v>
      </c>
      <c r="BQ145" s="83">
        <v>19</v>
      </c>
      <c r="BR145" s="83">
        <v>19</v>
      </c>
      <c r="BS145" s="83">
        <v>19</v>
      </c>
      <c r="BT145" s="83">
        <v>19</v>
      </c>
      <c r="BU145" s="83">
        <v>19</v>
      </c>
    </row>
    <row r="146" spans="1:73" x14ac:dyDescent="0.25">
      <c r="A146" s="87">
        <v>47</v>
      </c>
      <c r="B146" s="86">
        <v>20</v>
      </c>
      <c r="C146" s="86">
        <v>20</v>
      </c>
      <c r="D146" s="86">
        <v>20</v>
      </c>
      <c r="E146" s="86">
        <v>20</v>
      </c>
      <c r="F146" s="86">
        <v>20</v>
      </c>
      <c r="G146" s="86">
        <v>20</v>
      </c>
      <c r="H146" s="85">
        <v>20</v>
      </c>
      <c r="I146" s="85">
        <v>20</v>
      </c>
      <c r="J146" s="85">
        <v>20</v>
      </c>
      <c r="K146" s="85">
        <v>20</v>
      </c>
      <c r="L146" s="85">
        <v>20</v>
      </c>
      <c r="M146" s="85">
        <v>20</v>
      </c>
      <c r="N146" s="84">
        <v>20</v>
      </c>
      <c r="O146" s="84">
        <v>20</v>
      </c>
      <c r="P146" s="84">
        <v>20</v>
      </c>
      <c r="Q146" s="84">
        <v>20</v>
      </c>
      <c r="R146" s="84">
        <v>20</v>
      </c>
      <c r="S146" s="84">
        <v>20</v>
      </c>
      <c r="T146" s="85">
        <v>20</v>
      </c>
      <c r="U146" s="85">
        <v>20</v>
      </c>
      <c r="V146" s="85">
        <v>20</v>
      </c>
      <c r="W146" s="85">
        <v>20</v>
      </c>
      <c r="X146" s="85">
        <v>20</v>
      </c>
      <c r="Y146" s="85">
        <v>20</v>
      </c>
      <c r="Z146" s="86">
        <v>20</v>
      </c>
      <c r="AA146" s="86">
        <v>20</v>
      </c>
      <c r="AB146" s="86">
        <v>20</v>
      </c>
      <c r="AC146" s="86">
        <v>20</v>
      </c>
      <c r="AD146" s="86">
        <v>20</v>
      </c>
      <c r="AE146" s="86">
        <v>20</v>
      </c>
      <c r="AF146" s="85">
        <v>20</v>
      </c>
      <c r="AG146" s="85">
        <v>20</v>
      </c>
      <c r="AH146" s="85">
        <v>20</v>
      </c>
      <c r="AI146" s="85">
        <v>20</v>
      </c>
      <c r="AJ146" s="85">
        <v>20</v>
      </c>
      <c r="AK146" s="85">
        <v>20</v>
      </c>
      <c r="AL146" s="86">
        <v>20</v>
      </c>
      <c r="AM146" s="86">
        <v>20</v>
      </c>
      <c r="AN146" s="86">
        <v>20</v>
      </c>
      <c r="AO146" s="86">
        <v>20</v>
      </c>
      <c r="AP146" s="86">
        <v>20</v>
      </c>
      <c r="AQ146" s="86">
        <v>20</v>
      </c>
      <c r="AR146" s="85">
        <v>20</v>
      </c>
      <c r="AS146" s="85">
        <v>20</v>
      </c>
      <c r="AT146" s="85">
        <v>20</v>
      </c>
      <c r="AU146" s="85">
        <v>20</v>
      </c>
      <c r="AV146" s="85">
        <v>20</v>
      </c>
      <c r="AW146" s="85">
        <v>20</v>
      </c>
      <c r="AX146" s="86">
        <v>20</v>
      </c>
      <c r="AY146" s="86">
        <v>20</v>
      </c>
      <c r="AZ146" s="86">
        <v>20</v>
      </c>
      <c r="BA146" s="86">
        <v>20</v>
      </c>
      <c r="BB146" s="86">
        <v>20</v>
      </c>
      <c r="BC146" s="86">
        <v>20</v>
      </c>
      <c r="BD146" s="85">
        <v>20</v>
      </c>
      <c r="BE146" s="85">
        <v>20</v>
      </c>
      <c r="BF146" s="85">
        <v>20</v>
      </c>
      <c r="BG146" s="85">
        <v>20</v>
      </c>
      <c r="BH146" s="85">
        <v>20</v>
      </c>
      <c r="BI146" s="85">
        <v>20</v>
      </c>
      <c r="BJ146" s="86">
        <v>20</v>
      </c>
      <c r="BK146" s="86">
        <v>20</v>
      </c>
      <c r="BL146" s="86">
        <v>20</v>
      </c>
      <c r="BM146" s="86">
        <v>20</v>
      </c>
      <c r="BN146" s="86">
        <v>20</v>
      </c>
      <c r="BO146" s="86">
        <v>20</v>
      </c>
      <c r="BP146" s="83">
        <v>19</v>
      </c>
      <c r="BQ146" s="83">
        <v>19</v>
      </c>
      <c r="BR146" s="83">
        <v>19</v>
      </c>
      <c r="BS146" s="83">
        <v>19</v>
      </c>
      <c r="BT146" s="83">
        <v>19</v>
      </c>
      <c r="BU146" s="83">
        <v>19</v>
      </c>
    </row>
    <row r="147" spans="1:73" x14ac:dyDescent="0.25">
      <c r="A147" s="87">
        <v>47.5</v>
      </c>
      <c r="B147" s="86">
        <v>20</v>
      </c>
      <c r="C147" s="86">
        <v>20</v>
      </c>
      <c r="D147" s="86">
        <v>20</v>
      </c>
      <c r="E147" s="86">
        <v>20</v>
      </c>
      <c r="F147" s="86">
        <v>20</v>
      </c>
      <c r="G147" s="86">
        <v>20</v>
      </c>
      <c r="H147" s="85">
        <v>20</v>
      </c>
      <c r="I147" s="85">
        <v>20</v>
      </c>
      <c r="J147" s="85">
        <v>20</v>
      </c>
      <c r="K147" s="85">
        <v>20</v>
      </c>
      <c r="L147" s="85">
        <v>20</v>
      </c>
      <c r="M147" s="85">
        <v>20</v>
      </c>
      <c r="N147" s="84">
        <v>20</v>
      </c>
      <c r="O147" s="84">
        <v>20</v>
      </c>
      <c r="P147" s="84">
        <v>20</v>
      </c>
      <c r="Q147" s="84">
        <v>20</v>
      </c>
      <c r="R147" s="84">
        <v>20</v>
      </c>
      <c r="S147" s="84">
        <v>20</v>
      </c>
      <c r="T147" s="85">
        <v>20</v>
      </c>
      <c r="U147" s="85">
        <v>20</v>
      </c>
      <c r="V147" s="85">
        <v>20</v>
      </c>
      <c r="W147" s="85">
        <v>20</v>
      </c>
      <c r="X147" s="85">
        <v>20</v>
      </c>
      <c r="Y147" s="85">
        <v>20</v>
      </c>
      <c r="Z147" s="86">
        <v>20</v>
      </c>
      <c r="AA147" s="86">
        <v>20</v>
      </c>
      <c r="AB147" s="86">
        <v>20</v>
      </c>
      <c r="AC147" s="86">
        <v>20</v>
      </c>
      <c r="AD147" s="86">
        <v>20</v>
      </c>
      <c r="AE147" s="86">
        <v>20</v>
      </c>
      <c r="AF147" s="85">
        <v>20</v>
      </c>
      <c r="AG147" s="85">
        <v>20</v>
      </c>
      <c r="AH147" s="85">
        <v>20</v>
      </c>
      <c r="AI147" s="85">
        <v>20</v>
      </c>
      <c r="AJ147" s="85">
        <v>20</v>
      </c>
      <c r="AK147" s="85">
        <v>20</v>
      </c>
      <c r="AL147" s="86">
        <v>20</v>
      </c>
      <c r="AM147" s="86">
        <v>20</v>
      </c>
      <c r="AN147" s="86">
        <v>20</v>
      </c>
      <c r="AO147" s="86">
        <v>20</v>
      </c>
      <c r="AP147" s="86">
        <v>20</v>
      </c>
      <c r="AQ147" s="86">
        <v>20</v>
      </c>
      <c r="AR147" s="85">
        <v>20</v>
      </c>
      <c r="AS147" s="85">
        <v>20</v>
      </c>
      <c r="AT147" s="85">
        <v>20</v>
      </c>
      <c r="AU147" s="85">
        <v>20</v>
      </c>
      <c r="AV147" s="85">
        <v>20</v>
      </c>
      <c r="AW147" s="85">
        <v>20</v>
      </c>
      <c r="AX147" s="86">
        <v>20</v>
      </c>
      <c r="AY147" s="86">
        <v>20</v>
      </c>
      <c r="AZ147" s="86">
        <v>20</v>
      </c>
      <c r="BA147" s="86">
        <v>20</v>
      </c>
      <c r="BB147" s="86">
        <v>20</v>
      </c>
      <c r="BC147" s="86">
        <v>20</v>
      </c>
      <c r="BD147" s="85">
        <v>20</v>
      </c>
      <c r="BE147" s="85">
        <v>20</v>
      </c>
      <c r="BF147" s="85">
        <v>20</v>
      </c>
      <c r="BG147" s="85">
        <v>20</v>
      </c>
      <c r="BH147" s="85">
        <v>20</v>
      </c>
      <c r="BI147" s="85">
        <v>20</v>
      </c>
      <c r="BJ147" s="86">
        <v>20</v>
      </c>
      <c r="BK147" s="86">
        <v>20</v>
      </c>
      <c r="BL147" s="86">
        <v>20</v>
      </c>
      <c r="BM147" s="86">
        <v>20</v>
      </c>
      <c r="BN147" s="86">
        <v>20</v>
      </c>
      <c r="BO147" s="86">
        <v>20</v>
      </c>
      <c r="BP147" s="88">
        <v>20</v>
      </c>
      <c r="BQ147" s="88">
        <v>20</v>
      </c>
      <c r="BR147" s="88">
        <v>20</v>
      </c>
      <c r="BS147" s="88">
        <v>20</v>
      </c>
      <c r="BT147" s="88">
        <v>20</v>
      </c>
      <c r="BU147" s="88">
        <v>20</v>
      </c>
    </row>
  </sheetData>
  <sheetProtection password="CF03" sheet="1" objects="1" scenarios="1"/>
  <phoneticPr fontId="0" type="noConversion"/>
  <pageMargins left="0.78740157499999996" right="0.78740157499999996" top="0.984251969" bottom="0.984251969" header="0.4921259845" footer="0.4921259845"/>
  <pageSetup orientation="portrait" r:id="rId1"/>
  <headerFooter alignWithMargins="0">
    <oddHeader>&amp;RPage : &amp;P/&amp;N</oddHeader>
    <oddFooter>&amp;R&amp;"Arial,Italique"&amp;8Page : &amp;P/&amp;N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043E9-298F-4FBC-B640-E3C7E5667B0F}">
  <sheetPr codeName="Feuil2">
    <pageSetUpPr fitToPage="1"/>
  </sheetPr>
  <dimension ref="B1:J129"/>
  <sheetViews>
    <sheetView showGridLines="0" tabSelected="1" workbookViewId="0">
      <selection activeCell="D6" sqref="D6:D23"/>
    </sheetView>
  </sheetViews>
  <sheetFormatPr baseColWidth="10" defaultColWidth="11.44140625" defaultRowHeight="13.2" x14ac:dyDescent="0.25"/>
  <cols>
    <col min="1" max="1" width="3.6640625" style="8" customWidth="1"/>
    <col min="2" max="2" width="26.44140625" style="8" customWidth="1"/>
    <col min="3" max="3" width="7.88671875" style="8" bestFit="1" customWidth="1"/>
    <col min="4" max="4" width="26.44140625" style="8" customWidth="1"/>
    <col min="5" max="5" width="18.6640625" style="8" customWidth="1"/>
    <col min="6" max="6" width="30.6640625" style="8" customWidth="1"/>
    <col min="7" max="7" width="11.44140625" style="8"/>
    <col min="8" max="8" width="15.44140625" style="8" customWidth="1"/>
    <col min="9" max="9" width="11.44140625" style="8"/>
    <col min="10" max="10" width="12.33203125" style="8" customWidth="1"/>
    <col min="11" max="16384" width="11.44140625" style="8"/>
  </cols>
  <sheetData>
    <row r="1" spans="2:10" s="7" customFormat="1" ht="100.5" customHeight="1" x14ac:dyDescent="0.25">
      <c r="B1" s="173" t="s">
        <v>63</v>
      </c>
      <c r="C1" s="214" t="s">
        <v>73</v>
      </c>
      <c r="D1" s="214"/>
      <c r="E1" s="214"/>
      <c r="F1" s="214"/>
      <c r="G1" s="214"/>
      <c r="H1" s="214"/>
      <c r="I1" s="214"/>
      <c r="J1" s="215"/>
    </row>
    <row r="2" spans="2:10" s="7" customFormat="1" ht="39" customHeight="1" x14ac:dyDescent="0.25">
      <c r="B2" s="174"/>
      <c r="C2" s="216" t="s">
        <v>71</v>
      </c>
      <c r="D2" s="217"/>
      <c r="E2" s="217"/>
      <c r="F2" s="217"/>
      <c r="G2" s="217"/>
      <c r="H2" s="217"/>
      <c r="I2" s="217"/>
      <c r="J2" s="218"/>
    </row>
    <row r="3" spans="2:10" ht="12.75" customHeight="1" thickBot="1" x14ac:dyDescent="0.3"/>
    <row r="4" spans="2:10" ht="18.600000000000001" thickTop="1" thickBot="1" x14ac:dyDescent="0.3">
      <c r="B4" s="226" t="s">
        <v>17</v>
      </c>
      <c r="C4" s="227"/>
      <c r="D4" s="138" t="s">
        <v>72</v>
      </c>
      <c r="E4" s="225"/>
      <c r="F4" s="9"/>
      <c r="G4" s="9"/>
      <c r="H4" s="10"/>
    </row>
    <row r="5" spans="2:10" ht="18" thickTop="1" x14ac:dyDescent="0.25">
      <c r="B5" s="6" t="s">
        <v>25</v>
      </c>
      <c r="C5" s="5" t="s">
        <v>26</v>
      </c>
      <c r="D5" s="14" t="s">
        <v>27</v>
      </c>
      <c r="E5" s="225"/>
      <c r="F5" s="9"/>
      <c r="G5" s="9"/>
      <c r="H5" s="10"/>
    </row>
    <row r="6" spans="2:10" ht="13.8" x14ac:dyDescent="0.25">
      <c r="B6" s="74" t="s">
        <v>28</v>
      </c>
      <c r="C6" s="11">
        <v>1</v>
      </c>
      <c r="D6" s="228"/>
      <c r="E6" s="10"/>
      <c r="F6" s="9"/>
      <c r="G6" s="9"/>
      <c r="H6" s="10"/>
    </row>
    <row r="7" spans="2:10" ht="13.8" x14ac:dyDescent="0.25">
      <c r="B7" s="75" t="s">
        <v>29</v>
      </c>
      <c r="C7" s="12">
        <v>2</v>
      </c>
      <c r="D7" s="229"/>
      <c r="E7" s="10"/>
      <c r="F7" s="9"/>
      <c r="G7" s="9"/>
      <c r="H7" s="10"/>
    </row>
    <row r="8" spans="2:10" ht="13.8" x14ac:dyDescent="0.25">
      <c r="B8" s="75" t="s">
        <v>30</v>
      </c>
      <c r="C8" s="12">
        <v>3</v>
      </c>
      <c r="D8" s="229"/>
      <c r="E8" s="10"/>
      <c r="F8" s="9"/>
      <c r="G8" s="9"/>
      <c r="H8" s="10"/>
    </row>
    <row r="9" spans="2:10" ht="13.8" x14ac:dyDescent="0.25">
      <c r="B9" s="75" t="s">
        <v>31</v>
      </c>
      <c r="C9" s="12">
        <v>4</v>
      </c>
      <c r="D9" s="229"/>
      <c r="E9" s="10"/>
      <c r="F9" s="9"/>
      <c r="G9" s="9"/>
      <c r="H9" s="10"/>
    </row>
    <row r="10" spans="2:10" ht="13.8" x14ac:dyDescent="0.25">
      <c r="B10" s="75" t="s">
        <v>32</v>
      </c>
      <c r="C10" s="12">
        <v>11</v>
      </c>
      <c r="D10" s="229"/>
      <c r="E10" s="10"/>
      <c r="F10" s="9"/>
      <c r="G10" s="9"/>
      <c r="H10" s="10"/>
    </row>
    <row r="11" spans="2:10" ht="13.8" x14ac:dyDescent="0.25">
      <c r="B11" s="75" t="s">
        <v>33</v>
      </c>
      <c r="C11" s="12">
        <v>24</v>
      </c>
      <c r="D11" s="229"/>
      <c r="E11" s="10"/>
      <c r="F11" s="9"/>
      <c r="G11" s="9"/>
      <c r="H11" s="10"/>
    </row>
    <row r="12" spans="2:10" ht="13.8" x14ac:dyDescent="0.25">
      <c r="B12" s="75" t="s">
        <v>34</v>
      </c>
      <c r="C12" s="12">
        <v>27</v>
      </c>
      <c r="D12" s="229"/>
      <c r="E12" s="10"/>
      <c r="F12" s="9"/>
      <c r="G12" s="9"/>
      <c r="H12" s="10"/>
    </row>
    <row r="13" spans="2:10" ht="13.8" x14ac:dyDescent="0.25">
      <c r="B13" s="75" t="s">
        <v>35</v>
      </c>
      <c r="C13" s="12">
        <v>28</v>
      </c>
      <c r="D13" s="229"/>
      <c r="E13" s="10"/>
      <c r="F13" s="9"/>
      <c r="G13" s="9"/>
      <c r="H13" s="10"/>
    </row>
    <row r="14" spans="2:10" ht="13.8" x14ac:dyDescent="0.25">
      <c r="B14" s="75" t="s">
        <v>36</v>
      </c>
      <c r="C14" s="12">
        <v>32</v>
      </c>
      <c r="D14" s="229"/>
      <c r="E14" s="10"/>
      <c r="F14" s="9"/>
      <c r="G14" s="9"/>
      <c r="H14" s="10"/>
    </row>
    <row r="15" spans="2:10" ht="13.8" x14ac:dyDescent="0.25">
      <c r="B15" s="75" t="s">
        <v>37</v>
      </c>
      <c r="C15" s="12">
        <v>44</v>
      </c>
      <c r="D15" s="229"/>
      <c r="E15" s="10"/>
      <c r="F15" s="9"/>
      <c r="G15" s="9"/>
      <c r="H15" s="10"/>
    </row>
    <row r="16" spans="2:10" ht="13.8" x14ac:dyDescent="0.25">
      <c r="B16" s="75" t="s">
        <v>38</v>
      </c>
      <c r="C16" s="12">
        <v>52</v>
      </c>
      <c r="D16" s="229"/>
      <c r="E16" s="10"/>
      <c r="F16" s="9"/>
      <c r="G16" s="9"/>
      <c r="H16" s="10"/>
    </row>
    <row r="17" spans="2:8" ht="13.8" x14ac:dyDescent="0.25">
      <c r="B17" s="75" t="s">
        <v>39</v>
      </c>
      <c r="C17" s="12">
        <v>53</v>
      </c>
      <c r="D17" s="229"/>
      <c r="E17" s="10"/>
      <c r="F17" s="9"/>
      <c r="G17" s="9"/>
      <c r="H17" s="10"/>
    </row>
    <row r="18" spans="2:8" ht="12" customHeight="1" x14ac:dyDescent="0.25">
      <c r="B18" s="75" t="s">
        <v>40</v>
      </c>
      <c r="C18" s="12">
        <v>75</v>
      </c>
      <c r="D18" s="229"/>
      <c r="E18" s="10"/>
      <c r="F18" s="9"/>
      <c r="G18" s="9"/>
      <c r="H18" s="10"/>
    </row>
    <row r="19" spans="2:8" ht="13.8" x14ac:dyDescent="0.25">
      <c r="B19" s="75" t="s">
        <v>41</v>
      </c>
      <c r="C19" s="12">
        <v>76</v>
      </c>
      <c r="D19" s="229"/>
      <c r="E19" s="10"/>
      <c r="F19" s="9"/>
      <c r="G19" s="9"/>
      <c r="H19" s="10"/>
    </row>
    <row r="20" spans="2:8" ht="13.8" x14ac:dyDescent="0.25">
      <c r="B20" s="75" t="s">
        <v>42</v>
      </c>
      <c r="C20" s="12">
        <v>84</v>
      </c>
      <c r="D20" s="229"/>
      <c r="E20" s="10"/>
      <c r="F20" s="9"/>
      <c r="G20" s="9" t="s">
        <v>19</v>
      </c>
      <c r="H20" s="10"/>
    </row>
    <row r="21" spans="2:8" ht="13.8" x14ac:dyDescent="0.25">
      <c r="B21" s="76" t="s">
        <v>43</v>
      </c>
      <c r="C21" s="12">
        <v>93</v>
      </c>
      <c r="D21" s="229"/>
      <c r="E21" s="10"/>
      <c r="F21" s="9"/>
      <c r="G21" s="9"/>
      <c r="H21" s="10"/>
    </row>
    <row r="22" spans="2:8" ht="13.8" x14ac:dyDescent="0.25">
      <c r="B22" s="76" t="s">
        <v>44</v>
      </c>
      <c r="C22" s="12">
        <v>94</v>
      </c>
      <c r="D22" s="229"/>
      <c r="E22" s="10"/>
      <c r="F22" s="9"/>
      <c r="G22" s="9"/>
      <c r="H22" s="10"/>
    </row>
    <row r="23" spans="2:8" ht="14.4" thickBot="1" x14ac:dyDescent="0.3">
      <c r="B23" s="77" t="s">
        <v>45</v>
      </c>
      <c r="C23" s="13">
        <v>99</v>
      </c>
      <c r="D23" s="230"/>
      <c r="E23" s="10"/>
      <c r="F23" s="9"/>
      <c r="G23" s="9"/>
      <c r="H23" s="10"/>
    </row>
    <row r="24" spans="2:8" ht="12" customHeight="1" thickTop="1" thickBot="1" x14ac:dyDescent="0.3">
      <c r="B24" s="10"/>
      <c r="C24" s="10"/>
      <c r="D24" s="10"/>
      <c r="E24" s="10"/>
      <c r="F24" s="10"/>
      <c r="G24" s="10"/>
      <c r="H24" s="10"/>
    </row>
    <row r="25" spans="2:8" ht="16.8" thickTop="1" thickBot="1" x14ac:dyDescent="0.3">
      <c r="B25" s="16" t="s">
        <v>23</v>
      </c>
      <c r="C25" s="221"/>
      <c r="D25" s="222"/>
      <c r="F25" s="10"/>
      <c r="G25" s="10"/>
      <c r="H25" s="10"/>
    </row>
    <row r="26" spans="2:8" ht="16.8" thickTop="1" thickBot="1" x14ac:dyDescent="0.35">
      <c r="B26" s="16" t="s">
        <v>24</v>
      </c>
      <c r="C26" s="219"/>
      <c r="D26" s="220"/>
      <c r="E26" s="10"/>
      <c r="F26" s="10"/>
      <c r="G26" s="10"/>
      <c r="H26" s="10"/>
    </row>
    <row r="27" spans="2:8" ht="12" customHeight="1" thickTop="1" x14ac:dyDescent="0.25">
      <c r="B27" s="10"/>
      <c r="C27" s="10"/>
      <c r="D27" s="10"/>
      <c r="E27" s="10"/>
      <c r="F27" s="10"/>
      <c r="G27" s="10"/>
      <c r="H27" s="10"/>
    </row>
    <row r="28" spans="2:8" ht="21" x14ac:dyDescent="0.25">
      <c r="C28" s="223" t="s">
        <v>18</v>
      </c>
      <c r="D28" s="231" t="s">
        <v>51</v>
      </c>
      <c r="E28" s="232"/>
      <c r="F28" s="233"/>
    </row>
    <row r="29" spans="2:8" ht="27.6" x14ac:dyDescent="0.25">
      <c r="C29" s="224"/>
      <c r="D29" s="45" t="s">
        <v>20</v>
      </c>
      <c r="E29" s="139" t="s">
        <v>52</v>
      </c>
      <c r="F29" s="60" t="s">
        <v>53</v>
      </c>
    </row>
    <row r="30" spans="2:8" ht="15.6" x14ac:dyDescent="0.25">
      <c r="C30" s="15" t="str">
        <f>IF(D30="","",1)</f>
        <v/>
      </c>
      <c r="D30" s="44"/>
      <c r="E30" s="17"/>
      <c r="F30" s="117"/>
    </row>
    <row r="31" spans="2:8" ht="15.6" x14ac:dyDescent="0.25">
      <c r="C31" s="15" t="str">
        <f>IF(D31="","",MAX($C$30:C30)+1)</f>
        <v/>
      </c>
      <c r="D31" s="43"/>
      <c r="E31" s="18"/>
      <c r="F31" s="117"/>
    </row>
    <row r="32" spans="2:8" ht="15.6" x14ac:dyDescent="0.25">
      <c r="C32" s="15" t="str">
        <f>IF(D32="","",MAX($C$30:C31)+1)</f>
        <v/>
      </c>
      <c r="D32" s="43"/>
      <c r="E32" s="18"/>
      <c r="F32" s="117"/>
    </row>
    <row r="33" spans="3:6" ht="15.6" x14ac:dyDescent="0.25">
      <c r="C33" s="15" t="str">
        <f>IF(D33="","",MAX($C$30:C32)+1)</f>
        <v/>
      </c>
      <c r="D33" s="43"/>
      <c r="E33" s="18"/>
      <c r="F33" s="40"/>
    </row>
    <row r="34" spans="3:6" ht="15.6" x14ac:dyDescent="0.25">
      <c r="C34" s="15" t="str">
        <f>IF(D34="","",MAX($C$30:C33)+1)</f>
        <v/>
      </c>
      <c r="D34" s="43"/>
      <c r="E34" s="18"/>
      <c r="F34" s="40"/>
    </row>
    <row r="35" spans="3:6" ht="15.6" x14ac:dyDescent="0.25">
      <c r="C35" s="15" t="str">
        <f>IF(D35="","",MAX($C$30:C34)+1)</f>
        <v/>
      </c>
      <c r="D35" s="43"/>
      <c r="E35" s="18"/>
      <c r="F35" s="40"/>
    </row>
    <row r="36" spans="3:6" ht="15.6" x14ac:dyDescent="0.25">
      <c r="C36" s="15" t="str">
        <f>IF(D36="","",MAX($C$30:C35)+1)</f>
        <v/>
      </c>
      <c r="D36" s="43"/>
      <c r="E36" s="18"/>
      <c r="F36" s="40"/>
    </row>
    <row r="37" spans="3:6" ht="15.6" x14ac:dyDescent="0.25">
      <c r="C37" s="15" t="str">
        <f>IF(D37="","",MAX($C$30:C36)+1)</f>
        <v/>
      </c>
      <c r="D37" s="43"/>
      <c r="E37" s="18"/>
      <c r="F37" s="40"/>
    </row>
    <row r="38" spans="3:6" ht="15.6" x14ac:dyDescent="0.25">
      <c r="C38" s="15" t="str">
        <f>IF(D38="","",MAX($C$30:C37)+1)</f>
        <v/>
      </c>
      <c r="D38" s="43"/>
      <c r="E38" s="18"/>
      <c r="F38" s="40"/>
    </row>
    <row r="39" spans="3:6" ht="15.6" x14ac:dyDescent="0.25">
      <c r="C39" s="15" t="str">
        <f>IF(D39="","",MAX($C$30:C38)+1)</f>
        <v/>
      </c>
      <c r="D39" s="43"/>
      <c r="E39" s="18"/>
      <c r="F39" s="40"/>
    </row>
    <row r="40" spans="3:6" ht="15.6" x14ac:dyDescent="0.25">
      <c r="C40" s="15" t="str">
        <f>IF(D40="","",MAX($C$30:C39)+1)</f>
        <v/>
      </c>
      <c r="D40" s="43"/>
      <c r="E40" s="18"/>
      <c r="F40" s="40"/>
    </row>
    <row r="41" spans="3:6" ht="15.6" x14ac:dyDescent="0.25">
      <c r="C41" s="15" t="str">
        <f>IF(D41="","",MAX($C$30:C40)+1)</f>
        <v/>
      </c>
      <c r="D41" s="43"/>
      <c r="E41" s="18"/>
      <c r="F41" s="40"/>
    </row>
    <row r="42" spans="3:6" ht="15.6" x14ac:dyDescent="0.25">
      <c r="C42" s="15" t="str">
        <f>IF(D42="","",MAX($C$30:C41)+1)</f>
        <v/>
      </c>
      <c r="D42" s="43"/>
      <c r="E42" s="18"/>
      <c r="F42" s="40"/>
    </row>
    <row r="43" spans="3:6" ht="15.6" x14ac:dyDescent="0.25">
      <c r="C43" s="15" t="str">
        <f>IF(D43="","",MAX($C$30:C42)+1)</f>
        <v/>
      </c>
      <c r="D43" s="43"/>
      <c r="E43" s="18"/>
      <c r="F43" s="40"/>
    </row>
    <row r="44" spans="3:6" ht="15.6" x14ac:dyDescent="0.25">
      <c r="C44" s="15" t="str">
        <f>IF(D44="","",MAX($C$30:C43)+1)</f>
        <v/>
      </c>
      <c r="D44" s="43"/>
      <c r="E44" s="18"/>
      <c r="F44" s="40"/>
    </row>
    <row r="45" spans="3:6" ht="15.6" x14ac:dyDescent="0.25">
      <c r="C45" s="15" t="str">
        <f>IF(D45="","",MAX($C$30:C44)+1)</f>
        <v/>
      </c>
      <c r="D45" s="43"/>
      <c r="E45" s="18"/>
      <c r="F45" s="40"/>
    </row>
    <row r="46" spans="3:6" ht="15.6" x14ac:dyDescent="0.25">
      <c r="C46" s="15" t="str">
        <f>IF(D46="","",MAX($C$30:C45)+1)</f>
        <v/>
      </c>
      <c r="D46" s="43"/>
      <c r="E46" s="18"/>
      <c r="F46" s="40"/>
    </row>
    <row r="47" spans="3:6" ht="15.6" x14ac:dyDescent="0.25">
      <c r="C47" s="15" t="str">
        <f>IF(D47="","",MAX($C$30:C46)+1)</f>
        <v/>
      </c>
      <c r="D47" s="43"/>
      <c r="E47" s="18"/>
      <c r="F47" s="40"/>
    </row>
    <row r="48" spans="3:6" ht="15.6" x14ac:dyDescent="0.25">
      <c r="C48" s="15" t="str">
        <f>IF(D48="","",MAX($C$30:C47)+1)</f>
        <v/>
      </c>
      <c r="D48" s="43"/>
      <c r="E48" s="18"/>
      <c r="F48" s="40"/>
    </row>
    <row r="49" spans="3:6" ht="15.6" x14ac:dyDescent="0.25">
      <c r="C49" s="15" t="str">
        <f>IF(D49="","",MAX($C$30:C48)+1)</f>
        <v/>
      </c>
      <c r="D49" s="43"/>
      <c r="E49" s="18"/>
      <c r="F49" s="40"/>
    </row>
    <row r="50" spans="3:6" ht="15.6" x14ac:dyDescent="0.25">
      <c r="C50" s="15" t="str">
        <f>IF(D50="","",MAX($C$30:C49)+1)</f>
        <v/>
      </c>
      <c r="D50" s="43"/>
      <c r="E50" s="18"/>
      <c r="F50" s="40"/>
    </row>
    <row r="51" spans="3:6" ht="15.6" x14ac:dyDescent="0.25">
      <c r="C51" s="15" t="str">
        <f>IF(D51="","",MAX($C$30:C50)+1)</f>
        <v/>
      </c>
      <c r="D51" s="43"/>
      <c r="E51" s="18"/>
      <c r="F51" s="40"/>
    </row>
    <row r="52" spans="3:6" ht="15.6" x14ac:dyDescent="0.25">
      <c r="C52" s="15" t="str">
        <f>IF(D52="","",MAX($C$30:C51)+1)</f>
        <v/>
      </c>
      <c r="D52" s="43"/>
      <c r="E52" s="18"/>
      <c r="F52" s="40"/>
    </row>
    <row r="53" spans="3:6" ht="15.6" x14ac:dyDescent="0.25">
      <c r="C53" s="15" t="str">
        <f>IF(D53="","",MAX($C$30:C52)+1)</f>
        <v/>
      </c>
      <c r="D53" s="43"/>
      <c r="E53" s="18"/>
      <c r="F53" s="40"/>
    </row>
    <row r="54" spans="3:6" ht="15.6" x14ac:dyDescent="0.25">
      <c r="C54" s="15" t="str">
        <f>IF(D54="","",MAX($C$30:C53)+1)</f>
        <v/>
      </c>
      <c r="D54" s="43"/>
      <c r="E54" s="18"/>
      <c r="F54" s="40"/>
    </row>
    <row r="55" spans="3:6" ht="15.6" x14ac:dyDescent="0.25">
      <c r="C55" s="15" t="str">
        <f>IF(D55="","",MAX($C$30:C54)+1)</f>
        <v/>
      </c>
      <c r="D55" s="43"/>
      <c r="E55" s="18"/>
      <c r="F55" s="40"/>
    </row>
    <row r="56" spans="3:6" ht="15.6" x14ac:dyDescent="0.25">
      <c r="C56" s="15" t="str">
        <f>IF(D56="","",MAX($C$30:C55)+1)</f>
        <v/>
      </c>
      <c r="D56" s="43"/>
      <c r="E56" s="18"/>
      <c r="F56" s="40"/>
    </row>
    <row r="57" spans="3:6" ht="15.6" x14ac:dyDescent="0.25">
      <c r="C57" s="15" t="str">
        <f>IF(D57="","",MAX($C$30:C56)+1)</f>
        <v/>
      </c>
      <c r="D57" s="43"/>
      <c r="E57" s="18"/>
      <c r="F57" s="40"/>
    </row>
    <row r="58" spans="3:6" ht="15.6" x14ac:dyDescent="0.25">
      <c r="C58" s="15" t="str">
        <f>IF(D58="","",MAX($C$30:C57)+1)</f>
        <v/>
      </c>
      <c r="D58" s="43"/>
      <c r="E58" s="18"/>
      <c r="F58" s="40"/>
    </row>
    <row r="59" spans="3:6" ht="15.6" x14ac:dyDescent="0.25">
      <c r="C59" s="15" t="str">
        <f>IF(D59="","",MAX($C$30:C58)+1)</f>
        <v/>
      </c>
      <c r="D59" s="43"/>
      <c r="E59" s="18"/>
      <c r="F59" s="40"/>
    </row>
    <row r="60" spans="3:6" ht="15.6" x14ac:dyDescent="0.25">
      <c r="C60" s="15" t="str">
        <f>IF(D60="","",MAX($C$30:C59)+1)</f>
        <v/>
      </c>
      <c r="D60" s="43"/>
      <c r="E60" s="18"/>
      <c r="F60" s="40"/>
    </row>
    <row r="61" spans="3:6" ht="15.6" x14ac:dyDescent="0.25">
      <c r="C61" s="15" t="str">
        <f>IF(D61="","",MAX($C$30:C60)+1)</f>
        <v/>
      </c>
      <c r="D61" s="43"/>
      <c r="E61" s="18"/>
      <c r="F61" s="40"/>
    </row>
    <row r="62" spans="3:6" ht="15.6" x14ac:dyDescent="0.25">
      <c r="C62" s="15" t="str">
        <f>IF(D62="","",MAX($C$30:C61)+1)</f>
        <v/>
      </c>
      <c r="D62" s="43"/>
      <c r="E62" s="18"/>
      <c r="F62" s="40"/>
    </row>
    <row r="63" spans="3:6" ht="15.6" x14ac:dyDescent="0.25">
      <c r="C63" s="15" t="str">
        <f>IF(D63="","",MAX($C$30:C62)+1)</f>
        <v/>
      </c>
      <c r="D63" s="43"/>
      <c r="E63" s="18"/>
      <c r="F63" s="40"/>
    </row>
    <row r="64" spans="3:6" ht="15.6" x14ac:dyDescent="0.25">
      <c r="C64" s="15" t="str">
        <f>IF(D64="","",MAX($C$30:C63)+1)</f>
        <v/>
      </c>
      <c r="D64" s="43"/>
      <c r="E64" s="18"/>
      <c r="F64" s="40"/>
    </row>
    <row r="65" spans="3:6" ht="15.6" x14ac:dyDescent="0.25">
      <c r="C65" s="15" t="str">
        <f>IF(D65="","",MAX($C$30:C64)+1)</f>
        <v/>
      </c>
      <c r="D65" s="43"/>
      <c r="E65" s="18"/>
      <c r="F65" s="40"/>
    </row>
    <row r="66" spans="3:6" ht="15.6" x14ac:dyDescent="0.25">
      <c r="C66" s="15" t="str">
        <f>IF(D66="","",MAX($C$30:C65)+1)</f>
        <v/>
      </c>
      <c r="D66" s="43"/>
      <c r="E66" s="18"/>
      <c r="F66" s="40"/>
    </row>
    <row r="67" spans="3:6" ht="15.6" x14ac:dyDescent="0.25">
      <c r="C67" s="15" t="str">
        <f>IF(D67="","",MAX($C$30:C66)+1)</f>
        <v/>
      </c>
      <c r="D67" s="43"/>
      <c r="E67" s="18"/>
      <c r="F67" s="40"/>
    </row>
    <row r="68" spans="3:6" ht="15.6" x14ac:dyDescent="0.25">
      <c r="C68" s="15" t="str">
        <f>IF(D68="","",MAX($C$30:C67)+1)</f>
        <v/>
      </c>
      <c r="D68" s="43"/>
      <c r="E68" s="18"/>
      <c r="F68" s="40"/>
    </row>
    <row r="69" spans="3:6" ht="15.6" x14ac:dyDescent="0.25">
      <c r="C69" s="15" t="str">
        <f>IF(D69="","",MAX($C$30:C68)+1)</f>
        <v/>
      </c>
      <c r="D69" s="43"/>
      <c r="E69" s="18"/>
      <c r="F69" s="40"/>
    </row>
    <row r="70" spans="3:6" ht="15.6" x14ac:dyDescent="0.25">
      <c r="C70" s="15" t="str">
        <f>IF(D70="","",MAX($C$30:C69)+1)</f>
        <v/>
      </c>
      <c r="D70" s="43"/>
      <c r="E70" s="18"/>
      <c r="F70" s="40"/>
    </row>
    <row r="71" spans="3:6" ht="15.6" x14ac:dyDescent="0.25">
      <c r="C71" s="15" t="str">
        <f>IF(D71="","",MAX($C$30:C70)+1)</f>
        <v/>
      </c>
      <c r="D71" s="43"/>
      <c r="E71" s="18"/>
      <c r="F71" s="40"/>
    </row>
    <row r="72" spans="3:6" ht="15.6" x14ac:dyDescent="0.25">
      <c r="C72" s="15" t="str">
        <f>IF(D72="","",MAX($C$30:C71)+1)</f>
        <v/>
      </c>
      <c r="D72" s="43"/>
      <c r="E72" s="18"/>
      <c r="F72" s="40"/>
    </row>
    <row r="73" spans="3:6" ht="15.6" x14ac:dyDescent="0.25">
      <c r="C73" s="15" t="str">
        <f>IF(D73="","",MAX($C$30:C72)+1)</f>
        <v/>
      </c>
      <c r="D73" s="43"/>
      <c r="E73" s="18"/>
      <c r="F73" s="40"/>
    </row>
    <row r="74" spans="3:6" ht="15.6" x14ac:dyDescent="0.25">
      <c r="C74" s="15" t="str">
        <f>IF(D74="","",MAX($C$30:C73)+1)</f>
        <v/>
      </c>
      <c r="D74" s="43"/>
      <c r="E74" s="18"/>
      <c r="F74" s="40"/>
    </row>
    <row r="75" spans="3:6" ht="15.6" x14ac:dyDescent="0.25">
      <c r="C75" s="15" t="str">
        <f>IF(D75="","",MAX($C$30:C74)+1)</f>
        <v/>
      </c>
      <c r="D75" s="43"/>
      <c r="E75" s="18"/>
      <c r="F75" s="40"/>
    </row>
    <row r="76" spans="3:6" ht="15.6" x14ac:dyDescent="0.25">
      <c r="C76" s="15" t="str">
        <f>IF(D76="","",MAX($C$30:C75)+1)</f>
        <v/>
      </c>
      <c r="D76" s="43"/>
      <c r="E76" s="18"/>
      <c r="F76" s="40"/>
    </row>
    <row r="77" spans="3:6" ht="15.6" x14ac:dyDescent="0.25">
      <c r="C77" s="15" t="str">
        <f>IF(D77="","",MAX($C$30:C76)+1)</f>
        <v/>
      </c>
      <c r="D77" s="43"/>
      <c r="E77" s="18"/>
      <c r="F77" s="40"/>
    </row>
    <row r="78" spans="3:6" ht="15.6" x14ac:dyDescent="0.25">
      <c r="C78" s="15" t="str">
        <f>IF(D78="","",MAX($C$30:C77)+1)</f>
        <v/>
      </c>
      <c r="D78" s="43"/>
      <c r="E78" s="18"/>
      <c r="F78" s="40"/>
    </row>
    <row r="79" spans="3:6" ht="15.6" x14ac:dyDescent="0.25">
      <c r="C79" s="15" t="str">
        <f>IF(D79="","",MAX($C$30:C78)+1)</f>
        <v/>
      </c>
      <c r="D79" s="43"/>
      <c r="E79" s="18"/>
      <c r="F79" s="40"/>
    </row>
    <row r="80" spans="3:6" ht="15.6" x14ac:dyDescent="0.25">
      <c r="C80" s="15" t="str">
        <f>IF(D80="","",MAX($C$30:C79)+1)</f>
        <v/>
      </c>
      <c r="D80" s="43"/>
      <c r="E80" s="18"/>
      <c r="F80" s="40"/>
    </row>
    <row r="81" spans="3:6" ht="15.6" x14ac:dyDescent="0.25">
      <c r="C81" s="15" t="str">
        <f>IF(D81="","",MAX($C$30:C80)+1)</f>
        <v/>
      </c>
      <c r="D81" s="43"/>
      <c r="E81" s="18"/>
      <c r="F81" s="40"/>
    </row>
    <row r="82" spans="3:6" ht="15.6" x14ac:dyDescent="0.25">
      <c r="C82" s="15" t="str">
        <f>IF(D82="","",MAX($C$30:C81)+1)</f>
        <v/>
      </c>
      <c r="D82" s="43"/>
      <c r="E82" s="18"/>
      <c r="F82" s="40"/>
    </row>
    <row r="83" spans="3:6" ht="15.6" x14ac:dyDescent="0.25">
      <c r="C83" s="15" t="str">
        <f>IF(D83="","",MAX($C$30:C82)+1)</f>
        <v/>
      </c>
      <c r="D83" s="43"/>
      <c r="E83" s="18"/>
      <c r="F83" s="40"/>
    </row>
    <row r="84" spans="3:6" ht="15.6" x14ac:dyDescent="0.25">
      <c r="C84" s="15" t="str">
        <f>IF(D84="","",MAX($C$30:C83)+1)</f>
        <v/>
      </c>
      <c r="D84" s="43"/>
      <c r="E84" s="18"/>
      <c r="F84" s="40"/>
    </row>
    <row r="85" spans="3:6" ht="15.6" x14ac:dyDescent="0.25">
      <c r="C85" s="15" t="str">
        <f>IF(D85="","",MAX($C$30:C84)+1)</f>
        <v/>
      </c>
      <c r="D85" s="43"/>
      <c r="E85" s="18"/>
      <c r="F85" s="40"/>
    </row>
    <row r="86" spans="3:6" ht="15.6" x14ac:dyDescent="0.25">
      <c r="C86" s="15" t="str">
        <f>IF(D86="","",MAX($C$30:C85)+1)</f>
        <v/>
      </c>
      <c r="D86" s="43"/>
      <c r="E86" s="18"/>
      <c r="F86" s="40"/>
    </row>
    <row r="87" spans="3:6" ht="15.6" x14ac:dyDescent="0.25">
      <c r="C87" s="15" t="str">
        <f>IF(D87="","",MAX($C$30:C86)+1)</f>
        <v/>
      </c>
      <c r="D87" s="43"/>
      <c r="E87" s="18"/>
      <c r="F87" s="40"/>
    </row>
    <row r="88" spans="3:6" ht="15.6" x14ac:dyDescent="0.25">
      <c r="C88" s="15" t="str">
        <f>IF(D88="","",MAX($C$30:C87)+1)</f>
        <v/>
      </c>
      <c r="D88" s="43"/>
      <c r="E88" s="18"/>
      <c r="F88" s="40"/>
    </row>
    <row r="89" spans="3:6" ht="15.6" x14ac:dyDescent="0.25">
      <c r="C89" s="15" t="str">
        <f>IF(D89="","",MAX($C$30:C88)+1)</f>
        <v/>
      </c>
      <c r="D89" s="43"/>
      <c r="E89" s="18"/>
      <c r="F89" s="40"/>
    </row>
    <row r="90" spans="3:6" ht="15.6" x14ac:dyDescent="0.25">
      <c r="C90" s="15" t="str">
        <f>IF(D90="","",MAX($C$30:C89)+1)</f>
        <v/>
      </c>
      <c r="D90" s="43"/>
      <c r="E90" s="18"/>
      <c r="F90" s="40"/>
    </row>
    <row r="91" spans="3:6" ht="15.6" x14ac:dyDescent="0.25">
      <c r="C91" s="15" t="str">
        <f>IF(D91="","",MAX($C$30:C90)+1)</f>
        <v/>
      </c>
      <c r="D91" s="43"/>
      <c r="E91" s="18"/>
      <c r="F91" s="40"/>
    </row>
    <row r="92" spans="3:6" ht="15.6" x14ac:dyDescent="0.25">
      <c r="C92" s="15" t="str">
        <f>IF(D92="","",MAX($C$30:C91)+1)</f>
        <v/>
      </c>
      <c r="D92" s="43"/>
      <c r="E92" s="18"/>
      <c r="F92" s="40"/>
    </row>
    <row r="93" spans="3:6" ht="15.6" x14ac:dyDescent="0.25">
      <c r="C93" s="15" t="str">
        <f>IF(D93="","",MAX($C$30:C92)+1)</f>
        <v/>
      </c>
      <c r="D93" s="43"/>
      <c r="E93" s="18"/>
      <c r="F93" s="40"/>
    </row>
    <row r="94" spans="3:6" ht="15.6" x14ac:dyDescent="0.25">
      <c r="C94" s="15" t="str">
        <f>IF(D94="","",MAX($C$30:C93)+1)</f>
        <v/>
      </c>
      <c r="D94" s="43"/>
      <c r="E94" s="18"/>
      <c r="F94" s="40"/>
    </row>
    <row r="95" spans="3:6" ht="15.6" x14ac:dyDescent="0.25">
      <c r="C95" s="15" t="str">
        <f>IF(D95="","",MAX($C$30:C94)+1)</f>
        <v/>
      </c>
      <c r="D95" s="43"/>
      <c r="E95" s="18"/>
      <c r="F95" s="40"/>
    </row>
    <row r="96" spans="3:6" ht="15.6" x14ac:dyDescent="0.25">
      <c r="C96" s="15" t="str">
        <f>IF(D96="","",MAX($C$30:C95)+1)</f>
        <v/>
      </c>
      <c r="D96" s="43"/>
      <c r="E96" s="18"/>
      <c r="F96" s="40"/>
    </row>
    <row r="97" spans="3:6" ht="15.6" x14ac:dyDescent="0.25">
      <c r="C97" s="15" t="str">
        <f>IF(D97="","",MAX($C$30:C96)+1)</f>
        <v/>
      </c>
      <c r="D97" s="43"/>
      <c r="E97" s="18"/>
      <c r="F97" s="40"/>
    </row>
    <row r="98" spans="3:6" ht="15.6" x14ac:dyDescent="0.25">
      <c r="C98" s="15" t="str">
        <f>IF(D98="","",MAX($C$30:C97)+1)</f>
        <v/>
      </c>
      <c r="D98" s="43"/>
      <c r="E98" s="18"/>
      <c r="F98" s="40"/>
    </row>
    <row r="99" spans="3:6" ht="15.6" x14ac:dyDescent="0.25">
      <c r="C99" s="15" t="str">
        <f>IF(D99="","",MAX($C$30:C98)+1)</f>
        <v/>
      </c>
      <c r="D99" s="43"/>
      <c r="E99" s="18"/>
      <c r="F99" s="40"/>
    </row>
    <row r="100" spans="3:6" ht="15.6" x14ac:dyDescent="0.25">
      <c r="C100" s="15" t="str">
        <f>IF(D100="","",MAX($C$30:C99)+1)</f>
        <v/>
      </c>
      <c r="D100" s="43"/>
      <c r="E100" s="18"/>
      <c r="F100" s="40"/>
    </row>
    <row r="101" spans="3:6" ht="15.6" x14ac:dyDescent="0.25">
      <c r="C101" s="15" t="str">
        <f>IF(D101="","",MAX($C$30:C100)+1)</f>
        <v/>
      </c>
      <c r="D101" s="43"/>
      <c r="E101" s="18"/>
      <c r="F101" s="40"/>
    </row>
    <row r="102" spans="3:6" ht="15.6" x14ac:dyDescent="0.25">
      <c r="C102" s="15" t="str">
        <f>IF(D102="","",MAX($C$30:C101)+1)</f>
        <v/>
      </c>
      <c r="D102" s="43"/>
      <c r="E102" s="18"/>
      <c r="F102" s="40"/>
    </row>
    <row r="103" spans="3:6" ht="15.6" x14ac:dyDescent="0.25">
      <c r="C103" s="15" t="str">
        <f>IF(D103="","",MAX($C$30:C102)+1)</f>
        <v/>
      </c>
      <c r="D103" s="43"/>
      <c r="E103" s="18"/>
      <c r="F103" s="40"/>
    </row>
    <row r="104" spans="3:6" ht="15.6" x14ac:dyDescent="0.25">
      <c r="C104" s="15" t="str">
        <f>IF(D104="","",MAX($C$30:C103)+1)</f>
        <v/>
      </c>
      <c r="D104" s="43"/>
      <c r="E104" s="18"/>
      <c r="F104" s="40"/>
    </row>
    <row r="105" spans="3:6" ht="15.6" x14ac:dyDescent="0.25">
      <c r="C105" s="15" t="str">
        <f>IF(D105="","",MAX($C$30:C104)+1)</f>
        <v/>
      </c>
      <c r="D105" s="43"/>
      <c r="E105" s="18"/>
      <c r="F105" s="40"/>
    </row>
    <row r="106" spans="3:6" ht="15.6" x14ac:dyDescent="0.25">
      <c r="C106" s="15" t="str">
        <f>IF(D106="","",MAX($C$30:C105)+1)</f>
        <v/>
      </c>
      <c r="D106" s="43"/>
      <c r="E106" s="18"/>
      <c r="F106" s="40"/>
    </row>
    <row r="107" spans="3:6" ht="15.6" x14ac:dyDescent="0.25">
      <c r="C107" s="15" t="str">
        <f>IF(D107="","",MAX($C$30:C106)+1)</f>
        <v/>
      </c>
      <c r="D107" s="43"/>
      <c r="E107" s="18"/>
      <c r="F107" s="40"/>
    </row>
    <row r="108" spans="3:6" ht="15.6" x14ac:dyDescent="0.25">
      <c r="C108" s="15" t="str">
        <f>IF(D108="","",MAX($C$30:C107)+1)</f>
        <v/>
      </c>
      <c r="D108" s="43"/>
      <c r="E108" s="18"/>
      <c r="F108" s="40"/>
    </row>
    <row r="109" spans="3:6" ht="15.6" x14ac:dyDescent="0.25">
      <c r="C109" s="15" t="str">
        <f>IF(D109="","",MAX($C$30:C108)+1)</f>
        <v/>
      </c>
      <c r="D109" s="43"/>
      <c r="E109" s="18"/>
      <c r="F109" s="40"/>
    </row>
    <row r="110" spans="3:6" ht="15.6" x14ac:dyDescent="0.25">
      <c r="C110" s="15" t="str">
        <f>IF(D110="","",MAX($C$30:C109)+1)</f>
        <v/>
      </c>
      <c r="D110" s="43"/>
      <c r="E110" s="18"/>
      <c r="F110" s="40"/>
    </row>
    <row r="111" spans="3:6" ht="15.6" x14ac:dyDescent="0.25">
      <c r="C111" s="15" t="str">
        <f>IF(D111="","",MAX($C$30:C110)+1)</f>
        <v/>
      </c>
      <c r="D111" s="43"/>
      <c r="E111" s="18"/>
      <c r="F111" s="40"/>
    </row>
    <row r="112" spans="3:6" ht="15.6" x14ac:dyDescent="0.25">
      <c r="C112" s="15" t="str">
        <f>IF(D112="","",MAX($C$30:C111)+1)</f>
        <v/>
      </c>
      <c r="D112" s="43"/>
      <c r="E112" s="18"/>
      <c r="F112" s="40"/>
    </row>
    <row r="113" spans="3:6" ht="15.6" x14ac:dyDescent="0.25">
      <c r="C113" s="15" t="str">
        <f>IF(D113="","",MAX($C$30:C112)+1)</f>
        <v/>
      </c>
      <c r="D113" s="43"/>
      <c r="E113" s="18"/>
      <c r="F113" s="40"/>
    </row>
    <row r="114" spans="3:6" ht="15.6" x14ac:dyDescent="0.25">
      <c r="C114" s="15" t="str">
        <f>IF(D114="","",MAX($C$30:C113)+1)</f>
        <v/>
      </c>
      <c r="D114" s="43"/>
      <c r="E114" s="18"/>
      <c r="F114" s="40"/>
    </row>
    <row r="115" spans="3:6" ht="15.6" x14ac:dyDescent="0.25">
      <c r="C115" s="15" t="str">
        <f>IF(D115="","",MAX($C$30:C114)+1)</f>
        <v/>
      </c>
      <c r="D115" s="43"/>
      <c r="E115" s="18"/>
      <c r="F115" s="40"/>
    </row>
    <row r="116" spans="3:6" ht="15.6" x14ac:dyDescent="0.25">
      <c r="C116" s="15" t="str">
        <f>IF(D116="","",MAX($C$30:C115)+1)</f>
        <v/>
      </c>
      <c r="D116" s="43"/>
      <c r="E116" s="18"/>
      <c r="F116" s="40"/>
    </row>
    <row r="117" spans="3:6" ht="15.6" x14ac:dyDescent="0.25">
      <c r="C117" s="15" t="str">
        <f>IF(D117="","",MAX($C$30:C116)+1)</f>
        <v/>
      </c>
      <c r="D117" s="43"/>
      <c r="E117" s="18"/>
      <c r="F117" s="40"/>
    </row>
    <row r="118" spans="3:6" ht="15.6" x14ac:dyDescent="0.25">
      <c r="C118" s="15" t="str">
        <f>IF(D118="","",MAX($C$30:C117)+1)</f>
        <v/>
      </c>
      <c r="D118" s="43"/>
      <c r="E118" s="18"/>
      <c r="F118" s="40"/>
    </row>
    <row r="119" spans="3:6" ht="15.6" x14ac:dyDescent="0.25">
      <c r="C119" s="15" t="str">
        <f>IF(D119="","",MAX($C$30:C118)+1)</f>
        <v/>
      </c>
      <c r="D119" s="43"/>
      <c r="E119" s="18"/>
      <c r="F119" s="40"/>
    </row>
    <row r="120" spans="3:6" ht="15.6" x14ac:dyDescent="0.25">
      <c r="C120" s="15" t="str">
        <f>IF(D120="","",MAX($C$30:C119)+1)</f>
        <v/>
      </c>
      <c r="D120" s="43"/>
      <c r="E120" s="18"/>
      <c r="F120" s="40"/>
    </row>
    <row r="121" spans="3:6" ht="15.6" x14ac:dyDescent="0.25">
      <c r="C121" s="15" t="str">
        <f>IF(D121="","",MAX($C$30:C120)+1)</f>
        <v/>
      </c>
      <c r="D121" s="43"/>
      <c r="E121" s="18"/>
      <c r="F121" s="40"/>
    </row>
    <row r="122" spans="3:6" ht="15.6" x14ac:dyDescent="0.25">
      <c r="C122" s="15" t="str">
        <f>IF(D122="","",MAX($C$30:C121)+1)</f>
        <v/>
      </c>
      <c r="D122" s="43"/>
      <c r="E122" s="18"/>
      <c r="F122" s="40"/>
    </row>
    <row r="123" spans="3:6" ht="15.6" x14ac:dyDescent="0.25">
      <c r="C123" s="15" t="str">
        <f>IF(D123="","",MAX($C$30:C122)+1)</f>
        <v/>
      </c>
      <c r="D123" s="43"/>
      <c r="E123" s="18"/>
      <c r="F123" s="40"/>
    </row>
    <row r="124" spans="3:6" ht="15.6" x14ac:dyDescent="0.25">
      <c r="C124" s="15" t="str">
        <f>IF(D124="","",MAX($C$30:C123)+1)</f>
        <v/>
      </c>
      <c r="D124" s="43"/>
      <c r="E124" s="18"/>
      <c r="F124" s="40"/>
    </row>
    <row r="125" spans="3:6" ht="15.6" x14ac:dyDescent="0.25">
      <c r="C125" s="15" t="str">
        <f>IF(D125="","",MAX($C$30:C124)+1)</f>
        <v/>
      </c>
      <c r="D125" s="43"/>
      <c r="E125" s="18"/>
      <c r="F125" s="40"/>
    </row>
    <row r="126" spans="3:6" ht="15.6" x14ac:dyDescent="0.25">
      <c r="C126" s="15" t="str">
        <f>IF(D126="","",MAX($C$30:C125)+1)</f>
        <v/>
      </c>
      <c r="D126" s="43"/>
      <c r="E126" s="18"/>
      <c r="F126" s="40"/>
    </row>
    <row r="127" spans="3:6" ht="15.6" x14ac:dyDescent="0.25">
      <c r="C127" s="15" t="str">
        <f>IF(D127="","",MAX($C$30:C126)+1)</f>
        <v/>
      </c>
      <c r="D127" s="43"/>
      <c r="E127" s="18"/>
      <c r="F127" s="40"/>
    </row>
    <row r="128" spans="3:6" ht="15.6" x14ac:dyDescent="0.25">
      <c r="C128" s="15" t="str">
        <f>IF(D128="","",MAX($C$30:C127)+1)</f>
        <v/>
      </c>
      <c r="D128" s="43"/>
      <c r="E128" s="18"/>
      <c r="F128" s="40"/>
    </row>
    <row r="129" spans="3:6" ht="15.6" x14ac:dyDescent="0.25">
      <c r="C129" s="15" t="str">
        <f>IF(D129="","",MAX($C$30:C128)+1)</f>
        <v/>
      </c>
      <c r="D129" s="43"/>
      <c r="E129" s="18"/>
      <c r="F129" s="40"/>
    </row>
  </sheetData>
  <sheetProtection password="CF03" sheet="1" objects="1" scenarios="1" selectLockedCells="1"/>
  <dataConsolidate/>
  <mergeCells count="9">
    <mergeCell ref="C1:J1"/>
    <mergeCell ref="C2:J2"/>
    <mergeCell ref="C26:D26"/>
    <mergeCell ref="C25:D25"/>
    <mergeCell ref="C28:C29"/>
    <mergeCell ref="E4:E5"/>
    <mergeCell ref="B4:C4"/>
    <mergeCell ref="D6:D23"/>
    <mergeCell ref="D28:F28"/>
  </mergeCells>
  <phoneticPr fontId="0" type="noConversion"/>
  <conditionalFormatting sqref="D6:D23">
    <cfRule type="expression" dxfId="18" priority="20" stopIfTrue="1">
      <formula>$D$6&lt;&gt;""</formula>
    </cfRule>
  </conditionalFormatting>
  <conditionalFormatting sqref="C25">
    <cfRule type="expression" dxfId="17" priority="18" stopIfTrue="1">
      <formula>$C$25&lt;&gt;""</formula>
    </cfRule>
  </conditionalFormatting>
  <conditionalFormatting sqref="D31:E129">
    <cfRule type="expression" dxfId="16" priority="12" stopIfTrue="1">
      <formula>AND(D30&lt;&gt;"",D31="")</formula>
    </cfRule>
    <cfRule type="cellIs" dxfId="15" priority="24" stopIfTrue="1" operator="notEqual">
      <formula>""</formula>
    </cfRule>
  </conditionalFormatting>
  <conditionalFormatting sqref="D30:E30">
    <cfRule type="expression" dxfId="14" priority="9" stopIfTrue="1">
      <formula>D$30&lt;&gt;""</formula>
    </cfRule>
  </conditionalFormatting>
  <conditionalFormatting sqref="F30">
    <cfRule type="expression" dxfId="13" priority="8" stopIfTrue="1">
      <formula>F$30&lt;&gt;""</formula>
    </cfRule>
  </conditionalFormatting>
  <conditionalFormatting sqref="F31:F129">
    <cfRule type="expression" dxfId="12" priority="33" stopIfTrue="1">
      <formula>AND($D31&lt;&gt;"",F31&lt;&gt;"")</formula>
    </cfRule>
  </conditionalFormatting>
  <conditionalFormatting sqref="D4">
    <cfRule type="cellIs" dxfId="11" priority="4" stopIfTrue="1" operator="notEqual">
      <formula>""</formula>
    </cfRule>
    <cfRule type="expression" dxfId="10" priority="5" stopIfTrue="1">
      <formula>""</formula>
    </cfRule>
  </conditionalFormatting>
  <printOptions horizontalCentered="1" verticalCentered="1"/>
  <pageMargins left="0" right="0" top="0" bottom="0" header="0.51181102362204722" footer="0.51181102362204722"/>
  <pageSetup paperSize="9" scale="37" fitToWidth="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1D3D0-E590-4392-AA26-6CCE46A23BAA}">
  <sheetPr codeName="Feuil9"/>
  <dimension ref="A1:AC103"/>
  <sheetViews>
    <sheetView zoomScaleNormal="100" workbookViewId="0">
      <pane xSplit="6" ySplit="3" topLeftCell="G4" activePane="bottomRight" state="frozen"/>
      <selection activeCell="AB4" sqref="AB4"/>
      <selection pane="topRight" activeCell="AB4" sqref="AB4"/>
      <selection pane="bottomLeft" activeCell="AB4" sqref="AB4"/>
      <selection pane="bottomRight" activeCell="D4" sqref="D4"/>
    </sheetView>
  </sheetViews>
  <sheetFormatPr baseColWidth="10" defaultColWidth="11.44140625" defaultRowHeight="15" x14ac:dyDescent="0.25"/>
  <cols>
    <col min="1" max="1" width="2.88671875" style="26" customWidth="1"/>
    <col min="2" max="2" width="22.6640625" style="27" customWidth="1"/>
    <col min="3" max="3" width="2.44140625" style="27" customWidth="1"/>
    <col min="4" max="4" width="25.6640625" style="23" customWidth="1"/>
    <col min="5" max="5" width="9.6640625" style="24" customWidth="1"/>
    <col min="6" max="6" width="4.109375" style="23" customWidth="1"/>
    <col min="7" max="7" width="11.109375" style="28" customWidth="1"/>
    <col min="8" max="8" width="4.109375" style="23" customWidth="1"/>
    <col min="9" max="9" width="4" style="23" customWidth="1"/>
    <col min="10" max="10" width="4.109375" style="23" customWidth="1"/>
    <col min="11" max="11" width="4" style="23" customWidth="1"/>
    <col min="12" max="12" width="4.109375" style="23" customWidth="1"/>
    <col min="13" max="13" width="4" style="23" customWidth="1"/>
    <col min="14" max="14" width="4.5546875" style="29" customWidth="1"/>
    <col min="15" max="15" width="4" style="23" customWidth="1"/>
    <col min="16" max="16" width="4.5546875" style="29" customWidth="1"/>
    <col min="17" max="17" width="4" style="23" customWidth="1"/>
    <col min="18" max="18" width="4.5546875" style="29" customWidth="1"/>
    <col min="19" max="19" width="4" style="23" customWidth="1"/>
    <col min="20" max="20" width="4.109375" style="29" customWidth="1"/>
    <col min="21" max="21" width="4" style="23" customWidth="1"/>
    <col min="22" max="22" width="4.5546875" style="23" customWidth="1"/>
    <col min="23" max="23" width="4" style="23" customWidth="1"/>
    <col min="24" max="24" width="4.109375" style="23" customWidth="1"/>
    <col min="25" max="25" width="4" style="23" customWidth="1"/>
    <col min="26" max="26" width="4.5546875" style="29" customWidth="1"/>
    <col min="27" max="27" width="4" style="23" customWidth="1"/>
    <col min="28" max="28" width="9" style="142" customWidth="1"/>
    <col min="29" max="29" width="9" style="143" customWidth="1"/>
    <col min="30" max="16384" width="11.44140625" style="23"/>
  </cols>
  <sheetData>
    <row r="1" spans="1:29" ht="18" customHeight="1" x14ac:dyDescent="0.25">
      <c r="A1" s="239" t="s">
        <v>7</v>
      </c>
      <c r="B1" s="239"/>
      <c r="C1" s="239"/>
      <c r="D1" s="239"/>
      <c r="E1" s="239"/>
      <c r="F1" s="239"/>
      <c r="G1" s="239"/>
      <c r="H1" s="243" t="s">
        <v>74</v>
      </c>
      <c r="I1" s="244"/>
      <c r="J1" s="244"/>
      <c r="K1" s="244"/>
      <c r="L1" s="244"/>
      <c r="M1" s="244"/>
      <c r="N1" s="244"/>
      <c r="O1" s="244"/>
      <c r="P1" s="244"/>
      <c r="Q1" s="244"/>
      <c r="R1" s="244"/>
      <c r="S1" s="244"/>
      <c r="T1" s="244"/>
      <c r="U1" s="244"/>
      <c r="V1" s="244"/>
      <c r="W1" s="244"/>
      <c r="X1" s="244"/>
      <c r="Y1" s="244"/>
      <c r="Z1" s="244"/>
      <c r="AA1" s="244"/>
      <c r="AB1" s="244"/>
      <c r="AC1" s="245"/>
    </row>
    <row r="2" spans="1:29" ht="26.25" customHeight="1" x14ac:dyDescent="0.25">
      <c r="A2" s="241" t="s">
        <v>46</v>
      </c>
      <c r="B2" s="235" t="s">
        <v>2</v>
      </c>
      <c r="C2" s="238" t="s">
        <v>18</v>
      </c>
      <c r="D2" s="235" t="s">
        <v>0</v>
      </c>
      <c r="E2" s="235" t="s">
        <v>1</v>
      </c>
      <c r="F2" s="240" t="s">
        <v>15</v>
      </c>
      <c r="G2" s="235" t="s">
        <v>3</v>
      </c>
      <c r="H2" s="234" t="s">
        <v>13</v>
      </c>
      <c r="I2" s="234"/>
      <c r="J2" s="234" t="s">
        <v>4</v>
      </c>
      <c r="K2" s="234"/>
      <c r="L2" s="234" t="s">
        <v>12</v>
      </c>
      <c r="M2" s="234"/>
      <c r="N2" s="234" t="s">
        <v>9</v>
      </c>
      <c r="O2" s="234"/>
      <c r="P2" s="234" t="s">
        <v>10</v>
      </c>
      <c r="Q2" s="234"/>
      <c r="R2" s="234" t="s">
        <v>5</v>
      </c>
      <c r="S2" s="234"/>
      <c r="T2" s="234" t="s">
        <v>6</v>
      </c>
      <c r="U2" s="234"/>
      <c r="V2" s="234" t="s">
        <v>11</v>
      </c>
      <c r="W2" s="234"/>
      <c r="X2" s="234" t="s">
        <v>64</v>
      </c>
      <c r="Y2" s="234"/>
      <c r="Z2" s="234" t="s">
        <v>65</v>
      </c>
      <c r="AA2" s="234"/>
      <c r="AB2" s="236" t="s">
        <v>66</v>
      </c>
      <c r="AC2" s="237" t="s">
        <v>22</v>
      </c>
    </row>
    <row r="3" spans="1:29" ht="27.75" customHeight="1" x14ac:dyDescent="0.25">
      <c r="A3" s="242"/>
      <c r="B3" s="235"/>
      <c r="C3" s="238"/>
      <c r="D3" s="235"/>
      <c r="E3" s="235"/>
      <c r="F3" s="240"/>
      <c r="G3" s="235"/>
      <c r="H3" s="162" t="s">
        <v>8</v>
      </c>
      <c r="I3" s="161" t="s">
        <v>21</v>
      </c>
      <c r="J3" s="162" t="s">
        <v>8</v>
      </c>
      <c r="K3" s="161" t="s">
        <v>21</v>
      </c>
      <c r="L3" s="162" t="s">
        <v>8</v>
      </c>
      <c r="M3" s="161" t="s">
        <v>21</v>
      </c>
      <c r="N3" s="163" t="s">
        <v>8</v>
      </c>
      <c r="O3" s="161" t="s">
        <v>21</v>
      </c>
      <c r="P3" s="163" t="s">
        <v>8</v>
      </c>
      <c r="Q3" s="161" t="s">
        <v>21</v>
      </c>
      <c r="R3" s="163" t="s">
        <v>8</v>
      </c>
      <c r="S3" s="161" t="s">
        <v>21</v>
      </c>
      <c r="T3" s="163" t="s">
        <v>8</v>
      </c>
      <c r="U3" s="161" t="s">
        <v>21</v>
      </c>
      <c r="V3" s="163" t="s">
        <v>8</v>
      </c>
      <c r="W3" s="161" t="s">
        <v>21</v>
      </c>
      <c r="X3" s="162" t="s">
        <v>14</v>
      </c>
      <c r="Y3" s="161" t="s">
        <v>21</v>
      </c>
      <c r="Z3" s="163" t="s">
        <v>8</v>
      </c>
      <c r="AA3" s="161" t="s">
        <v>21</v>
      </c>
      <c r="AB3" s="236"/>
      <c r="AC3" s="237"/>
    </row>
    <row r="4" spans="1:29" s="25" customFormat="1" ht="15.75" customHeight="1" x14ac:dyDescent="0.25">
      <c r="A4" s="30" t="str">
        <f>IF(D4="","",Accueil!$D$6)</f>
        <v/>
      </c>
      <c r="B4" s="118" t="str">
        <f>IF(OR(Accueil!$D$6="",C4="",D4=""),"",UPPER(LOOKUP(C4,Accueil!$C$30:$C$129,Accueil!$D$30:$D$129)))</f>
        <v/>
      </c>
      <c r="C4" s="31"/>
      <c r="D4" s="128"/>
      <c r="E4" s="194"/>
      <c r="F4" s="134" t="str">
        <f>IF(OR(Accueil!$D$6="",D4="",E4=""),"",DATEDIF(E4,LOOKUP(C4,Accueil!$C$30:$C$129,Accueil!$E$30:$E$129),"m"))</f>
        <v/>
      </c>
      <c r="G4" s="164"/>
      <c r="H4" s="165"/>
      <c r="I4" s="162" t="str">
        <f>IF(OR(E4="",H4=""),"",VLOOKUP(H4,Détente!$A$2:$BU$157,MATCH(F4,(Détente!$B$1:$BU$1),1)+1))</f>
        <v/>
      </c>
      <c r="J4" s="165"/>
      <c r="K4" s="162" t="str">
        <f>IF(OR(E4="",J4=""),"",VLOOKUP(J4,Sautillers!$A$2:$BU$99,MATCH(F4,(Sautillers!$B$1:$BU$1),1)+1))</f>
        <v/>
      </c>
      <c r="L4" s="165"/>
      <c r="M4" s="162" t="str">
        <f>IF(OR(E4="",L4=""),"",VLOOKUP(L4,'Course 20 m'!$A$2:$BU$373,MATCH(F4,('Course 20 m'!$B$1:$BU$1),1)+1))</f>
        <v/>
      </c>
      <c r="N4" s="166"/>
      <c r="O4" s="162" t="str">
        <f>IF(OR(E4="",N4=""),"",VLOOKUP(N4,'Ecarts D&amp;G'!$A$2:$BU$147,MATCH(F4,('Ecarts D&amp;G'!$B$1:$BU$1),1)+1))</f>
        <v/>
      </c>
      <c r="P4" s="166"/>
      <c r="Q4" s="162" t="str">
        <f>IF(OR(E4="",P4=""),"",VLOOKUP(P4,'Ecarts D&amp;G'!$A$2:$BU$147,MATCH(F4,('Ecarts D&amp;G'!$B$1:$BU$1),1)+1))</f>
        <v/>
      </c>
      <c r="R4" s="166"/>
      <c r="S4" s="162" t="str">
        <f>IF(OR(E4="",R4=""),"",VLOOKUP(R4,'Ecart facial'!$A$2:$BU$143,MATCH(F4,('Ecart facial'!$B$1:$BU$1),1)+1))</f>
        <v/>
      </c>
      <c r="T4" s="167"/>
      <c r="U4" s="162" t="str">
        <f>IF(OR(E4="",T4=""),"",VLOOKUP(T4,'Fermeture TJ'!$A$2:$BU$126,MATCH(F4,('Fermeture TJ'!$B$1:$BU$1),1)+1))</f>
        <v/>
      </c>
      <c r="V4" s="167"/>
      <c r="W4" s="162" t="str">
        <f>IF(OR(E4="",V4=""),"",VLOOKUP(V4,Pont!$A$2:$BU$188,MATCH(F4,(Pont!$B$1:$BU$1),1)+1))</f>
        <v/>
      </c>
      <c r="X4" s="165"/>
      <c r="Y4" s="162" t="str">
        <f>IF(OR(E4="",X4=""),"",VLOOKUP(X4,Epaules!$A$2:$BU$76,MATCH(F4,(Epaules!$B$1:$BU$1),1)+1))</f>
        <v/>
      </c>
      <c r="Z4" s="167"/>
      <c r="AA4" s="162" t="str">
        <f>IF(OR(E4="",Z4=""),"",VLOOKUP(Z4,'pointe de pieds'!$A$2:$BU$110,MATCH(F4,('pointe de pieds'!$B$1:$BU$1),1)+1))</f>
        <v/>
      </c>
      <c r="AB4" s="158" t="str">
        <f>IF(OR(H4="",J4="",L4="",N4="",P4="",R4="",T4="",V4="",X4="",Z4=""),"",SUM(I4,K4,M4,O4,Q4,S4,U4,W4,Y4,AA4))</f>
        <v/>
      </c>
      <c r="AC4" s="144" t="str">
        <f>IF(OR(H4="",J4="",L4="",N4="",P4="",R4="",T4="",V4="",X4="",Z4=""),"",AVERAGE(I4,K4,M4,O4,Q4,S4,U4,W4,Y4,AA4))</f>
        <v/>
      </c>
    </row>
    <row r="5" spans="1:29" ht="15.6" x14ac:dyDescent="0.25">
      <c r="A5" s="30" t="str">
        <f>IF(D5="","",Accueil!$D$6)</f>
        <v/>
      </c>
      <c r="B5" s="118" t="str">
        <f>IF(OR(Accueil!$D$6="",C5="",D5=""),"",UPPER(LOOKUP(C5,Accueil!$C$30:$C$129,Accueil!$D$30:$D$129)))</f>
        <v/>
      </c>
      <c r="C5" s="31"/>
      <c r="D5" s="128"/>
      <c r="E5" s="194"/>
      <c r="F5" s="134" t="str">
        <f>IF(OR(Accueil!$D$6="",D5="",E5=""),"",DATEDIF(E5,LOOKUP(C5,Accueil!$C$30:$C$129,Accueil!$E$30:$E$129),"m"))</f>
        <v/>
      </c>
      <c r="G5" s="65"/>
      <c r="H5" s="165"/>
      <c r="I5" s="162" t="str">
        <f>IF(OR(E5="",H5=""),"",VLOOKUP(H5,Détente!$A$2:$BU$157,MATCH(F5,(Détente!$B$1:$BU$1),1)+1))</f>
        <v/>
      </c>
      <c r="J5" s="165"/>
      <c r="K5" s="162" t="str">
        <f>IF(OR(E5="",J5=""),"",VLOOKUP(J5,Sautillers!$A$2:$BU$99,MATCH(F5,(Sautillers!$B$1:$BU$1),1)+1))</f>
        <v/>
      </c>
      <c r="L5" s="165"/>
      <c r="M5" s="162" t="str">
        <f>IF(OR(E5="",L5=""),"",VLOOKUP(L5,'Course 20 m'!$A$2:$BU$373,MATCH(F5,('Course 20 m'!$B$1:$BU$1),1)+1))</f>
        <v/>
      </c>
      <c r="N5" s="166"/>
      <c r="O5" s="162" t="str">
        <f>IF(OR(E5="",N5=""),"",VLOOKUP(N5,'Ecarts D&amp;G'!$A$2:$BU$147,MATCH(F5,('Ecarts D&amp;G'!$B$1:$BU$1),1)+1))</f>
        <v/>
      </c>
      <c r="P5" s="166"/>
      <c r="Q5" s="162" t="str">
        <f>IF(OR(E5="",P5=""),"",VLOOKUP(P5,'Ecarts D&amp;G'!$A$2:$BU$147,MATCH(F5,('Ecarts D&amp;G'!$B$1:$BU$1),1)+1))</f>
        <v/>
      </c>
      <c r="R5" s="166"/>
      <c r="S5" s="162" t="str">
        <f>IF(OR(E5="",R5=""),"",VLOOKUP(R5,'Ecart facial'!$A$2:$BU$143,MATCH(F5,('Ecart facial'!$B$1:$BU$1),1)+1))</f>
        <v/>
      </c>
      <c r="T5" s="167"/>
      <c r="U5" s="162" t="str">
        <f>IF(OR(E5="",T5=""),"",VLOOKUP(T5,'Fermeture TJ'!$A$2:$BU$126,MATCH(F5,('Fermeture TJ'!$B$1:$BU$1),1)+1))</f>
        <v/>
      </c>
      <c r="V5" s="167"/>
      <c r="W5" s="162" t="str">
        <f>IF(OR(E5="",V5=""),"",VLOOKUP(V5,Pont!$A$2:$BU$188,MATCH(F5,(Pont!$B$1:$BU$1),1)+1))</f>
        <v/>
      </c>
      <c r="X5" s="165"/>
      <c r="Y5" s="162" t="str">
        <f>IF(OR(E5="",X5=""),"",VLOOKUP(X5,Epaules!$A$2:$BU$76,MATCH(F5,(Epaules!$B$1:$BU$1),1)+1))</f>
        <v/>
      </c>
      <c r="Z5" s="167"/>
      <c r="AA5" s="162" t="str">
        <f>IF(OR(E5="",Z5=""),"",VLOOKUP(Z5,'pointe de pieds'!$A$2:$BU$110,MATCH(F5,('pointe de pieds'!$B$1:$BU$1),1)+1))</f>
        <v/>
      </c>
      <c r="AB5" s="158" t="str">
        <f t="shared" ref="AB5:AB68" si="0">IF(OR(H5="",J5="",L5="",N5="",P5="",R5="",T5="",V5="",X5="",Z5=""),"",SUM(I5,K5,M5,O5,Q5,S5,U5,W5,Y5,AA5))</f>
        <v/>
      </c>
      <c r="AC5" s="144" t="str">
        <f t="shared" ref="AC5:AC68" si="1">IF(OR(H5="",J5="",L5="",N5="",P5="",R5="",T5="",V5="",X5="",Z5=""),"",AVERAGE(I5,K5,M5,O5,Q5,S5,U5,W5,Y5,AA5))</f>
        <v/>
      </c>
    </row>
    <row r="6" spans="1:29" ht="15.6" x14ac:dyDescent="0.25">
      <c r="A6" s="30" t="str">
        <f>IF(D6="","",Accueil!$D$6)</f>
        <v/>
      </c>
      <c r="B6" s="118" t="str">
        <f>IF(OR(Accueil!$D$6="",C6="",D6=""),"",UPPER(LOOKUP(C6,Accueil!$C$30:$C$129,Accueil!$D$30:$D$129)))</f>
        <v/>
      </c>
      <c r="C6" s="31"/>
      <c r="D6" s="128"/>
      <c r="E6" s="194"/>
      <c r="F6" s="134" t="str">
        <f>IF(OR(Accueil!$D$6="",D6="",E6=""),"",DATEDIF(E6,LOOKUP(C6,Accueil!$C$30:$C$129,Accueil!$E$30:$E$129),"m"))</f>
        <v/>
      </c>
      <c r="G6" s="65"/>
      <c r="H6" s="165"/>
      <c r="I6" s="162" t="str">
        <f>IF(OR(E6="",H6=""),"",VLOOKUP(H6,Détente!$A$2:$BU$157,MATCH(F6,(Détente!$B$1:$BU$1),1)+1))</f>
        <v/>
      </c>
      <c r="J6" s="165"/>
      <c r="K6" s="162" t="str">
        <f>IF(OR(E6="",J6=""),"",VLOOKUP(J6,Sautillers!$A$2:$BU$99,MATCH(F6,(Sautillers!$B$1:$BU$1),1)+1))</f>
        <v/>
      </c>
      <c r="L6" s="165"/>
      <c r="M6" s="162" t="str">
        <f>IF(OR(E6="",L6=""),"",VLOOKUP(L6,'Course 20 m'!$A$2:$BU$373,MATCH(F6,('Course 20 m'!$B$1:$BU$1),1)+1))</f>
        <v/>
      </c>
      <c r="N6" s="166"/>
      <c r="O6" s="162" t="str">
        <f>IF(OR(E6="",N6=""),"",VLOOKUP(N6,'Ecarts D&amp;G'!$A$2:$BU$147,MATCH(F6,('Ecarts D&amp;G'!$B$1:$BU$1),1)+1))</f>
        <v/>
      </c>
      <c r="P6" s="166"/>
      <c r="Q6" s="162" t="str">
        <f>IF(OR(E6="",P6=""),"",VLOOKUP(P6,'Ecarts D&amp;G'!$A$2:$BU$147,MATCH(F6,('Ecarts D&amp;G'!$B$1:$BU$1),1)+1))</f>
        <v/>
      </c>
      <c r="R6" s="166"/>
      <c r="S6" s="162" t="str">
        <f>IF(OR(E6="",R6=""),"",VLOOKUP(R6,'Ecart facial'!$A$2:$BU$143,MATCH(F6,('Ecart facial'!$B$1:$BU$1),1)+1))</f>
        <v/>
      </c>
      <c r="T6" s="167"/>
      <c r="U6" s="162" t="str">
        <f>IF(OR(E6="",T6=""),"",VLOOKUP(T6,'Fermeture TJ'!$A$2:$BU$126,MATCH(F6,('Fermeture TJ'!$B$1:$BU$1),1)+1))</f>
        <v/>
      </c>
      <c r="V6" s="167"/>
      <c r="W6" s="162" t="str">
        <f>IF(OR(E6="",V6=""),"",VLOOKUP(V6,Pont!$A$2:$BU$188,MATCH(F6,(Pont!$B$1:$BU$1),1)+1))</f>
        <v/>
      </c>
      <c r="X6" s="165"/>
      <c r="Y6" s="162" t="str">
        <f>IF(OR(E6="",X6=""),"",VLOOKUP(X6,Epaules!$A$2:$BU$76,MATCH(F6,(Epaules!$B$1:$BU$1),1)+1))</f>
        <v/>
      </c>
      <c r="Z6" s="167"/>
      <c r="AA6" s="162" t="str">
        <f>IF(OR(E6="",Z6=""),"",VLOOKUP(Z6,'pointe de pieds'!$A$2:$BU$110,MATCH(F6,('pointe de pieds'!$B$1:$BU$1),1)+1))</f>
        <v/>
      </c>
      <c r="AB6" s="158" t="str">
        <f t="shared" si="0"/>
        <v/>
      </c>
      <c r="AC6" s="144" t="str">
        <f t="shared" si="1"/>
        <v/>
      </c>
    </row>
    <row r="7" spans="1:29" s="25" customFormat="1" ht="15.6" x14ac:dyDescent="0.25">
      <c r="A7" s="30" t="str">
        <f>IF(D7="","",Accueil!$D$6)</f>
        <v/>
      </c>
      <c r="B7" s="118" t="str">
        <f>IF(OR(Accueil!$D$6="",C7="",D7=""),"",UPPER(LOOKUP(C7,Accueil!$C$30:$C$129,Accueil!$D$30:$D$129)))</f>
        <v/>
      </c>
      <c r="C7" s="31"/>
      <c r="D7" s="128"/>
      <c r="E7" s="194"/>
      <c r="F7" s="134" t="str">
        <f>IF(OR(Accueil!$D$6="",D7="",E7=""),"",DATEDIF(E7,LOOKUP(C7,Accueil!$C$30:$C$129,Accueil!$E$30:$E$129),"m"))</f>
        <v/>
      </c>
      <c r="G7" s="65"/>
      <c r="H7" s="165"/>
      <c r="I7" s="162" t="str">
        <f>IF(OR(E7="",H7=""),"",VLOOKUP(H7,Détente!$A$2:$BU$157,MATCH(F7,(Détente!$B$1:$BU$1),1)+1))</f>
        <v/>
      </c>
      <c r="J7" s="165"/>
      <c r="K7" s="162" t="str">
        <f>IF(OR(E7="",J7=""),"",VLOOKUP(J7,Sautillers!$A$2:$BU$99,MATCH(F7,(Sautillers!$B$1:$BU$1),1)+1))</f>
        <v/>
      </c>
      <c r="L7" s="165"/>
      <c r="M7" s="162" t="str">
        <f>IF(OR(E7="",L7=""),"",VLOOKUP(L7,'Course 20 m'!$A$2:$BU$373,MATCH(F7,('Course 20 m'!$B$1:$BU$1),1)+1))</f>
        <v/>
      </c>
      <c r="N7" s="166"/>
      <c r="O7" s="162" t="str">
        <f>IF(OR(E7="",N7=""),"",VLOOKUP(N7,'Ecarts D&amp;G'!$A$2:$BU$147,MATCH(F7,('Ecarts D&amp;G'!$B$1:$BU$1),1)+1))</f>
        <v/>
      </c>
      <c r="P7" s="166"/>
      <c r="Q7" s="162" t="str">
        <f>IF(OR(E7="",P7=""),"",VLOOKUP(P7,'Ecarts D&amp;G'!$A$2:$BU$147,MATCH(F7,('Ecarts D&amp;G'!$B$1:$BU$1),1)+1))</f>
        <v/>
      </c>
      <c r="R7" s="166"/>
      <c r="S7" s="162" t="str">
        <f>IF(OR(E7="",R7=""),"",VLOOKUP(R7,'Ecart facial'!$A$2:$BU$143,MATCH(F7,('Ecart facial'!$B$1:$BU$1),1)+1))</f>
        <v/>
      </c>
      <c r="T7" s="167"/>
      <c r="U7" s="162" t="str">
        <f>IF(OR(E7="",T7=""),"",VLOOKUP(T7,'Fermeture TJ'!$A$2:$BU$126,MATCH(F7,('Fermeture TJ'!$B$1:$BU$1),1)+1))</f>
        <v/>
      </c>
      <c r="V7" s="167"/>
      <c r="W7" s="162" t="str">
        <f>IF(OR(E7="",V7=""),"",VLOOKUP(V7,Pont!$A$2:$BU$188,MATCH(F7,(Pont!$B$1:$BU$1),1)+1))</f>
        <v/>
      </c>
      <c r="X7" s="165"/>
      <c r="Y7" s="162" t="str">
        <f>IF(OR(E7="",X7=""),"",VLOOKUP(X7,Epaules!$A$2:$BU$76,MATCH(F7,(Epaules!$B$1:$BU$1),1)+1))</f>
        <v/>
      </c>
      <c r="Z7" s="167"/>
      <c r="AA7" s="162" t="str">
        <f>IF(OR(E7="",Z7=""),"",VLOOKUP(Z7,'pointe de pieds'!$A$2:$BU$110,MATCH(F7,('pointe de pieds'!$B$1:$BU$1),1)+1))</f>
        <v/>
      </c>
      <c r="AB7" s="158" t="str">
        <f t="shared" si="0"/>
        <v/>
      </c>
      <c r="AC7" s="144" t="str">
        <f t="shared" si="1"/>
        <v/>
      </c>
    </row>
    <row r="8" spans="1:29" ht="15.6" x14ac:dyDescent="0.25">
      <c r="A8" s="30" t="str">
        <f>IF(D8="","",Accueil!$D$6)</f>
        <v/>
      </c>
      <c r="B8" s="118" t="str">
        <f>IF(OR(Accueil!$D$6="",C8="",D8=""),"",UPPER(LOOKUP(C8,Accueil!$C$30:$C$129,Accueil!$D$30:$D$129)))</f>
        <v/>
      </c>
      <c r="C8" s="31"/>
      <c r="D8" s="128"/>
      <c r="E8" s="194"/>
      <c r="F8" s="134" t="str">
        <f>IF(OR(Accueil!$D$6="",D8="",E8=""),"",DATEDIF(E8,LOOKUP(C8,Accueil!$C$30:$C$129,Accueil!$E$30:$E$129),"m"))</f>
        <v/>
      </c>
      <c r="G8" s="65"/>
      <c r="H8" s="165"/>
      <c r="I8" s="162" t="str">
        <f>IF(OR(E8="",H8=""),"",VLOOKUP(H8,Détente!$A$2:$BU$157,MATCH(F8,(Détente!$B$1:$BU$1),1)+1))</f>
        <v/>
      </c>
      <c r="J8" s="165"/>
      <c r="K8" s="162" t="str">
        <f>IF(OR(E8="",J8=""),"",VLOOKUP(J8,Sautillers!$A$2:$BU$99,MATCH(F8,(Sautillers!$B$1:$BU$1),1)+1))</f>
        <v/>
      </c>
      <c r="L8" s="165"/>
      <c r="M8" s="162" t="str">
        <f>IF(OR(E8="",L8=""),"",VLOOKUP(L8,'Course 20 m'!$A$2:$BU$373,MATCH(F8,('Course 20 m'!$B$1:$BU$1),1)+1))</f>
        <v/>
      </c>
      <c r="N8" s="166"/>
      <c r="O8" s="162" t="str">
        <f>IF(OR(E8="",N8=""),"",VLOOKUP(N8,'Ecarts D&amp;G'!$A$2:$BU$147,MATCH(F8,('Ecarts D&amp;G'!$B$1:$BU$1),1)+1))</f>
        <v/>
      </c>
      <c r="P8" s="166"/>
      <c r="Q8" s="162" t="str">
        <f>IF(OR(E8="",P8=""),"",VLOOKUP(P8,'Ecarts D&amp;G'!$A$2:$BU$147,MATCH(F8,('Ecarts D&amp;G'!$B$1:$BU$1),1)+1))</f>
        <v/>
      </c>
      <c r="R8" s="166"/>
      <c r="S8" s="162" t="str">
        <f>IF(OR(E8="",R8=""),"",VLOOKUP(R8,'Ecart facial'!$A$2:$BU$143,MATCH(F8,('Ecart facial'!$B$1:$BU$1),1)+1))</f>
        <v/>
      </c>
      <c r="T8" s="167"/>
      <c r="U8" s="162" t="str">
        <f>IF(OR(E8="",T8=""),"",VLOOKUP(T8,'Fermeture TJ'!$A$2:$BU$126,MATCH(F8,('Fermeture TJ'!$B$1:$BU$1),1)+1))</f>
        <v/>
      </c>
      <c r="V8" s="167"/>
      <c r="W8" s="162" t="str">
        <f>IF(OR(E8="",V8=""),"",VLOOKUP(V8,Pont!$A$2:$BU$188,MATCH(F8,(Pont!$B$1:$BU$1),1)+1))</f>
        <v/>
      </c>
      <c r="X8" s="165"/>
      <c r="Y8" s="162" t="str">
        <f>IF(OR(E8="",X8=""),"",VLOOKUP(X8,Epaules!$A$2:$BU$76,MATCH(F8,(Epaules!$B$1:$BU$1),1)+1))</f>
        <v/>
      </c>
      <c r="Z8" s="167"/>
      <c r="AA8" s="162" t="str">
        <f>IF(OR(E8="",Z8=""),"",VLOOKUP(Z8,'pointe de pieds'!$A$2:$BU$110,MATCH(F8,('pointe de pieds'!$B$1:$BU$1),1)+1))</f>
        <v/>
      </c>
      <c r="AB8" s="158" t="str">
        <f t="shared" si="0"/>
        <v/>
      </c>
      <c r="AC8" s="144" t="str">
        <f t="shared" si="1"/>
        <v/>
      </c>
    </row>
    <row r="9" spans="1:29" s="25" customFormat="1" ht="15.6" x14ac:dyDescent="0.25">
      <c r="A9" s="30" t="str">
        <f>IF(D9="","",Accueil!$D$6)</f>
        <v/>
      </c>
      <c r="B9" s="118" t="str">
        <f>IF(OR(Accueil!$D$6="",C9="",D9=""),"",UPPER(LOOKUP(C9,Accueil!$C$30:$C$129,Accueil!$D$30:$D$129)))</f>
        <v/>
      </c>
      <c r="C9" s="31"/>
      <c r="D9" s="128"/>
      <c r="E9" s="194"/>
      <c r="F9" s="134" t="str">
        <f>IF(OR(Accueil!$D$6="",D9="",E9=""),"",DATEDIF(E9,LOOKUP(C9,Accueil!$C$30:$C$129,Accueil!$E$30:$E$129),"m"))</f>
        <v/>
      </c>
      <c r="G9" s="65"/>
      <c r="H9" s="165"/>
      <c r="I9" s="162" t="str">
        <f>IF(OR(E9="",H9=""),"",VLOOKUP(H9,Détente!$A$2:$BU$157,MATCH(F9,(Détente!$B$1:$BU$1),1)+1))</f>
        <v/>
      </c>
      <c r="J9" s="165"/>
      <c r="K9" s="162" t="str">
        <f>IF(OR(E9="",J9=""),"",VLOOKUP(J9,Sautillers!$A$2:$BU$99,MATCH(F9,(Sautillers!$B$1:$BU$1),1)+1))</f>
        <v/>
      </c>
      <c r="L9" s="165"/>
      <c r="M9" s="162" t="str">
        <f>IF(OR(E9="",L9=""),"",VLOOKUP(L9,'Course 20 m'!$A$2:$BU$373,MATCH(F9,('Course 20 m'!$B$1:$BU$1),1)+1))</f>
        <v/>
      </c>
      <c r="N9" s="166"/>
      <c r="O9" s="162" t="str">
        <f>IF(OR(E9="",N9=""),"",VLOOKUP(N9,'Ecarts D&amp;G'!$A$2:$BU$147,MATCH(F9,('Ecarts D&amp;G'!$B$1:$BU$1),1)+1))</f>
        <v/>
      </c>
      <c r="P9" s="166"/>
      <c r="Q9" s="162" t="str">
        <f>IF(OR(E9="",P9=""),"",VLOOKUP(P9,'Ecarts D&amp;G'!$A$2:$BU$147,MATCH(F9,('Ecarts D&amp;G'!$B$1:$BU$1),1)+1))</f>
        <v/>
      </c>
      <c r="R9" s="166"/>
      <c r="S9" s="162" t="str">
        <f>IF(OR(E9="",R9=""),"",VLOOKUP(R9,'Ecart facial'!$A$2:$BU$143,MATCH(F9,('Ecart facial'!$B$1:$BU$1),1)+1))</f>
        <v/>
      </c>
      <c r="T9" s="167"/>
      <c r="U9" s="162" t="str">
        <f>IF(OR(E9="",T9=""),"",VLOOKUP(T9,'Fermeture TJ'!$A$2:$BU$126,MATCH(F9,('Fermeture TJ'!$B$1:$BU$1),1)+1))</f>
        <v/>
      </c>
      <c r="V9" s="167"/>
      <c r="W9" s="162" t="str">
        <f>IF(OR(E9="",V9=""),"",VLOOKUP(V9,Pont!$A$2:$BU$188,MATCH(F9,(Pont!$B$1:$BU$1),1)+1))</f>
        <v/>
      </c>
      <c r="X9" s="165"/>
      <c r="Y9" s="162" t="str">
        <f>IF(OR(E9="",X9=""),"",VLOOKUP(X9,Epaules!$A$2:$BU$76,MATCH(F9,(Epaules!$B$1:$BU$1),1)+1))</f>
        <v/>
      </c>
      <c r="Z9" s="167"/>
      <c r="AA9" s="162" t="str">
        <f>IF(OR(E9="",Z9=""),"",VLOOKUP(Z9,'pointe de pieds'!$A$2:$BU$110,MATCH(F9,('pointe de pieds'!$B$1:$BU$1),1)+1))</f>
        <v/>
      </c>
      <c r="AB9" s="158" t="str">
        <f t="shared" si="0"/>
        <v/>
      </c>
      <c r="AC9" s="144" t="str">
        <f t="shared" si="1"/>
        <v/>
      </c>
    </row>
    <row r="10" spans="1:29" s="25" customFormat="1" ht="15.6" x14ac:dyDescent="0.25">
      <c r="A10" s="30" t="str">
        <f>IF(D10="","",Accueil!$D$6)</f>
        <v/>
      </c>
      <c r="B10" s="118" t="str">
        <f>IF(OR(Accueil!$D$6="",C10="",D10=""),"",UPPER(LOOKUP(C10,Accueil!$C$30:$C$129,Accueil!$D$30:$D$129)))</f>
        <v/>
      </c>
      <c r="C10" s="31"/>
      <c r="D10" s="128"/>
      <c r="E10" s="194"/>
      <c r="F10" s="134" t="str">
        <f>IF(OR(Accueil!$D$6="",D10="",E10=""),"",DATEDIF(E10,LOOKUP(C10,Accueil!$C$30:$C$129,Accueil!$E$30:$E$129),"m"))</f>
        <v/>
      </c>
      <c r="G10" s="65"/>
      <c r="H10" s="165"/>
      <c r="I10" s="162" t="str">
        <f>IF(OR(E10="",H10=""),"",VLOOKUP(H10,Détente!$A$2:$BU$157,MATCH(F10,(Détente!$B$1:$BU$1),1)+1))</f>
        <v/>
      </c>
      <c r="J10" s="165"/>
      <c r="K10" s="162" t="str">
        <f>IF(OR(E10="",J10=""),"",VLOOKUP(J10,Sautillers!$A$2:$BU$99,MATCH(F10,(Sautillers!$B$1:$BU$1),1)+1))</f>
        <v/>
      </c>
      <c r="L10" s="165"/>
      <c r="M10" s="162" t="str">
        <f>IF(OR(E10="",L10=""),"",VLOOKUP(L10,'Course 20 m'!$A$2:$BU$373,MATCH(F10,('Course 20 m'!$B$1:$BU$1),1)+1))</f>
        <v/>
      </c>
      <c r="N10" s="166"/>
      <c r="O10" s="162" t="str">
        <f>IF(OR(E10="",N10=""),"",VLOOKUP(N10,'Ecarts D&amp;G'!$A$2:$BU$147,MATCH(F10,('Ecarts D&amp;G'!$B$1:$BU$1),1)+1))</f>
        <v/>
      </c>
      <c r="P10" s="166"/>
      <c r="Q10" s="162" t="str">
        <f>IF(OR(E10="",P10=""),"",VLOOKUP(P10,'Ecarts D&amp;G'!$A$2:$BU$147,MATCH(F10,('Ecarts D&amp;G'!$B$1:$BU$1),1)+1))</f>
        <v/>
      </c>
      <c r="R10" s="166"/>
      <c r="S10" s="162" t="str">
        <f>IF(OR(E10="",R10=""),"",VLOOKUP(R10,'Ecart facial'!$A$2:$BU$143,MATCH(F10,('Ecart facial'!$B$1:$BU$1),1)+1))</f>
        <v/>
      </c>
      <c r="T10" s="167"/>
      <c r="U10" s="162" t="str">
        <f>IF(OR(E10="",T10=""),"",VLOOKUP(T10,'Fermeture TJ'!$A$2:$BU$126,MATCH(F10,('Fermeture TJ'!$B$1:$BU$1),1)+1))</f>
        <v/>
      </c>
      <c r="V10" s="167"/>
      <c r="W10" s="162" t="str">
        <f>IF(OR(E10="",V10=""),"",VLOOKUP(V10,Pont!$A$2:$BU$188,MATCH(F10,(Pont!$B$1:$BU$1),1)+1))</f>
        <v/>
      </c>
      <c r="X10" s="165"/>
      <c r="Y10" s="162" t="str">
        <f>IF(OR(E10="",X10=""),"",VLOOKUP(X10,Epaules!$A$2:$BU$76,MATCH(F10,(Epaules!$B$1:$BU$1),1)+1))</f>
        <v/>
      </c>
      <c r="Z10" s="167"/>
      <c r="AA10" s="162" t="str">
        <f>IF(OR(E10="",Z10=""),"",VLOOKUP(Z10,'pointe de pieds'!$A$2:$BU$110,MATCH(F10,('pointe de pieds'!$B$1:$BU$1),1)+1))</f>
        <v/>
      </c>
      <c r="AB10" s="158" t="str">
        <f t="shared" si="0"/>
        <v/>
      </c>
      <c r="AC10" s="144" t="str">
        <f t="shared" si="1"/>
        <v/>
      </c>
    </row>
    <row r="11" spans="1:29" ht="15.6" x14ac:dyDescent="0.25">
      <c r="A11" s="30" t="str">
        <f>IF(D11="","",Accueil!$D$6)</f>
        <v/>
      </c>
      <c r="B11" s="118" t="str">
        <f>IF(OR(Accueil!$D$6="",C11="",D11=""),"",UPPER(LOOKUP(C11,Accueil!$C$30:$C$129,Accueil!$D$30:$D$129)))</f>
        <v/>
      </c>
      <c r="C11" s="31"/>
      <c r="D11" s="128"/>
      <c r="E11" s="194"/>
      <c r="F11" s="134" t="str">
        <f>IF(OR(Accueil!$D$6="",D11="",E11=""),"",DATEDIF(E11,LOOKUP(C11,Accueil!$C$30:$C$129,Accueil!$E$30:$E$129),"m"))</f>
        <v/>
      </c>
      <c r="G11" s="65"/>
      <c r="H11" s="165"/>
      <c r="I11" s="162" t="str">
        <f>IF(OR(E11="",H11=""),"",VLOOKUP(H11,Détente!$A$2:$BU$157,MATCH(F11,(Détente!$B$1:$BU$1),1)+1))</f>
        <v/>
      </c>
      <c r="J11" s="165"/>
      <c r="K11" s="162" t="str">
        <f>IF(OR(E11="",J11=""),"",VLOOKUP(J11,Sautillers!$A$2:$BU$99,MATCH(F11,(Sautillers!$B$1:$BU$1),1)+1))</f>
        <v/>
      </c>
      <c r="L11" s="165"/>
      <c r="M11" s="162" t="str">
        <f>IF(OR(E11="",L11=""),"",VLOOKUP(L11,'Course 20 m'!$A$2:$BU$373,MATCH(F11,('Course 20 m'!$B$1:$BU$1),1)+1))</f>
        <v/>
      </c>
      <c r="N11" s="166"/>
      <c r="O11" s="162" t="str">
        <f>IF(OR(E11="",N11=""),"",VLOOKUP(N11,'Ecarts D&amp;G'!$A$2:$BU$147,MATCH(F11,('Ecarts D&amp;G'!$B$1:$BU$1),1)+1))</f>
        <v/>
      </c>
      <c r="P11" s="166"/>
      <c r="Q11" s="162" t="str">
        <f>IF(OR(E11="",P11=""),"",VLOOKUP(P11,'Ecarts D&amp;G'!$A$2:$BU$147,MATCH(F11,('Ecarts D&amp;G'!$B$1:$BU$1),1)+1))</f>
        <v/>
      </c>
      <c r="R11" s="166"/>
      <c r="S11" s="162" t="str">
        <f>IF(OR(E11="",R11=""),"",VLOOKUP(R11,'Ecart facial'!$A$2:$BU$143,MATCH(F11,('Ecart facial'!$B$1:$BU$1),1)+1))</f>
        <v/>
      </c>
      <c r="T11" s="167"/>
      <c r="U11" s="162" t="str">
        <f>IF(OR(E11="",T11=""),"",VLOOKUP(T11,'Fermeture TJ'!$A$2:$BU$126,MATCH(F11,('Fermeture TJ'!$B$1:$BU$1),1)+1))</f>
        <v/>
      </c>
      <c r="V11" s="167"/>
      <c r="W11" s="162" t="str">
        <f>IF(OR(E11="",V11=""),"",VLOOKUP(V11,Pont!$A$2:$BU$188,MATCH(F11,(Pont!$B$1:$BU$1),1)+1))</f>
        <v/>
      </c>
      <c r="X11" s="165"/>
      <c r="Y11" s="162" t="str">
        <f>IF(OR(E11="",X11=""),"",VLOOKUP(X11,Epaules!$A$2:$BU$76,MATCH(F11,(Epaules!$B$1:$BU$1),1)+1))</f>
        <v/>
      </c>
      <c r="Z11" s="167"/>
      <c r="AA11" s="162" t="str">
        <f>IF(OR(E11="",Z11=""),"",VLOOKUP(Z11,'pointe de pieds'!$A$2:$BU$110,MATCH(F11,('pointe de pieds'!$B$1:$BU$1),1)+1))</f>
        <v/>
      </c>
      <c r="AB11" s="158" t="str">
        <f t="shared" si="0"/>
        <v/>
      </c>
      <c r="AC11" s="144" t="str">
        <f t="shared" si="1"/>
        <v/>
      </c>
    </row>
    <row r="12" spans="1:29" ht="15.6" x14ac:dyDescent="0.25">
      <c r="A12" s="30" t="str">
        <f>IF(D12="","",Accueil!$D$6)</f>
        <v/>
      </c>
      <c r="B12" s="118" t="str">
        <f>IF(OR(Accueil!$D$6="",C12="",D12=""),"",UPPER(LOOKUP(C12,Accueil!$C$30:$C$129,Accueil!$D$30:$D$129)))</f>
        <v/>
      </c>
      <c r="C12" s="31"/>
      <c r="D12" s="128"/>
      <c r="E12" s="194"/>
      <c r="F12" s="134" t="str">
        <f>IF(OR(Accueil!$D$6="",D12="",E12=""),"",DATEDIF(E12,LOOKUP(C12,Accueil!$C$30:$C$129,Accueil!$E$30:$E$129),"m"))</f>
        <v/>
      </c>
      <c r="G12" s="65"/>
      <c r="H12" s="165"/>
      <c r="I12" s="162" t="str">
        <f>IF(OR(E12="",H12=""),"",VLOOKUP(H12,Détente!$A$2:$BU$157,MATCH(F12,(Détente!$B$1:$BU$1),1)+1))</f>
        <v/>
      </c>
      <c r="J12" s="165"/>
      <c r="K12" s="162" t="str">
        <f>IF(OR(E12="",J12=""),"",VLOOKUP(J12,Sautillers!$A$2:$BU$99,MATCH(F12,(Sautillers!$B$1:$BU$1),1)+1))</f>
        <v/>
      </c>
      <c r="L12" s="165"/>
      <c r="M12" s="162" t="str">
        <f>IF(OR(E12="",L12=""),"",VLOOKUP(L12,'Course 20 m'!$A$2:$BU$373,MATCH(F12,('Course 20 m'!$B$1:$BU$1),1)+1))</f>
        <v/>
      </c>
      <c r="N12" s="166"/>
      <c r="O12" s="162" t="str">
        <f>IF(OR(E12="",N12=""),"",VLOOKUP(N12,'Ecarts D&amp;G'!$A$2:$BU$147,MATCH(F12,('Ecarts D&amp;G'!$B$1:$BU$1),1)+1))</f>
        <v/>
      </c>
      <c r="P12" s="166"/>
      <c r="Q12" s="162" t="str">
        <f>IF(OR(E12="",P12=""),"",VLOOKUP(P12,'Ecarts D&amp;G'!$A$2:$BU$147,MATCH(F12,('Ecarts D&amp;G'!$B$1:$BU$1),1)+1))</f>
        <v/>
      </c>
      <c r="R12" s="166"/>
      <c r="S12" s="162" t="str">
        <f>IF(OR(E12="",R12=""),"",VLOOKUP(R12,'Ecart facial'!$A$2:$BU$143,MATCH(F12,('Ecart facial'!$B$1:$BU$1),1)+1))</f>
        <v/>
      </c>
      <c r="T12" s="167"/>
      <c r="U12" s="162" t="str">
        <f>IF(OR(E12="",T12=""),"",VLOOKUP(T12,'Fermeture TJ'!$A$2:$BU$126,MATCH(F12,('Fermeture TJ'!$B$1:$BU$1),1)+1))</f>
        <v/>
      </c>
      <c r="V12" s="167"/>
      <c r="W12" s="162" t="str">
        <f>IF(OR(E12="",V12=""),"",VLOOKUP(V12,Pont!$A$2:$BU$188,MATCH(F12,(Pont!$B$1:$BU$1),1)+1))</f>
        <v/>
      </c>
      <c r="X12" s="165"/>
      <c r="Y12" s="162" t="str">
        <f>IF(OR(E12="",X12=""),"",VLOOKUP(X12,Epaules!$A$2:$BU$76,MATCH(F12,(Epaules!$B$1:$BU$1),1)+1))</f>
        <v/>
      </c>
      <c r="Z12" s="167"/>
      <c r="AA12" s="162" t="str">
        <f>IF(OR(E12="",Z12=""),"",VLOOKUP(Z12,'pointe de pieds'!$A$2:$BU$110,MATCH(F12,('pointe de pieds'!$B$1:$BU$1),1)+1))</f>
        <v/>
      </c>
      <c r="AB12" s="158" t="str">
        <f t="shared" si="0"/>
        <v/>
      </c>
      <c r="AC12" s="144" t="str">
        <f t="shared" si="1"/>
        <v/>
      </c>
    </row>
    <row r="13" spans="1:29" ht="15.6" x14ac:dyDescent="0.25">
      <c r="A13" s="30" t="str">
        <f>IF(D13="","",Accueil!$D$6)</f>
        <v/>
      </c>
      <c r="B13" s="118" t="str">
        <f>IF(OR(Accueil!$D$6="",C13="",D13=""),"",UPPER(LOOKUP(C13,Accueil!$C$30:$C$129,Accueil!$D$30:$D$129)))</f>
        <v/>
      </c>
      <c r="C13" s="31"/>
      <c r="D13" s="128"/>
      <c r="E13" s="194"/>
      <c r="F13" s="134" t="str">
        <f>IF(OR(Accueil!$D$6="",D13="",E13=""),"",DATEDIF(E13,LOOKUP(C13,Accueil!$C$30:$C$129,Accueil!$E$30:$E$129),"m"))</f>
        <v/>
      </c>
      <c r="G13" s="65"/>
      <c r="H13" s="165"/>
      <c r="I13" s="162" t="str">
        <f>IF(OR(E13="",H13=""),"",VLOOKUP(H13,Détente!$A$2:$BU$157,MATCH(F13,(Détente!$B$1:$BU$1),1)+1))</f>
        <v/>
      </c>
      <c r="J13" s="165"/>
      <c r="K13" s="162" t="str">
        <f>IF(OR(E13="",J13=""),"",VLOOKUP(J13,Sautillers!$A$2:$BU$99,MATCH(F13,(Sautillers!$B$1:$BU$1),1)+1))</f>
        <v/>
      </c>
      <c r="L13" s="165"/>
      <c r="M13" s="162" t="str">
        <f>IF(OR(E13="",L13=""),"",VLOOKUP(L13,'Course 20 m'!$A$2:$BU$373,MATCH(F13,('Course 20 m'!$B$1:$BU$1),1)+1))</f>
        <v/>
      </c>
      <c r="N13" s="166"/>
      <c r="O13" s="162" t="str">
        <f>IF(OR(E13="",N13=""),"",VLOOKUP(N13,'Ecarts D&amp;G'!$A$2:$BU$147,MATCH(F13,('Ecarts D&amp;G'!$B$1:$BU$1),1)+1))</f>
        <v/>
      </c>
      <c r="P13" s="166"/>
      <c r="Q13" s="162" t="str">
        <f>IF(OR(E13="",P13=""),"",VLOOKUP(P13,'Ecarts D&amp;G'!$A$2:$BU$147,MATCH(F13,('Ecarts D&amp;G'!$B$1:$BU$1),1)+1))</f>
        <v/>
      </c>
      <c r="R13" s="166"/>
      <c r="S13" s="162" t="str">
        <f>IF(OR(E13="",R13=""),"",VLOOKUP(R13,'Ecart facial'!$A$2:$BU$143,MATCH(F13,('Ecart facial'!$B$1:$BU$1),1)+1))</f>
        <v/>
      </c>
      <c r="T13" s="167"/>
      <c r="U13" s="162" t="str">
        <f>IF(OR(E13="",T13=""),"",VLOOKUP(T13,'Fermeture TJ'!$A$2:$BU$126,MATCH(F13,('Fermeture TJ'!$B$1:$BU$1),1)+1))</f>
        <v/>
      </c>
      <c r="V13" s="167"/>
      <c r="W13" s="162" t="str">
        <f>IF(OR(E13="",V13=""),"",VLOOKUP(V13,Pont!$A$2:$BU$188,MATCH(F13,(Pont!$B$1:$BU$1),1)+1))</f>
        <v/>
      </c>
      <c r="X13" s="165"/>
      <c r="Y13" s="162" t="str">
        <f>IF(OR(E13="",X13=""),"",VLOOKUP(X13,Epaules!$A$2:$BU$76,MATCH(F13,(Epaules!$B$1:$BU$1),1)+1))</f>
        <v/>
      </c>
      <c r="Z13" s="167"/>
      <c r="AA13" s="162" t="str">
        <f>IF(OR(E13="",Z13=""),"",VLOOKUP(Z13,'pointe de pieds'!$A$2:$BU$110,MATCH(F13,('pointe de pieds'!$B$1:$BU$1),1)+1))</f>
        <v/>
      </c>
      <c r="AB13" s="158" t="str">
        <f t="shared" si="0"/>
        <v/>
      </c>
      <c r="AC13" s="144" t="str">
        <f t="shared" si="1"/>
        <v/>
      </c>
    </row>
    <row r="14" spans="1:29" ht="15.6" x14ac:dyDescent="0.25">
      <c r="A14" s="30" t="str">
        <f>IF(D14="","",Accueil!$D$6)</f>
        <v/>
      </c>
      <c r="B14" s="118" t="str">
        <f>IF(OR(Accueil!$D$6="",C14="",D14=""),"",UPPER(LOOKUP(C14,Accueil!$C$30:$C$129,Accueil!$D$30:$D$129)))</f>
        <v/>
      </c>
      <c r="C14" s="31"/>
      <c r="D14" s="128"/>
      <c r="E14" s="194"/>
      <c r="F14" s="134" t="str">
        <f>IF(OR(Accueil!$D$6="",D14="",E14=""),"",DATEDIF(E14,LOOKUP(C14,Accueil!$C$30:$C$129,Accueil!$E$30:$E$129),"m"))</f>
        <v/>
      </c>
      <c r="G14" s="65"/>
      <c r="H14" s="165"/>
      <c r="I14" s="162" t="str">
        <f>IF(OR(E14="",H14=""),"",VLOOKUP(H14,Détente!$A$2:$BU$157,MATCH(F14,(Détente!$B$1:$BU$1),1)+1))</f>
        <v/>
      </c>
      <c r="J14" s="165"/>
      <c r="K14" s="162" t="str">
        <f>IF(OR(E14="",J14=""),"",VLOOKUP(J14,Sautillers!$A$2:$BU$99,MATCH(F14,(Sautillers!$B$1:$BU$1),1)+1))</f>
        <v/>
      </c>
      <c r="L14" s="165"/>
      <c r="M14" s="162" t="str">
        <f>IF(OR(E14="",L14=""),"",VLOOKUP(L14,'Course 20 m'!$A$2:$BU$373,MATCH(F14,('Course 20 m'!$B$1:$BU$1),1)+1))</f>
        <v/>
      </c>
      <c r="N14" s="166"/>
      <c r="O14" s="162" t="str">
        <f>IF(OR(E14="",N14=""),"",VLOOKUP(N14,'Ecarts D&amp;G'!$A$2:$BU$147,MATCH(F14,('Ecarts D&amp;G'!$B$1:$BU$1),1)+1))</f>
        <v/>
      </c>
      <c r="P14" s="166"/>
      <c r="Q14" s="162" t="str">
        <f>IF(OR(E14="",P14=""),"",VLOOKUP(P14,'Ecarts D&amp;G'!$A$2:$BU$147,MATCH(F14,('Ecarts D&amp;G'!$B$1:$BU$1),1)+1))</f>
        <v/>
      </c>
      <c r="R14" s="166"/>
      <c r="S14" s="162" t="str">
        <f>IF(OR(E14="",R14=""),"",VLOOKUP(R14,'Ecart facial'!$A$2:$BU$143,MATCH(F14,('Ecart facial'!$B$1:$BU$1),1)+1))</f>
        <v/>
      </c>
      <c r="T14" s="167"/>
      <c r="U14" s="162" t="str">
        <f>IF(OR(E14="",T14=""),"",VLOOKUP(T14,'Fermeture TJ'!$A$2:$BU$126,MATCH(F14,('Fermeture TJ'!$B$1:$BU$1),1)+1))</f>
        <v/>
      </c>
      <c r="V14" s="167"/>
      <c r="W14" s="162" t="str">
        <f>IF(OR(E14="",V14=""),"",VLOOKUP(V14,Pont!$A$2:$BU$188,MATCH(F14,(Pont!$B$1:$BU$1),1)+1))</f>
        <v/>
      </c>
      <c r="X14" s="165"/>
      <c r="Y14" s="162" t="str">
        <f>IF(OR(E14="",X14=""),"",VLOOKUP(X14,Epaules!$A$2:$BU$76,MATCH(F14,(Epaules!$B$1:$BU$1),1)+1))</f>
        <v/>
      </c>
      <c r="Z14" s="167"/>
      <c r="AA14" s="162" t="str">
        <f>IF(OR(E14="",Z14=""),"",VLOOKUP(Z14,'pointe de pieds'!$A$2:$BU$110,MATCH(F14,('pointe de pieds'!$B$1:$BU$1),1)+1))</f>
        <v/>
      </c>
      <c r="AB14" s="158" t="str">
        <f t="shared" si="0"/>
        <v/>
      </c>
      <c r="AC14" s="144" t="str">
        <f t="shared" si="1"/>
        <v/>
      </c>
    </row>
    <row r="15" spans="1:29" ht="15.6" x14ac:dyDescent="0.25">
      <c r="A15" s="30" t="str">
        <f>IF(D15="","",Accueil!$D$6)</f>
        <v/>
      </c>
      <c r="B15" s="118" t="str">
        <f>IF(OR(Accueil!$D$6="",C15="",D15=""),"",UPPER(LOOKUP(C15,Accueil!$C$30:$C$129,Accueil!$D$30:$D$129)))</f>
        <v/>
      </c>
      <c r="C15" s="31"/>
      <c r="D15" s="128"/>
      <c r="E15" s="194"/>
      <c r="F15" s="134" t="str">
        <f>IF(OR(Accueil!$D$6="",D15="",E15=""),"",DATEDIF(E15,LOOKUP(C15,Accueil!$C$30:$C$129,Accueil!$E$30:$E$129),"m"))</f>
        <v/>
      </c>
      <c r="G15" s="65"/>
      <c r="H15" s="165"/>
      <c r="I15" s="162" t="str">
        <f>IF(OR(E15="",H15=""),"",VLOOKUP(H15,Détente!$A$2:$BU$157,MATCH(F15,(Détente!$B$1:$BU$1),1)+1))</f>
        <v/>
      </c>
      <c r="J15" s="165"/>
      <c r="K15" s="162" t="str">
        <f>IF(OR(E15="",J15=""),"",VLOOKUP(J15,Sautillers!$A$2:$BU$99,MATCH(F15,(Sautillers!$B$1:$BU$1),1)+1))</f>
        <v/>
      </c>
      <c r="L15" s="165"/>
      <c r="M15" s="162" t="str">
        <f>IF(OR(E15="",L15=""),"",VLOOKUP(L15,'Course 20 m'!$A$2:$BU$373,MATCH(F15,('Course 20 m'!$B$1:$BU$1),1)+1))</f>
        <v/>
      </c>
      <c r="N15" s="166"/>
      <c r="O15" s="162" t="str">
        <f>IF(OR(E15="",N15=""),"",VLOOKUP(N15,'Ecarts D&amp;G'!$A$2:$BU$147,MATCH(F15,('Ecarts D&amp;G'!$B$1:$BU$1),1)+1))</f>
        <v/>
      </c>
      <c r="P15" s="166"/>
      <c r="Q15" s="162" t="str">
        <f>IF(OR(E15="",P15=""),"",VLOOKUP(P15,'Ecarts D&amp;G'!$A$2:$BU$147,MATCH(F15,('Ecarts D&amp;G'!$B$1:$BU$1),1)+1))</f>
        <v/>
      </c>
      <c r="R15" s="166"/>
      <c r="S15" s="162" t="str">
        <f>IF(OR(E15="",R15=""),"",VLOOKUP(R15,'Ecart facial'!$A$2:$BU$143,MATCH(F15,('Ecart facial'!$B$1:$BU$1),1)+1))</f>
        <v/>
      </c>
      <c r="T15" s="167"/>
      <c r="U15" s="162" t="str">
        <f>IF(OR(E15="",T15=""),"",VLOOKUP(T15,'Fermeture TJ'!$A$2:$BU$126,MATCH(F15,('Fermeture TJ'!$B$1:$BU$1),1)+1))</f>
        <v/>
      </c>
      <c r="V15" s="167"/>
      <c r="W15" s="162" t="str">
        <f>IF(OR(E15="",V15=""),"",VLOOKUP(V15,Pont!$A$2:$BU$188,MATCH(F15,(Pont!$B$1:$BU$1),1)+1))</f>
        <v/>
      </c>
      <c r="X15" s="165"/>
      <c r="Y15" s="162" t="str">
        <f>IF(OR(E15="",X15=""),"",VLOOKUP(X15,Epaules!$A$2:$BU$76,MATCH(F15,(Epaules!$B$1:$BU$1),1)+1))</f>
        <v/>
      </c>
      <c r="Z15" s="167"/>
      <c r="AA15" s="162" t="str">
        <f>IF(OR(E15="",Z15=""),"",VLOOKUP(Z15,'pointe de pieds'!$A$2:$BU$110,MATCH(F15,('pointe de pieds'!$B$1:$BU$1),1)+1))</f>
        <v/>
      </c>
      <c r="AB15" s="158" t="str">
        <f t="shared" si="0"/>
        <v/>
      </c>
      <c r="AC15" s="144" t="str">
        <f t="shared" si="1"/>
        <v/>
      </c>
    </row>
    <row r="16" spans="1:29" ht="15.6" x14ac:dyDescent="0.25">
      <c r="A16" s="30" t="str">
        <f>IF(D16="","",Accueil!$D$6)</f>
        <v/>
      </c>
      <c r="B16" s="118" t="str">
        <f>IF(OR(Accueil!$D$6="",C16="",D16=""),"",UPPER(LOOKUP(C16,Accueil!$C$30:$C$129,Accueil!$D$30:$D$129)))</f>
        <v/>
      </c>
      <c r="C16" s="31"/>
      <c r="D16" s="128"/>
      <c r="E16" s="194"/>
      <c r="F16" s="134" t="str">
        <f>IF(OR(Accueil!$D$6="",D16="",E16=""),"",DATEDIF(E16,LOOKUP(C16,Accueil!$C$30:$C$129,Accueil!$E$30:$E$129),"m"))</f>
        <v/>
      </c>
      <c r="G16" s="65"/>
      <c r="H16" s="165"/>
      <c r="I16" s="162" t="str">
        <f>IF(OR(E16="",H16=""),"",VLOOKUP(H16,Détente!$A$2:$BU$157,MATCH(F16,(Détente!$B$1:$BU$1),1)+1))</f>
        <v/>
      </c>
      <c r="J16" s="165"/>
      <c r="K16" s="162" t="str">
        <f>IF(OR(E16="",J16=""),"",VLOOKUP(J16,Sautillers!$A$2:$BU$99,MATCH(F16,(Sautillers!$B$1:$BU$1),1)+1))</f>
        <v/>
      </c>
      <c r="L16" s="165"/>
      <c r="M16" s="162" t="str">
        <f>IF(OR(E16="",L16=""),"",VLOOKUP(L16,'Course 20 m'!$A$2:$BU$373,MATCH(F16,('Course 20 m'!$B$1:$BU$1),1)+1))</f>
        <v/>
      </c>
      <c r="N16" s="166"/>
      <c r="O16" s="162" t="str">
        <f>IF(OR(E16="",N16=""),"",VLOOKUP(N16,'Ecarts D&amp;G'!$A$2:$BU$147,MATCH(F16,('Ecarts D&amp;G'!$B$1:$BU$1),1)+1))</f>
        <v/>
      </c>
      <c r="P16" s="166"/>
      <c r="Q16" s="162" t="str">
        <f>IF(OR(E16="",P16=""),"",VLOOKUP(P16,'Ecarts D&amp;G'!$A$2:$BU$147,MATCH(F16,('Ecarts D&amp;G'!$B$1:$BU$1),1)+1))</f>
        <v/>
      </c>
      <c r="R16" s="166"/>
      <c r="S16" s="162" t="str">
        <f>IF(OR(E16="",R16=""),"",VLOOKUP(R16,'Ecart facial'!$A$2:$BU$143,MATCH(F16,('Ecart facial'!$B$1:$BU$1),1)+1))</f>
        <v/>
      </c>
      <c r="T16" s="167"/>
      <c r="U16" s="162" t="str">
        <f>IF(OR(E16="",T16=""),"",VLOOKUP(T16,'Fermeture TJ'!$A$2:$BU$126,MATCH(F16,('Fermeture TJ'!$B$1:$BU$1),1)+1))</f>
        <v/>
      </c>
      <c r="V16" s="167"/>
      <c r="W16" s="162" t="str">
        <f>IF(OR(E16="",V16=""),"",VLOOKUP(V16,Pont!$A$2:$BU$188,MATCH(F16,(Pont!$B$1:$BU$1),1)+1))</f>
        <v/>
      </c>
      <c r="X16" s="165"/>
      <c r="Y16" s="162" t="str">
        <f>IF(OR(E16="",X16=""),"",VLOOKUP(X16,Epaules!$A$2:$BU$76,MATCH(F16,(Epaules!$B$1:$BU$1),1)+1))</f>
        <v/>
      </c>
      <c r="Z16" s="167"/>
      <c r="AA16" s="162" t="str">
        <f>IF(OR(E16="",Z16=""),"",VLOOKUP(Z16,'pointe de pieds'!$A$2:$BU$110,MATCH(F16,('pointe de pieds'!$B$1:$BU$1),1)+1))</f>
        <v/>
      </c>
      <c r="AB16" s="158" t="str">
        <f t="shared" si="0"/>
        <v/>
      </c>
      <c r="AC16" s="144" t="str">
        <f t="shared" si="1"/>
        <v/>
      </c>
    </row>
    <row r="17" spans="1:29" ht="15.6" x14ac:dyDescent="0.25">
      <c r="A17" s="30" t="str">
        <f>IF(D17="","",Accueil!$D$6)</f>
        <v/>
      </c>
      <c r="B17" s="118" t="str">
        <f>IF(OR(Accueil!$D$6="",C17="",D17=""),"",UPPER(LOOKUP(C17,Accueil!$C$30:$C$129,Accueil!$D$30:$D$129)))</f>
        <v/>
      </c>
      <c r="C17" s="31"/>
      <c r="D17" s="128"/>
      <c r="E17" s="194"/>
      <c r="F17" s="134" t="str">
        <f>IF(OR(Accueil!$D$6="",D17="",E17=""),"",DATEDIF(E17,LOOKUP(C17,Accueil!$C$30:$C$129,Accueil!$E$30:$E$129),"m"))</f>
        <v/>
      </c>
      <c r="G17" s="65"/>
      <c r="H17" s="165"/>
      <c r="I17" s="162" t="str">
        <f>IF(OR(E17="",H17=""),"",VLOOKUP(H17,Détente!$A$2:$BU$157,MATCH(F17,(Détente!$B$1:$BU$1),1)+1))</f>
        <v/>
      </c>
      <c r="J17" s="165"/>
      <c r="K17" s="162" t="str">
        <f>IF(OR(E17="",J17=""),"",VLOOKUP(J17,Sautillers!$A$2:$BU$99,MATCH(F17,(Sautillers!$B$1:$BU$1),1)+1))</f>
        <v/>
      </c>
      <c r="L17" s="165"/>
      <c r="M17" s="162" t="str">
        <f>IF(OR(E17="",L17=""),"",VLOOKUP(L17,'Course 20 m'!$A$2:$BU$373,MATCH(F17,('Course 20 m'!$B$1:$BU$1),1)+1))</f>
        <v/>
      </c>
      <c r="N17" s="166"/>
      <c r="O17" s="162" t="str">
        <f>IF(OR(E17="",N17=""),"",VLOOKUP(N17,'Ecarts D&amp;G'!$A$2:$BU$147,MATCH(F17,('Ecarts D&amp;G'!$B$1:$BU$1),1)+1))</f>
        <v/>
      </c>
      <c r="P17" s="166"/>
      <c r="Q17" s="162" t="str">
        <f>IF(OR(E17="",P17=""),"",VLOOKUP(P17,'Ecarts D&amp;G'!$A$2:$BU$147,MATCH(F17,('Ecarts D&amp;G'!$B$1:$BU$1),1)+1))</f>
        <v/>
      </c>
      <c r="R17" s="166"/>
      <c r="S17" s="162" t="str">
        <f>IF(OR(E17="",R17=""),"",VLOOKUP(R17,'Ecart facial'!$A$2:$BU$143,MATCH(F17,('Ecart facial'!$B$1:$BU$1),1)+1))</f>
        <v/>
      </c>
      <c r="T17" s="167"/>
      <c r="U17" s="162" t="str">
        <f>IF(OR(E17="",T17=""),"",VLOOKUP(T17,'Fermeture TJ'!$A$2:$BU$126,MATCH(F17,('Fermeture TJ'!$B$1:$BU$1),1)+1))</f>
        <v/>
      </c>
      <c r="V17" s="167"/>
      <c r="W17" s="162" t="str">
        <f>IF(OR(E17="",V17=""),"",VLOOKUP(V17,Pont!$A$2:$BU$188,MATCH(F17,(Pont!$B$1:$BU$1),1)+1))</f>
        <v/>
      </c>
      <c r="X17" s="165"/>
      <c r="Y17" s="162" t="str">
        <f>IF(OR(E17="",X17=""),"",VLOOKUP(X17,Epaules!$A$2:$BU$76,MATCH(F17,(Epaules!$B$1:$BU$1),1)+1))</f>
        <v/>
      </c>
      <c r="Z17" s="167"/>
      <c r="AA17" s="162" t="str">
        <f>IF(OR(E17="",Z17=""),"",VLOOKUP(Z17,'pointe de pieds'!$A$2:$BU$110,MATCH(F17,('pointe de pieds'!$B$1:$BU$1),1)+1))</f>
        <v/>
      </c>
      <c r="AB17" s="158" t="str">
        <f t="shared" si="0"/>
        <v/>
      </c>
      <c r="AC17" s="144" t="str">
        <f t="shared" si="1"/>
        <v/>
      </c>
    </row>
    <row r="18" spans="1:29" s="25" customFormat="1" ht="15.6" x14ac:dyDescent="0.25">
      <c r="A18" s="30" t="str">
        <f>IF(D18="","",Accueil!$D$6)</f>
        <v/>
      </c>
      <c r="B18" s="118" t="str">
        <f>IF(OR(Accueil!$D$6="",C18="",D18=""),"",UPPER(LOOKUP(C18,Accueil!$C$30:$C$129,Accueil!$D$30:$D$129)))</f>
        <v/>
      </c>
      <c r="C18" s="31"/>
      <c r="D18" s="128"/>
      <c r="E18" s="194"/>
      <c r="F18" s="134" t="str">
        <f>IF(OR(Accueil!$D$6="",D18="",E18=""),"",DATEDIF(E18,LOOKUP(C18,Accueil!$C$30:$C$129,Accueil!$E$30:$E$129),"m"))</f>
        <v/>
      </c>
      <c r="G18" s="65"/>
      <c r="H18" s="165"/>
      <c r="I18" s="162" t="str">
        <f>IF(OR(E18="",H18=""),"",VLOOKUP(H18,Détente!$A$2:$BU$157,MATCH(F18,(Détente!$B$1:$BU$1),1)+1))</f>
        <v/>
      </c>
      <c r="J18" s="165"/>
      <c r="K18" s="162" t="str">
        <f>IF(OR(E18="",J18=""),"",VLOOKUP(J18,Sautillers!$A$2:$BU$99,MATCH(F18,(Sautillers!$B$1:$BU$1),1)+1))</f>
        <v/>
      </c>
      <c r="L18" s="165"/>
      <c r="M18" s="162" t="str">
        <f>IF(OR(E18="",L18=""),"",VLOOKUP(L18,'Course 20 m'!$A$2:$BU$373,MATCH(F18,('Course 20 m'!$B$1:$BU$1),1)+1))</f>
        <v/>
      </c>
      <c r="N18" s="166"/>
      <c r="O18" s="162" t="str">
        <f>IF(OR(E18="",N18=""),"",VLOOKUP(N18,'Ecarts D&amp;G'!$A$2:$BU$147,MATCH(F18,('Ecarts D&amp;G'!$B$1:$BU$1),1)+1))</f>
        <v/>
      </c>
      <c r="P18" s="166"/>
      <c r="Q18" s="162" t="str">
        <f>IF(OR(E18="",P18=""),"",VLOOKUP(P18,'Ecarts D&amp;G'!$A$2:$BU$147,MATCH(F18,('Ecarts D&amp;G'!$B$1:$BU$1),1)+1))</f>
        <v/>
      </c>
      <c r="R18" s="166"/>
      <c r="S18" s="162" t="str">
        <f>IF(OR(E18="",R18=""),"",VLOOKUP(R18,'Ecart facial'!$A$2:$BU$143,MATCH(F18,('Ecart facial'!$B$1:$BU$1),1)+1))</f>
        <v/>
      </c>
      <c r="T18" s="167"/>
      <c r="U18" s="162" t="str">
        <f>IF(OR(E18="",T18=""),"",VLOOKUP(T18,'Fermeture TJ'!$A$2:$BU$126,MATCH(F18,('Fermeture TJ'!$B$1:$BU$1),1)+1))</f>
        <v/>
      </c>
      <c r="V18" s="167"/>
      <c r="W18" s="162" t="str">
        <f>IF(OR(E18="",V18=""),"",VLOOKUP(V18,Pont!$A$2:$BU$188,MATCH(F18,(Pont!$B$1:$BU$1),1)+1))</f>
        <v/>
      </c>
      <c r="X18" s="165"/>
      <c r="Y18" s="162" t="str">
        <f>IF(OR(E18="",X18=""),"",VLOOKUP(X18,Epaules!$A$2:$BU$76,MATCH(F18,(Epaules!$B$1:$BU$1),1)+1))</f>
        <v/>
      </c>
      <c r="Z18" s="167"/>
      <c r="AA18" s="162" t="str">
        <f>IF(OR(E18="",Z18=""),"",VLOOKUP(Z18,'pointe de pieds'!$A$2:$BU$110,MATCH(F18,('pointe de pieds'!$B$1:$BU$1),1)+1))</f>
        <v/>
      </c>
      <c r="AB18" s="158" t="str">
        <f t="shared" si="0"/>
        <v/>
      </c>
      <c r="AC18" s="144" t="str">
        <f t="shared" si="1"/>
        <v/>
      </c>
    </row>
    <row r="19" spans="1:29" ht="15.6" x14ac:dyDescent="0.25">
      <c r="A19" s="30" t="str">
        <f>IF(D19="","",Accueil!$D$6)</f>
        <v/>
      </c>
      <c r="B19" s="118" t="str">
        <f>IF(OR(Accueil!$D$6="",C19="",D19=""),"",UPPER(LOOKUP(C19,Accueil!$C$30:$C$129,Accueil!$D$30:$D$129)))</f>
        <v/>
      </c>
      <c r="C19" s="31"/>
      <c r="D19" s="128"/>
      <c r="E19" s="194"/>
      <c r="F19" s="134" t="str">
        <f>IF(OR(Accueil!$D$6="",D19="",E19=""),"",DATEDIF(E19,LOOKUP(C19,Accueil!$C$30:$C$129,Accueil!$E$30:$E$129),"m"))</f>
        <v/>
      </c>
      <c r="G19" s="65"/>
      <c r="H19" s="165"/>
      <c r="I19" s="162" t="str">
        <f>IF(OR(E19="",H19=""),"",VLOOKUP(H19,Détente!$A$2:$BU$157,MATCH(F19,(Détente!$B$1:$BU$1),1)+1))</f>
        <v/>
      </c>
      <c r="J19" s="165"/>
      <c r="K19" s="162" t="str">
        <f>IF(OR(E19="",J19=""),"",VLOOKUP(J19,Sautillers!$A$2:$BU$99,MATCH(F19,(Sautillers!$B$1:$BU$1),1)+1))</f>
        <v/>
      </c>
      <c r="L19" s="165"/>
      <c r="M19" s="162" t="str">
        <f>IF(OR(E19="",L19=""),"",VLOOKUP(L19,'Course 20 m'!$A$2:$BU$373,MATCH(F19,('Course 20 m'!$B$1:$BU$1),1)+1))</f>
        <v/>
      </c>
      <c r="N19" s="166"/>
      <c r="O19" s="162" t="str">
        <f>IF(OR(E19="",N19=""),"",VLOOKUP(N19,'Ecarts D&amp;G'!$A$2:$BU$147,MATCH(F19,('Ecarts D&amp;G'!$B$1:$BU$1),1)+1))</f>
        <v/>
      </c>
      <c r="P19" s="166"/>
      <c r="Q19" s="162" t="str">
        <f>IF(OR(E19="",P19=""),"",VLOOKUP(P19,'Ecarts D&amp;G'!$A$2:$BU$147,MATCH(F19,('Ecarts D&amp;G'!$B$1:$BU$1),1)+1))</f>
        <v/>
      </c>
      <c r="R19" s="166"/>
      <c r="S19" s="162" t="str">
        <f>IF(OR(E19="",R19=""),"",VLOOKUP(R19,'Ecart facial'!$A$2:$BU$143,MATCH(F19,('Ecart facial'!$B$1:$BU$1),1)+1))</f>
        <v/>
      </c>
      <c r="T19" s="167"/>
      <c r="U19" s="162" t="str">
        <f>IF(OR(E19="",T19=""),"",VLOOKUP(T19,'Fermeture TJ'!$A$2:$BU$126,MATCH(F19,('Fermeture TJ'!$B$1:$BU$1),1)+1))</f>
        <v/>
      </c>
      <c r="V19" s="167"/>
      <c r="W19" s="162" t="str">
        <f>IF(OR(E19="",V19=""),"",VLOOKUP(V19,Pont!$A$2:$BU$188,MATCH(F19,(Pont!$B$1:$BU$1),1)+1))</f>
        <v/>
      </c>
      <c r="X19" s="165"/>
      <c r="Y19" s="162" t="str">
        <f>IF(OR(E19="",X19=""),"",VLOOKUP(X19,Epaules!$A$2:$BU$76,MATCH(F19,(Epaules!$B$1:$BU$1),1)+1))</f>
        <v/>
      </c>
      <c r="Z19" s="167"/>
      <c r="AA19" s="162" t="str">
        <f>IF(OR(E19="",Z19=""),"",VLOOKUP(Z19,'pointe de pieds'!$A$2:$BU$110,MATCH(F19,('pointe de pieds'!$B$1:$BU$1),1)+1))</f>
        <v/>
      </c>
      <c r="AB19" s="158" t="str">
        <f t="shared" si="0"/>
        <v/>
      </c>
      <c r="AC19" s="144" t="str">
        <f t="shared" si="1"/>
        <v/>
      </c>
    </row>
    <row r="20" spans="1:29" ht="15.6" x14ac:dyDescent="0.25">
      <c r="A20" s="30" t="str">
        <f>IF(D20="","",Accueil!$D$6)</f>
        <v/>
      </c>
      <c r="B20" s="118" t="str">
        <f>IF(OR(Accueil!$D$6="",C20="",D20=""),"",UPPER(LOOKUP(C20,Accueil!$C$30:$C$129,Accueil!$D$30:$D$129)))</f>
        <v/>
      </c>
      <c r="C20" s="31"/>
      <c r="D20" s="128"/>
      <c r="E20" s="194"/>
      <c r="F20" s="134" t="str">
        <f>IF(OR(Accueil!$D$6="",D20="",E20=""),"",DATEDIF(E20,LOOKUP(C20,Accueil!$C$30:$C$129,Accueil!$E$30:$E$129),"m"))</f>
        <v/>
      </c>
      <c r="G20" s="65"/>
      <c r="H20" s="165"/>
      <c r="I20" s="162" t="str">
        <f>IF(OR(E20="",H20=""),"",VLOOKUP(H20,Détente!$A$2:$BU$157,MATCH(F20,(Détente!$B$1:$BU$1),1)+1))</f>
        <v/>
      </c>
      <c r="J20" s="165"/>
      <c r="K20" s="162" t="str">
        <f>IF(OR(E20="",J20=""),"",VLOOKUP(J20,Sautillers!$A$2:$BU$99,MATCH(F20,(Sautillers!$B$1:$BU$1),1)+1))</f>
        <v/>
      </c>
      <c r="L20" s="165"/>
      <c r="M20" s="162" t="str">
        <f>IF(OR(E20="",L20=""),"",VLOOKUP(L20,'Course 20 m'!$A$2:$BU$373,MATCH(F20,('Course 20 m'!$B$1:$BU$1),1)+1))</f>
        <v/>
      </c>
      <c r="N20" s="166"/>
      <c r="O20" s="162" t="str">
        <f>IF(OR(E20="",N20=""),"",VLOOKUP(N20,'Ecarts D&amp;G'!$A$2:$BU$147,MATCH(F20,('Ecarts D&amp;G'!$B$1:$BU$1),1)+1))</f>
        <v/>
      </c>
      <c r="P20" s="166"/>
      <c r="Q20" s="162" t="str">
        <f>IF(OR(E20="",P20=""),"",VLOOKUP(P20,'Ecarts D&amp;G'!$A$2:$BU$147,MATCH(F20,('Ecarts D&amp;G'!$B$1:$BU$1),1)+1))</f>
        <v/>
      </c>
      <c r="R20" s="166"/>
      <c r="S20" s="162" t="str">
        <f>IF(OR(E20="",R20=""),"",VLOOKUP(R20,'Ecart facial'!$A$2:$BU$143,MATCH(F20,('Ecart facial'!$B$1:$BU$1),1)+1))</f>
        <v/>
      </c>
      <c r="T20" s="167"/>
      <c r="U20" s="162" t="str">
        <f>IF(OR(E20="",T20=""),"",VLOOKUP(T20,'Fermeture TJ'!$A$2:$BU$126,MATCH(F20,('Fermeture TJ'!$B$1:$BU$1),1)+1))</f>
        <v/>
      </c>
      <c r="V20" s="167"/>
      <c r="W20" s="162" t="str">
        <f>IF(OR(E20="",V20=""),"",VLOOKUP(V20,Pont!$A$2:$BU$188,MATCH(F20,(Pont!$B$1:$BU$1),1)+1))</f>
        <v/>
      </c>
      <c r="X20" s="165"/>
      <c r="Y20" s="162" t="str">
        <f>IF(OR(E20="",X20=""),"",VLOOKUP(X20,Epaules!$A$2:$BU$76,MATCH(F20,(Epaules!$B$1:$BU$1),1)+1))</f>
        <v/>
      </c>
      <c r="Z20" s="167"/>
      <c r="AA20" s="162" t="str">
        <f>IF(OR(E20="",Z20=""),"",VLOOKUP(Z20,'pointe de pieds'!$A$2:$BU$110,MATCH(F20,('pointe de pieds'!$B$1:$BU$1),1)+1))</f>
        <v/>
      </c>
      <c r="AB20" s="158" t="str">
        <f t="shared" si="0"/>
        <v/>
      </c>
      <c r="AC20" s="144" t="str">
        <f t="shared" si="1"/>
        <v/>
      </c>
    </row>
    <row r="21" spans="1:29" ht="15.6" x14ac:dyDescent="0.25">
      <c r="A21" s="30" t="str">
        <f>IF(D21="","",Accueil!$D$6)</f>
        <v/>
      </c>
      <c r="B21" s="118" t="str">
        <f>IF(OR(Accueil!$D$6="",C21="",D21=""),"",UPPER(LOOKUP(C21,Accueil!$C$30:$C$129,Accueil!$D$30:$D$129)))</f>
        <v/>
      </c>
      <c r="C21" s="31"/>
      <c r="D21" s="128"/>
      <c r="E21" s="194"/>
      <c r="F21" s="134" t="str">
        <f>IF(OR(Accueil!$D$6="",D21="",E21=""),"",DATEDIF(E21,LOOKUP(C21,Accueil!$C$30:$C$129,Accueil!$E$30:$E$129),"m"))</f>
        <v/>
      </c>
      <c r="G21" s="65"/>
      <c r="H21" s="165"/>
      <c r="I21" s="162" t="str">
        <f>IF(OR(E21="",H21=""),"",VLOOKUP(H21,Détente!$A$2:$BU$157,MATCH(F21,(Détente!$B$1:$BU$1),1)+1))</f>
        <v/>
      </c>
      <c r="J21" s="165"/>
      <c r="K21" s="162" t="str">
        <f>IF(OR(E21="",J21=""),"",VLOOKUP(J21,Sautillers!$A$2:$BU$99,MATCH(F21,(Sautillers!$B$1:$BU$1),1)+1))</f>
        <v/>
      </c>
      <c r="L21" s="165"/>
      <c r="M21" s="162" t="str">
        <f>IF(OR(E21="",L21=""),"",VLOOKUP(L21,'Course 20 m'!$A$2:$BU$373,MATCH(F21,('Course 20 m'!$B$1:$BU$1),1)+1))</f>
        <v/>
      </c>
      <c r="N21" s="166"/>
      <c r="O21" s="162" t="str">
        <f>IF(OR(E21="",N21=""),"",VLOOKUP(N21,'Ecarts D&amp;G'!$A$2:$BU$147,MATCH(F21,('Ecarts D&amp;G'!$B$1:$BU$1),1)+1))</f>
        <v/>
      </c>
      <c r="P21" s="166"/>
      <c r="Q21" s="162" t="str">
        <f>IF(OR(E21="",P21=""),"",VLOOKUP(P21,'Ecarts D&amp;G'!$A$2:$BU$147,MATCH(F21,('Ecarts D&amp;G'!$B$1:$BU$1),1)+1))</f>
        <v/>
      </c>
      <c r="R21" s="166"/>
      <c r="S21" s="162" t="str">
        <f>IF(OR(E21="",R21=""),"",VLOOKUP(R21,'Ecart facial'!$A$2:$BU$143,MATCH(F21,('Ecart facial'!$B$1:$BU$1),1)+1))</f>
        <v/>
      </c>
      <c r="T21" s="167"/>
      <c r="U21" s="162" t="str">
        <f>IF(OR(E21="",T21=""),"",VLOOKUP(T21,'Fermeture TJ'!$A$2:$BU$126,MATCH(F21,('Fermeture TJ'!$B$1:$BU$1),1)+1))</f>
        <v/>
      </c>
      <c r="V21" s="167"/>
      <c r="W21" s="162" t="str">
        <f>IF(OR(E21="",V21=""),"",VLOOKUP(V21,Pont!$A$2:$BU$188,MATCH(F21,(Pont!$B$1:$BU$1),1)+1))</f>
        <v/>
      </c>
      <c r="X21" s="165"/>
      <c r="Y21" s="162" t="str">
        <f>IF(OR(E21="",X21=""),"",VLOOKUP(X21,Epaules!$A$2:$BU$76,MATCH(F21,(Epaules!$B$1:$BU$1),1)+1))</f>
        <v/>
      </c>
      <c r="Z21" s="167"/>
      <c r="AA21" s="162" t="str">
        <f>IF(OR(E21="",Z21=""),"",VLOOKUP(Z21,'pointe de pieds'!$A$2:$BU$110,MATCH(F21,('pointe de pieds'!$B$1:$BU$1),1)+1))</f>
        <v/>
      </c>
      <c r="AB21" s="158" t="str">
        <f t="shared" si="0"/>
        <v/>
      </c>
      <c r="AC21" s="144" t="str">
        <f t="shared" si="1"/>
        <v/>
      </c>
    </row>
    <row r="22" spans="1:29" ht="15.6" x14ac:dyDescent="0.25">
      <c r="A22" s="30" t="str">
        <f>IF(D22="","",Accueil!$D$6)</f>
        <v/>
      </c>
      <c r="B22" s="118" t="str">
        <f>IF(OR(Accueil!$D$6="",C22="",D22=""),"",UPPER(LOOKUP(C22,Accueil!$C$30:$C$129,Accueil!$D$30:$D$129)))</f>
        <v/>
      </c>
      <c r="C22" s="31"/>
      <c r="D22" s="128"/>
      <c r="E22" s="194"/>
      <c r="F22" s="134" t="str">
        <f>IF(OR(Accueil!$D$6="",D22="",E22=""),"",DATEDIF(E22,LOOKUP(C22,Accueil!$C$30:$C$129,Accueil!$E$30:$E$129),"m"))</f>
        <v/>
      </c>
      <c r="G22" s="65"/>
      <c r="H22" s="165"/>
      <c r="I22" s="162" t="str">
        <f>IF(OR(E22="",H22=""),"",VLOOKUP(H22,Détente!$A$2:$BU$157,MATCH(F22,(Détente!$B$1:$BU$1),1)+1))</f>
        <v/>
      </c>
      <c r="J22" s="165"/>
      <c r="K22" s="162" t="str">
        <f>IF(OR(E22="",J22=""),"",VLOOKUP(J22,Sautillers!$A$2:$BU$99,MATCH(F22,(Sautillers!$B$1:$BU$1),1)+1))</f>
        <v/>
      </c>
      <c r="L22" s="165"/>
      <c r="M22" s="162" t="str">
        <f>IF(OR(E22="",L22=""),"",VLOOKUP(L22,'Course 20 m'!$A$2:$BU$373,MATCH(F22,('Course 20 m'!$B$1:$BU$1),1)+1))</f>
        <v/>
      </c>
      <c r="N22" s="166"/>
      <c r="O22" s="162" t="str">
        <f>IF(OR(E22="",N22=""),"",VLOOKUP(N22,'Ecarts D&amp;G'!$A$2:$BU$147,MATCH(F22,('Ecarts D&amp;G'!$B$1:$BU$1),1)+1))</f>
        <v/>
      </c>
      <c r="P22" s="166"/>
      <c r="Q22" s="162" t="str">
        <f>IF(OR(E22="",P22=""),"",VLOOKUP(P22,'Ecarts D&amp;G'!$A$2:$BU$147,MATCH(F22,('Ecarts D&amp;G'!$B$1:$BU$1),1)+1))</f>
        <v/>
      </c>
      <c r="R22" s="166"/>
      <c r="S22" s="162" t="str">
        <f>IF(OR(E22="",R22=""),"",VLOOKUP(R22,'Ecart facial'!$A$2:$BU$143,MATCH(F22,('Ecart facial'!$B$1:$BU$1),1)+1))</f>
        <v/>
      </c>
      <c r="T22" s="167"/>
      <c r="U22" s="162" t="str">
        <f>IF(OR(E22="",T22=""),"",VLOOKUP(T22,'Fermeture TJ'!$A$2:$BU$126,MATCH(F22,('Fermeture TJ'!$B$1:$BU$1),1)+1))</f>
        <v/>
      </c>
      <c r="V22" s="167"/>
      <c r="W22" s="162" t="str">
        <f>IF(OR(E22="",V22=""),"",VLOOKUP(V22,Pont!$A$2:$BU$188,MATCH(F22,(Pont!$B$1:$BU$1),1)+1))</f>
        <v/>
      </c>
      <c r="X22" s="165"/>
      <c r="Y22" s="162" t="str">
        <f>IF(OR(E22="",X22=""),"",VLOOKUP(X22,Epaules!$A$2:$BU$76,MATCH(F22,(Epaules!$B$1:$BU$1),1)+1))</f>
        <v/>
      </c>
      <c r="Z22" s="167"/>
      <c r="AA22" s="162" t="str">
        <f>IF(OR(E22="",Z22=""),"",VLOOKUP(Z22,'pointe de pieds'!$A$2:$BU$110,MATCH(F22,('pointe de pieds'!$B$1:$BU$1),1)+1))</f>
        <v/>
      </c>
      <c r="AB22" s="158" t="str">
        <f t="shared" si="0"/>
        <v/>
      </c>
      <c r="AC22" s="144" t="str">
        <f t="shared" si="1"/>
        <v/>
      </c>
    </row>
    <row r="23" spans="1:29" ht="15.6" x14ac:dyDescent="0.25">
      <c r="A23" s="30" t="str">
        <f>IF(D23="","",Accueil!$D$6)</f>
        <v/>
      </c>
      <c r="B23" s="118" t="str">
        <f>IF(OR(Accueil!$D$6="",C23="",D23=""),"",UPPER(LOOKUP(C23,Accueil!$C$30:$C$129,Accueil!$D$30:$D$129)))</f>
        <v/>
      </c>
      <c r="C23" s="31"/>
      <c r="D23" s="128"/>
      <c r="E23" s="194"/>
      <c r="F23" s="134" t="str">
        <f>IF(OR(Accueil!$D$6="",D23="",E23=""),"",DATEDIF(E23,LOOKUP(C23,Accueil!$C$30:$C$129,Accueil!$E$30:$E$129),"m"))</f>
        <v/>
      </c>
      <c r="G23" s="65"/>
      <c r="H23" s="165"/>
      <c r="I23" s="162" t="str">
        <f>IF(OR(E23="",H23=""),"",VLOOKUP(H23,Détente!$A$2:$BU$157,MATCH(F23,(Détente!$B$1:$BU$1),1)+1))</f>
        <v/>
      </c>
      <c r="J23" s="165"/>
      <c r="K23" s="162" t="str">
        <f>IF(OR(E23="",J23=""),"",VLOOKUP(J23,Sautillers!$A$2:$BU$99,MATCH(F23,(Sautillers!$B$1:$BU$1),1)+1))</f>
        <v/>
      </c>
      <c r="L23" s="165"/>
      <c r="M23" s="162" t="str">
        <f>IF(OR(E23="",L23=""),"",VLOOKUP(L23,'Course 20 m'!$A$2:$BU$373,MATCH(F23,('Course 20 m'!$B$1:$BU$1),1)+1))</f>
        <v/>
      </c>
      <c r="N23" s="166"/>
      <c r="O23" s="162" t="str">
        <f>IF(OR(E23="",N23=""),"",VLOOKUP(N23,'Ecarts D&amp;G'!$A$2:$BU$147,MATCH(F23,('Ecarts D&amp;G'!$B$1:$BU$1),1)+1))</f>
        <v/>
      </c>
      <c r="P23" s="166"/>
      <c r="Q23" s="162" t="str">
        <f>IF(OR(E23="",P23=""),"",VLOOKUP(P23,'Ecarts D&amp;G'!$A$2:$BU$147,MATCH(F23,('Ecarts D&amp;G'!$B$1:$BU$1),1)+1))</f>
        <v/>
      </c>
      <c r="R23" s="166"/>
      <c r="S23" s="162" t="str">
        <f>IF(OR(E23="",R23=""),"",VLOOKUP(R23,'Ecart facial'!$A$2:$BU$143,MATCH(F23,('Ecart facial'!$B$1:$BU$1),1)+1))</f>
        <v/>
      </c>
      <c r="T23" s="167"/>
      <c r="U23" s="162" t="str">
        <f>IF(OR(E23="",T23=""),"",VLOOKUP(T23,'Fermeture TJ'!$A$2:$BU$126,MATCH(F23,('Fermeture TJ'!$B$1:$BU$1),1)+1))</f>
        <v/>
      </c>
      <c r="V23" s="167"/>
      <c r="W23" s="162" t="str">
        <f>IF(OR(E23="",V23=""),"",VLOOKUP(V23,Pont!$A$2:$BU$188,MATCH(F23,(Pont!$B$1:$BU$1),1)+1))</f>
        <v/>
      </c>
      <c r="X23" s="165"/>
      <c r="Y23" s="162" t="str">
        <f>IF(OR(E23="",X23=""),"",VLOOKUP(X23,Epaules!$A$2:$BU$76,MATCH(F23,(Epaules!$B$1:$BU$1),1)+1))</f>
        <v/>
      </c>
      <c r="Z23" s="167"/>
      <c r="AA23" s="162" t="str">
        <f>IF(OR(E23="",Z23=""),"",VLOOKUP(Z23,'pointe de pieds'!$A$2:$BU$110,MATCH(F23,('pointe de pieds'!$B$1:$BU$1),1)+1))</f>
        <v/>
      </c>
      <c r="AB23" s="158" t="str">
        <f t="shared" si="0"/>
        <v/>
      </c>
      <c r="AC23" s="144" t="str">
        <f t="shared" si="1"/>
        <v/>
      </c>
    </row>
    <row r="24" spans="1:29" ht="15.6" x14ac:dyDescent="0.25">
      <c r="A24" s="30" t="str">
        <f>IF(D24="","",Accueil!$D$6)</f>
        <v/>
      </c>
      <c r="B24" s="118" t="str">
        <f>IF(OR(Accueil!$D$6="",C24="",D24=""),"",UPPER(LOOKUP(C24,Accueil!$C$30:$C$129,Accueil!$D$30:$D$129)))</f>
        <v/>
      </c>
      <c r="C24" s="31"/>
      <c r="D24" s="128"/>
      <c r="E24" s="194"/>
      <c r="F24" s="134" t="str">
        <f>IF(OR(Accueil!$D$6="",D24="",E24=""),"",DATEDIF(E24,LOOKUP(C24,Accueil!$C$30:$C$129,Accueil!$E$30:$E$129),"m"))</f>
        <v/>
      </c>
      <c r="G24" s="65"/>
      <c r="H24" s="165"/>
      <c r="I24" s="162" t="str">
        <f>IF(OR(E24="",H24=""),"",VLOOKUP(H24,Détente!$A$2:$BU$157,MATCH(F24,(Détente!$B$1:$BU$1),1)+1))</f>
        <v/>
      </c>
      <c r="J24" s="165"/>
      <c r="K24" s="162" t="str">
        <f>IF(OR(E24="",J24=""),"",VLOOKUP(J24,Sautillers!$A$2:$BU$99,MATCH(F24,(Sautillers!$B$1:$BU$1),1)+1))</f>
        <v/>
      </c>
      <c r="L24" s="165"/>
      <c r="M24" s="162" t="str">
        <f>IF(OR(E24="",L24=""),"",VLOOKUP(L24,'Course 20 m'!$A$2:$BU$373,MATCH(F24,('Course 20 m'!$B$1:$BU$1),1)+1))</f>
        <v/>
      </c>
      <c r="N24" s="166"/>
      <c r="O24" s="162" t="str">
        <f>IF(OR(E24="",N24=""),"",VLOOKUP(N24,'Ecarts D&amp;G'!$A$2:$BU$147,MATCH(F24,('Ecarts D&amp;G'!$B$1:$BU$1),1)+1))</f>
        <v/>
      </c>
      <c r="P24" s="166"/>
      <c r="Q24" s="162" t="str">
        <f>IF(OR(E24="",P24=""),"",VLOOKUP(P24,'Ecarts D&amp;G'!$A$2:$BU$147,MATCH(F24,('Ecarts D&amp;G'!$B$1:$BU$1),1)+1))</f>
        <v/>
      </c>
      <c r="R24" s="166"/>
      <c r="S24" s="162" t="str">
        <f>IF(OR(E24="",R24=""),"",VLOOKUP(R24,'Ecart facial'!$A$2:$BU$143,MATCH(F24,('Ecart facial'!$B$1:$BU$1),1)+1))</f>
        <v/>
      </c>
      <c r="T24" s="167"/>
      <c r="U24" s="162" t="str">
        <f>IF(OR(E24="",T24=""),"",VLOOKUP(T24,'Fermeture TJ'!$A$2:$BU$126,MATCH(F24,('Fermeture TJ'!$B$1:$BU$1),1)+1))</f>
        <v/>
      </c>
      <c r="V24" s="167"/>
      <c r="W24" s="162" t="str">
        <f>IF(OR(E24="",V24=""),"",VLOOKUP(V24,Pont!$A$2:$BU$188,MATCH(F24,(Pont!$B$1:$BU$1),1)+1))</f>
        <v/>
      </c>
      <c r="X24" s="165"/>
      <c r="Y24" s="162" t="str">
        <f>IF(OR(E24="",X24=""),"",VLOOKUP(X24,Epaules!$A$2:$BU$76,MATCH(F24,(Epaules!$B$1:$BU$1),1)+1))</f>
        <v/>
      </c>
      <c r="Z24" s="167"/>
      <c r="AA24" s="162" t="str">
        <f>IF(OR(E24="",Z24=""),"",VLOOKUP(Z24,'pointe de pieds'!$A$2:$BU$110,MATCH(F24,('pointe de pieds'!$B$1:$BU$1),1)+1))</f>
        <v/>
      </c>
      <c r="AB24" s="158" t="str">
        <f t="shared" si="0"/>
        <v/>
      </c>
      <c r="AC24" s="144" t="str">
        <f t="shared" si="1"/>
        <v/>
      </c>
    </row>
    <row r="25" spans="1:29" ht="15.6" x14ac:dyDescent="0.25">
      <c r="A25" s="30" t="str">
        <f>IF(D25="","",Accueil!$D$6)</f>
        <v/>
      </c>
      <c r="B25" s="118" t="str">
        <f>IF(OR(Accueil!$D$6="",C25="",D25=""),"",UPPER(LOOKUP(C25,Accueil!$C$30:$C$129,Accueil!$D$30:$D$129)))</f>
        <v/>
      </c>
      <c r="C25" s="31"/>
      <c r="D25" s="128"/>
      <c r="E25" s="194"/>
      <c r="F25" s="134" t="str">
        <f>IF(OR(Accueil!$D$6="",D25="",E25=""),"",DATEDIF(E25,LOOKUP(C25,Accueil!$C$30:$C$129,Accueil!$E$30:$E$129),"m"))</f>
        <v/>
      </c>
      <c r="G25" s="65"/>
      <c r="H25" s="165"/>
      <c r="I25" s="162" t="str">
        <f>IF(OR(E25="",H25=""),"",VLOOKUP(H25,Détente!$A$2:$BU$157,MATCH(F25,(Détente!$B$1:$BU$1),1)+1))</f>
        <v/>
      </c>
      <c r="J25" s="165"/>
      <c r="K25" s="162" t="str">
        <f>IF(OR(E25="",J25=""),"",VLOOKUP(J25,Sautillers!$A$2:$BU$99,MATCH(F25,(Sautillers!$B$1:$BU$1),1)+1))</f>
        <v/>
      </c>
      <c r="L25" s="165"/>
      <c r="M25" s="162" t="str">
        <f>IF(OR(E25="",L25=""),"",VLOOKUP(L25,'Course 20 m'!$A$2:$BU$373,MATCH(F25,('Course 20 m'!$B$1:$BU$1),1)+1))</f>
        <v/>
      </c>
      <c r="N25" s="166"/>
      <c r="O25" s="162" t="str">
        <f>IF(OR(E25="",N25=""),"",VLOOKUP(N25,'Ecarts D&amp;G'!$A$2:$BU$147,MATCH(F25,('Ecarts D&amp;G'!$B$1:$BU$1),1)+1))</f>
        <v/>
      </c>
      <c r="P25" s="166"/>
      <c r="Q25" s="162" t="str">
        <f>IF(OR(E25="",P25=""),"",VLOOKUP(P25,'Ecarts D&amp;G'!$A$2:$BU$147,MATCH(F25,('Ecarts D&amp;G'!$B$1:$BU$1),1)+1))</f>
        <v/>
      </c>
      <c r="R25" s="166"/>
      <c r="S25" s="162" t="str">
        <f>IF(OR(E25="",R25=""),"",VLOOKUP(R25,'Ecart facial'!$A$2:$BU$143,MATCH(F25,('Ecart facial'!$B$1:$BU$1),1)+1))</f>
        <v/>
      </c>
      <c r="T25" s="167"/>
      <c r="U25" s="162" t="str">
        <f>IF(OR(E25="",T25=""),"",VLOOKUP(T25,'Fermeture TJ'!$A$2:$BU$126,MATCH(F25,('Fermeture TJ'!$B$1:$BU$1),1)+1))</f>
        <v/>
      </c>
      <c r="V25" s="167"/>
      <c r="W25" s="162" t="str">
        <f>IF(OR(E25="",V25=""),"",VLOOKUP(V25,Pont!$A$2:$BU$188,MATCH(F25,(Pont!$B$1:$BU$1),1)+1))</f>
        <v/>
      </c>
      <c r="X25" s="165"/>
      <c r="Y25" s="162" t="str">
        <f>IF(OR(E25="",X25=""),"",VLOOKUP(X25,Epaules!$A$2:$BU$76,MATCH(F25,(Epaules!$B$1:$BU$1),1)+1))</f>
        <v/>
      </c>
      <c r="Z25" s="167"/>
      <c r="AA25" s="162" t="str">
        <f>IF(OR(E25="",Z25=""),"",VLOOKUP(Z25,'pointe de pieds'!$A$2:$BU$110,MATCH(F25,('pointe de pieds'!$B$1:$BU$1),1)+1))</f>
        <v/>
      </c>
      <c r="AB25" s="158" t="str">
        <f t="shared" si="0"/>
        <v/>
      </c>
      <c r="AC25" s="144" t="str">
        <f t="shared" si="1"/>
        <v/>
      </c>
    </row>
    <row r="26" spans="1:29" ht="15.6" x14ac:dyDescent="0.25">
      <c r="A26" s="30" t="str">
        <f>IF(D26="","",Accueil!$D$6)</f>
        <v/>
      </c>
      <c r="B26" s="118" t="str">
        <f>IF(OR(Accueil!$D$6="",C26="",D26=""),"",UPPER(LOOKUP(C26,Accueil!$C$30:$C$129,Accueil!$D$30:$D$129)))</f>
        <v/>
      </c>
      <c r="C26" s="31"/>
      <c r="D26" s="120"/>
      <c r="E26" s="194"/>
      <c r="F26" s="134" t="str">
        <f>IF(OR(Accueil!$D$6="",D26="",E26=""),"",DATEDIF(E26,LOOKUP(C26,Accueil!$C$30:$C$129,Accueil!$E$30:$E$129),"m"))</f>
        <v/>
      </c>
      <c r="G26" s="65"/>
      <c r="H26" s="165"/>
      <c r="I26" s="162" t="str">
        <f>IF(OR(E26="",H26=""),"",VLOOKUP(H26,Détente!$A$2:$BU$157,MATCH(F26,(Détente!$B$1:$BU$1),1)+1))</f>
        <v/>
      </c>
      <c r="J26" s="165"/>
      <c r="K26" s="162" t="str">
        <f>IF(OR(E26="",J26=""),"",VLOOKUP(J26,Sautillers!$A$2:$BU$99,MATCH(F26,(Sautillers!$B$1:$BU$1),1)+1))</f>
        <v/>
      </c>
      <c r="L26" s="165"/>
      <c r="M26" s="162" t="str">
        <f>IF(OR(E26="",L26=""),"",VLOOKUP(L26,'Course 20 m'!$A$2:$BU$373,MATCH(F26,('Course 20 m'!$B$1:$BU$1),1)+1))</f>
        <v/>
      </c>
      <c r="N26" s="166"/>
      <c r="O26" s="162" t="str">
        <f>IF(OR(E26="",N26=""),"",VLOOKUP(N26,'Ecarts D&amp;G'!$A$2:$BU$147,MATCH(F26,('Ecarts D&amp;G'!$B$1:$BU$1),1)+1))</f>
        <v/>
      </c>
      <c r="P26" s="166"/>
      <c r="Q26" s="162" t="str">
        <f>IF(OR(E26="",P26=""),"",VLOOKUP(P26,'Ecarts D&amp;G'!$A$2:$BU$147,MATCH(F26,('Ecarts D&amp;G'!$B$1:$BU$1),1)+1))</f>
        <v/>
      </c>
      <c r="R26" s="166"/>
      <c r="S26" s="162" t="str">
        <f>IF(OR(E26="",R26=""),"",VLOOKUP(R26,'Ecart facial'!$A$2:$BU$143,MATCH(F26,('Ecart facial'!$B$1:$BU$1),1)+1))</f>
        <v/>
      </c>
      <c r="T26" s="167"/>
      <c r="U26" s="162" t="str">
        <f>IF(OR(E26="",T26=""),"",VLOOKUP(T26,'Fermeture TJ'!$A$2:$BU$126,MATCH(F26,('Fermeture TJ'!$B$1:$BU$1),1)+1))</f>
        <v/>
      </c>
      <c r="V26" s="167"/>
      <c r="W26" s="162" t="str">
        <f>IF(OR(E26="",V26=""),"",VLOOKUP(V26,Pont!$A$2:$BU$188,MATCH(F26,(Pont!$B$1:$BU$1),1)+1))</f>
        <v/>
      </c>
      <c r="X26" s="165"/>
      <c r="Y26" s="162" t="str">
        <f>IF(OR(E26="",X26=""),"",VLOOKUP(X26,Epaules!$A$2:$BU$76,MATCH(F26,(Epaules!$B$1:$BU$1),1)+1))</f>
        <v/>
      </c>
      <c r="Z26" s="167"/>
      <c r="AA26" s="162" t="str">
        <f>IF(OR(E26="",Z26=""),"",VLOOKUP(Z26,'pointe de pieds'!$A$2:$BU$110,MATCH(F26,('pointe de pieds'!$B$1:$BU$1),1)+1))</f>
        <v/>
      </c>
      <c r="AB26" s="158" t="str">
        <f t="shared" si="0"/>
        <v/>
      </c>
      <c r="AC26" s="144" t="str">
        <f t="shared" si="1"/>
        <v/>
      </c>
    </row>
    <row r="27" spans="1:29" ht="15.6" x14ac:dyDescent="0.25">
      <c r="A27" s="30" t="str">
        <f>IF(D27="","",Accueil!$D$6)</f>
        <v/>
      </c>
      <c r="B27" s="118" t="str">
        <f>IF(OR(Accueil!$D$6="",C27="",D27=""),"",UPPER(LOOKUP(C27,Accueil!$C$30:$C$129,Accueil!$D$30:$D$129)))</f>
        <v/>
      </c>
      <c r="C27" s="31"/>
      <c r="D27" s="120"/>
      <c r="E27" s="194"/>
      <c r="F27" s="134" t="str">
        <f>IF(OR(Accueil!$D$6="",D27="",E27=""),"",DATEDIF(E27,LOOKUP(C27,Accueil!$C$30:$C$129,Accueil!$E$30:$E$129),"m"))</f>
        <v/>
      </c>
      <c r="G27" s="65"/>
      <c r="H27" s="165"/>
      <c r="I27" s="162" t="str">
        <f>IF(OR(E27="",H27=""),"",VLOOKUP(H27,Détente!$A$2:$BU$157,MATCH(F27,(Détente!$B$1:$BU$1),1)+1))</f>
        <v/>
      </c>
      <c r="J27" s="165"/>
      <c r="K27" s="162" t="str">
        <f>IF(OR(E27="",J27=""),"",VLOOKUP(J27,Sautillers!$A$2:$BU$99,MATCH(F27,(Sautillers!$B$1:$BU$1),1)+1))</f>
        <v/>
      </c>
      <c r="L27" s="165"/>
      <c r="M27" s="162" t="str">
        <f>IF(OR(E27="",L27=""),"",VLOOKUP(L27,'Course 20 m'!$A$2:$BU$373,MATCH(F27,('Course 20 m'!$B$1:$BU$1),1)+1))</f>
        <v/>
      </c>
      <c r="N27" s="166"/>
      <c r="O27" s="162" t="str">
        <f>IF(OR(E27="",N27=""),"",VLOOKUP(N27,'Ecarts D&amp;G'!$A$2:$BU$147,MATCH(F27,('Ecarts D&amp;G'!$B$1:$BU$1),1)+1))</f>
        <v/>
      </c>
      <c r="P27" s="166"/>
      <c r="Q27" s="162" t="str">
        <f>IF(OR(E27="",P27=""),"",VLOOKUP(P27,'Ecarts D&amp;G'!$A$2:$BU$147,MATCH(F27,('Ecarts D&amp;G'!$B$1:$BU$1),1)+1))</f>
        <v/>
      </c>
      <c r="R27" s="166"/>
      <c r="S27" s="162" t="str">
        <f>IF(OR(E27="",R27=""),"",VLOOKUP(R27,'Ecart facial'!$A$2:$BU$143,MATCH(F27,('Ecart facial'!$B$1:$BU$1),1)+1))</f>
        <v/>
      </c>
      <c r="T27" s="167"/>
      <c r="U27" s="162" t="str">
        <f>IF(OR(E27="",T27=""),"",VLOOKUP(T27,'Fermeture TJ'!$A$2:$BU$126,MATCH(F27,('Fermeture TJ'!$B$1:$BU$1),1)+1))</f>
        <v/>
      </c>
      <c r="V27" s="167"/>
      <c r="W27" s="162" t="str">
        <f>IF(OR(E27="",V27=""),"",VLOOKUP(V27,Pont!$A$2:$BU$188,MATCH(F27,(Pont!$B$1:$BU$1),1)+1))</f>
        <v/>
      </c>
      <c r="X27" s="165"/>
      <c r="Y27" s="162" t="str">
        <f>IF(OR(E27="",X27=""),"",VLOOKUP(X27,Epaules!$A$2:$BU$76,MATCH(F27,(Epaules!$B$1:$BU$1),1)+1))</f>
        <v/>
      </c>
      <c r="Z27" s="167"/>
      <c r="AA27" s="162" t="str">
        <f>IF(OR(E27="",Z27=""),"",VLOOKUP(Z27,'pointe de pieds'!$A$2:$BU$110,MATCH(F27,('pointe de pieds'!$B$1:$BU$1),1)+1))</f>
        <v/>
      </c>
      <c r="AB27" s="158" t="str">
        <f t="shared" si="0"/>
        <v/>
      </c>
      <c r="AC27" s="144" t="str">
        <f t="shared" si="1"/>
        <v/>
      </c>
    </row>
    <row r="28" spans="1:29" ht="15.6" x14ac:dyDescent="0.25">
      <c r="A28" s="30" t="str">
        <f>IF(D28="","",Accueil!$D$6)</f>
        <v/>
      </c>
      <c r="B28" s="118" t="str">
        <f>IF(OR(Accueil!$D$6="",C28="",D28=""),"",UPPER(LOOKUP(C28,Accueil!$C$30:$C$129,Accueil!$D$30:$D$129)))</f>
        <v/>
      </c>
      <c r="C28" s="31"/>
      <c r="D28" s="120"/>
      <c r="E28" s="194"/>
      <c r="F28" s="134" t="str">
        <f>IF(OR(Accueil!$D$6="",D28="",E28=""),"",DATEDIF(E28,LOOKUP(C28,Accueil!$C$30:$C$129,Accueil!$E$30:$E$129),"m"))</f>
        <v/>
      </c>
      <c r="G28" s="65"/>
      <c r="H28" s="165"/>
      <c r="I28" s="162" t="str">
        <f>IF(OR(E28="",H28=""),"",VLOOKUP(H28,Détente!$A$2:$BU$157,MATCH(F28,(Détente!$B$1:$BU$1),1)+1))</f>
        <v/>
      </c>
      <c r="J28" s="165"/>
      <c r="K28" s="162" t="str">
        <f>IF(OR(E28="",J28=""),"",VLOOKUP(J28,Sautillers!$A$2:$BU$99,MATCH(F28,(Sautillers!$B$1:$BU$1),1)+1))</f>
        <v/>
      </c>
      <c r="L28" s="165"/>
      <c r="M28" s="162" t="str">
        <f>IF(OR(E28="",L28=""),"",VLOOKUP(L28,'Course 20 m'!$A$2:$BU$373,MATCH(F28,('Course 20 m'!$B$1:$BU$1),1)+1))</f>
        <v/>
      </c>
      <c r="N28" s="166"/>
      <c r="O28" s="162" t="str">
        <f>IF(OR(E28="",N28=""),"",VLOOKUP(N28,'Ecarts D&amp;G'!$A$2:$BU$147,MATCH(F28,('Ecarts D&amp;G'!$B$1:$BU$1),1)+1))</f>
        <v/>
      </c>
      <c r="P28" s="166"/>
      <c r="Q28" s="162" t="str">
        <f>IF(OR(E28="",P28=""),"",VLOOKUP(P28,'Ecarts D&amp;G'!$A$2:$BU$147,MATCH(F28,('Ecarts D&amp;G'!$B$1:$BU$1),1)+1))</f>
        <v/>
      </c>
      <c r="R28" s="166"/>
      <c r="S28" s="162" t="str">
        <f>IF(OR(E28="",R28=""),"",VLOOKUP(R28,'Ecart facial'!$A$2:$BU$143,MATCH(F28,('Ecart facial'!$B$1:$BU$1),1)+1))</f>
        <v/>
      </c>
      <c r="T28" s="167"/>
      <c r="U28" s="162" t="str">
        <f>IF(OR(E28="",T28=""),"",VLOOKUP(T28,'Fermeture TJ'!$A$2:$BU$126,MATCH(F28,('Fermeture TJ'!$B$1:$BU$1),1)+1))</f>
        <v/>
      </c>
      <c r="V28" s="167"/>
      <c r="W28" s="162" t="str">
        <f>IF(OR(E28="",V28=""),"",VLOOKUP(V28,Pont!$A$2:$BU$188,MATCH(F28,(Pont!$B$1:$BU$1),1)+1))</f>
        <v/>
      </c>
      <c r="X28" s="165"/>
      <c r="Y28" s="162" t="str">
        <f>IF(OR(E28="",X28=""),"",VLOOKUP(X28,Epaules!$A$2:$BU$76,MATCH(F28,(Epaules!$B$1:$BU$1),1)+1))</f>
        <v/>
      </c>
      <c r="Z28" s="167"/>
      <c r="AA28" s="162" t="str">
        <f>IF(OR(E28="",Z28=""),"",VLOOKUP(Z28,'pointe de pieds'!$A$2:$BU$110,MATCH(F28,('pointe de pieds'!$B$1:$BU$1),1)+1))</f>
        <v/>
      </c>
      <c r="AB28" s="158" t="str">
        <f t="shared" si="0"/>
        <v/>
      </c>
      <c r="AC28" s="144" t="str">
        <f t="shared" si="1"/>
        <v/>
      </c>
    </row>
    <row r="29" spans="1:29" ht="15.6" x14ac:dyDescent="0.25">
      <c r="A29" s="30" t="str">
        <f>IF(D29="","",Accueil!$D$6)</f>
        <v/>
      </c>
      <c r="B29" s="118" t="str">
        <f>IF(OR(Accueil!$D$6="",C29="",D29=""),"",UPPER(LOOKUP(C29,Accueil!$C$30:$C$129,Accueil!$D$30:$D$129)))</f>
        <v/>
      </c>
      <c r="C29" s="31"/>
      <c r="D29" s="120"/>
      <c r="E29" s="194"/>
      <c r="F29" s="134" t="str">
        <f>IF(OR(Accueil!$D$6="",D29="",E29=""),"",DATEDIF(E29,LOOKUP(C29,Accueil!$C$30:$C$129,Accueil!$E$30:$E$129),"m"))</f>
        <v/>
      </c>
      <c r="G29" s="65"/>
      <c r="H29" s="165"/>
      <c r="I29" s="162" t="str">
        <f>IF(OR(E29="",H29=""),"",VLOOKUP(H29,Détente!$A$2:$BU$157,MATCH(F29,(Détente!$B$1:$BU$1),1)+1))</f>
        <v/>
      </c>
      <c r="J29" s="165"/>
      <c r="K29" s="162" t="str">
        <f>IF(OR(E29="",J29=""),"",VLOOKUP(J29,Sautillers!$A$2:$BU$99,MATCH(F29,(Sautillers!$B$1:$BU$1),1)+1))</f>
        <v/>
      </c>
      <c r="L29" s="165"/>
      <c r="M29" s="162" t="str">
        <f>IF(OR(E29="",L29=""),"",VLOOKUP(L29,'Course 20 m'!$A$2:$BU$373,MATCH(F29,('Course 20 m'!$B$1:$BU$1),1)+1))</f>
        <v/>
      </c>
      <c r="N29" s="166"/>
      <c r="O29" s="162" t="str">
        <f>IF(OR(E29="",N29=""),"",VLOOKUP(N29,'Ecarts D&amp;G'!$A$2:$BU$147,MATCH(F29,('Ecarts D&amp;G'!$B$1:$BU$1),1)+1))</f>
        <v/>
      </c>
      <c r="P29" s="166"/>
      <c r="Q29" s="162" t="str">
        <f>IF(OR(E29="",P29=""),"",VLOOKUP(P29,'Ecarts D&amp;G'!$A$2:$BU$147,MATCH(F29,('Ecarts D&amp;G'!$B$1:$BU$1),1)+1))</f>
        <v/>
      </c>
      <c r="R29" s="166"/>
      <c r="S29" s="162" t="str">
        <f>IF(OR(E29="",R29=""),"",VLOOKUP(R29,'Ecart facial'!$A$2:$BU$143,MATCH(F29,('Ecart facial'!$B$1:$BU$1),1)+1))</f>
        <v/>
      </c>
      <c r="T29" s="167"/>
      <c r="U29" s="162" t="str">
        <f>IF(OR(E29="",T29=""),"",VLOOKUP(T29,'Fermeture TJ'!$A$2:$BU$126,MATCH(F29,('Fermeture TJ'!$B$1:$BU$1),1)+1))</f>
        <v/>
      </c>
      <c r="V29" s="167"/>
      <c r="W29" s="162" t="str">
        <f>IF(OR(E29="",V29=""),"",VLOOKUP(V29,Pont!$A$2:$BU$188,MATCH(F29,(Pont!$B$1:$BU$1),1)+1))</f>
        <v/>
      </c>
      <c r="X29" s="165"/>
      <c r="Y29" s="162" t="str">
        <f>IF(OR(E29="",X29=""),"",VLOOKUP(X29,Epaules!$A$2:$BU$76,MATCH(F29,(Epaules!$B$1:$BU$1),1)+1))</f>
        <v/>
      </c>
      <c r="Z29" s="167"/>
      <c r="AA29" s="162" t="str">
        <f>IF(OR(E29="",Z29=""),"",VLOOKUP(Z29,'pointe de pieds'!$A$2:$BU$110,MATCH(F29,('pointe de pieds'!$B$1:$BU$1),1)+1))</f>
        <v/>
      </c>
      <c r="AB29" s="158" t="str">
        <f t="shared" si="0"/>
        <v/>
      </c>
      <c r="AC29" s="144" t="str">
        <f t="shared" si="1"/>
        <v/>
      </c>
    </row>
    <row r="30" spans="1:29" ht="15.6" x14ac:dyDescent="0.25">
      <c r="A30" s="30" t="str">
        <f>IF(D30="","",Accueil!$D$6)</f>
        <v/>
      </c>
      <c r="B30" s="118" t="str">
        <f>IF(OR(Accueil!$D$6="",C30="",D30=""),"",UPPER(LOOKUP(C30,Accueil!$C$30:$C$129,Accueil!$D$30:$D$129)))</f>
        <v/>
      </c>
      <c r="C30" s="31"/>
      <c r="D30" s="120"/>
      <c r="E30" s="194"/>
      <c r="F30" s="134" t="str">
        <f>IF(OR(Accueil!$D$6="",D30="",E30=""),"",DATEDIF(E30,LOOKUP(C30,Accueil!$C$30:$C$129,Accueil!$E$30:$E$129),"m"))</f>
        <v/>
      </c>
      <c r="G30" s="65"/>
      <c r="H30" s="165"/>
      <c r="I30" s="162" t="str">
        <f>IF(OR(E30="",H30=""),"",VLOOKUP(H30,Détente!$A$2:$BU$157,MATCH(F30,(Détente!$B$1:$BU$1),1)+1))</f>
        <v/>
      </c>
      <c r="J30" s="165"/>
      <c r="K30" s="162" t="str">
        <f>IF(OR(E30="",J30=""),"",VLOOKUP(J30,Sautillers!$A$2:$BU$99,MATCH(F30,(Sautillers!$B$1:$BU$1),1)+1))</f>
        <v/>
      </c>
      <c r="L30" s="165"/>
      <c r="M30" s="162" t="str">
        <f>IF(OR(E30="",L30=""),"",VLOOKUP(L30,'Course 20 m'!$A$2:$BU$373,MATCH(F30,('Course 20 m'!$B$1:$BU$1),1)+1))</f>
        <v/>
      </c>
      <c r="N30" s="166"/>
      <c r="O30" s="162" t="str">
        <f>IF(OR(E30="",N30=""),"",VLOOKUP(N30,'Ecarts D&amp;G'!$A$2:$BU$147,MATCH(F30,('Ecarts D&amp;G'!$B$1:$BU$1),1)+1))</f>
        <v/>
      </c>
      <c r="P30" s="166"/>
      <c r="Q30" s="162" t="str">
        <f>IF(OR(E30="",P30=""),"",VLOOKUP(P30,'Ecarts D&amp;G'!$A$2:$BU$147,MATCH(F30,('Ecarts D&amp;G'!$B$1:$BU$1),1)+1))</f>
        <v/>
      </c>
      <c r="R30" s="166"/>
      <c r="S30" s="162" t="str">
        <f>IF(OR(E30="",R30=""),"",VLOOKUP(R30,'Ecart facial'!$A$2:$BU$143,MATCH(F30,('Ecart facial'!$B$1:$BU$1),1)+1))</f>
        <v/>
      </c>
      <c r="T30" s="167"/>
      <c r="U30" s="162" t="str">
        <f>IF(OR(E30="",T30=""),"",VLOOKUP(T30,'Fermeture TJ'!$A$2:$BU$126,MATCH(F30,('Fermeture TJ'!$B$1:$BU$1),1)+1))</f>
        <v/>
      </c>
      <c r="V30" s="167"/>
      <c r="W30" s="162" t="str">
        <f>IF(OR(E30="",V30=""),"",VLOOKUP(V30,Pont!$A$2:$BU$188,MATCH(F30,(Pont!$B$1:$BU$1),1)+1))</f>
        <v/>
      </c>
      <c r="X30" s="165"/>
      <c r="Y30" s="162" t="str">
        <f>IF(OR(E30="",X30=""),"",VLOOKUP(X30,Epaules!$A$2:$BU$76,MATCH(F30,(Epaules!$B$1:$BU$1),1)+1))</f>
        <v/>
      </c>
      <c r="Z30" s="167"/>
      <c r="AA30" s="162" t="str">
        <f>IF(OR(E30="",Z30=""),"",VLOOKUP(Z30,'pointe de pieds'!$A$2:$BU$110,MATCH(F30,('pointe de pieds'!$B$1:$BU$1),1)+1))</f>
        <v/>
      </c>
      <c r="AB30" s="158" t="str">
        <f t="shared" si="0"/>
        <v/>
      </c>
      <c r="AC30" s="144" t="str">
        <f t="shared" si="1"/>
        <v/>
      </c>
    </row>
    <row r="31" spans="1:29" ht="15.6" x14ac:dyDescent="0.25">
      <c r="A31" s="30" t="str">
        <f>IF(D31="","",Accueil!$D$6)</f>
        <v/>
      </c>
      <c r="B31" s="118" t="str">
        <f>IF(OR(Accueil!$D$6="",C31="",D31=""),"",UPPER(LOOKUP(C31,Accueil!$C$30:$C$129,Accueil!$D$30:$D$129)))</f>
        <v/>
      </c>
      <c r="C31" s="31"/>
      <c r="D31" s="120"/>
      <c r="E31" s="194"/>
      <c r="F31" s="134" t="str">
        <f>IF(OR(Accueil!$D$6="",D31="",E31=""),"",DATEDIF(E31,LOOKUP(C31,Accueil!$C$30:$C$129,Accueil!$E$30:$E$129),"m"))</f>
        <v/>
      </c>
      <c r="G31" s="65"/>
      <c r="H31" s="165"/>
      <c r="I31" s="162" t="str">
        <f>IF(OR(E31="",H31=""),"",VLOOKUP(H31,Détente!$A$2:$BU$157,MATCH(F31,(Détente!$B$1:$BU$1),1)+1))</f>
        <v/>
      </c>
      <c r="J31" s="165"/>
      <c r="K31" s="162" t="str">
        <f>IF(OR(E31="",J31=""),"",VLOOKUP(J31,Sautillers!$A$2:$BU$99,MATCH(F31,(Sautillers!$B$1:$BU$1),1)+1))</f>
        <v/>
      </c>
      <c r="L31" s="165"/>
      <c r="M31" s="162" t="str">
        <f>IF(OR(E31="",L31=""),"",VLOOKUP(L31,'Course 20 m'!$A$2:$BU$373,MATCH(F31,('Course 20 m'!$B$1:$BU$1),1)+1))</f>
        <v/>
      </c>
      <c r="N31" s="166"/>
      <c r="O31" s="162" t="str">
        <f>IF(OR(E31="",N31=""),"",VLOOKUP(N31,'Ecarts D&amp;G'!$A$2:$BU$147,MATCH(F31,('Ecarts D&amp;G'!$B$1:$BU$1),1)+1))</f>
        <v/>
      </c>
      <c r="P31" s="166"/>
      <c r="Q31" s="162" t="str">
        <f>IF(OR(E31="",P31=""),"",VLOOKUP(P31,'Ecarts D&amp;G'!$A$2:$BU$147,MATCH(F31,('Ecarts D&amp;G'!$B$1:$BU$1),1)+1))</f>
        <v/>
      </c>
      <c r="R31" s="166"/>
      <c r="S31" s="162" t="str">
        <f>IF(OR(E31="",R31=""),"",VLOOKUP(R31,'Ecart facial'!$A$2:$BU$143,MATCH(F31,('Ecart facial'!$B$1:$BU$1),1)+1))</f>
        <v/>
      </c>
      <c r="T31" s="167"/>
      <c r="U31" s="162" t="str">
        <f>IF(OR(E31="",T31=""),"",VLOOKUP(T31,'Fermeture TJ'!$A$2:$BU$126,MATCH(F31,('Fermeture TJ'!$B$1:$BU$1),1)+1))</f>
        <v/>
      </c>
      <c r="V31" s="167"/>
      <c r="W31" s="162" t="str">
        <f>IF(OR(E31="",V31=""),"",VLOOKUP(V31,Pont!$A$2:$BU$188,MATCH(F31,(Pont!$B$1:$BU$1),1)+1))</f>
        <v/>
      </c>
      <c r="X31" s="165"/>
      <c r="Y31" s="162" t="str">
        <f>IF(OR(E31="",X31=""),"",VLOOKUP(X31,Epaules!$A$2:$BU$76,MATCH(F31,(Epaules!$B$1:$BU$1),1)+1))</f>
        <v/>
      </c>
      <c r="Z31" s="167"/>
      <c r="AA31" s="162" t="str">
        <f>IF(OR(E31="",Z31=""),"",VLOOKUP(Z31,'pointe de pieds'!$A$2:$BU$110,MATCH(F31,('pointe de pieds'!$B$1:$BU$1),1)+1))</f>
        <v/>
      </c>
      <c r="AB31" s="158" t="str">
        <f t="shared" si="0"/>
        <v/>
      </c>
      <c r="AC31" s="144" t="str">
        <f t="shared" si="1"/>
        <v/>
      </c>
    </row>
    <row r="32" spans="1:29" ht="15.6" x14ac:dyDescent="0.25">
      <c r="A32" s="30" t="str">
        <f>IF(D32="","",Accueil!$D$6)</f>
        <v/>
      </c>
      <c r="B32" s="118" t="str">
        <f>IF(OR(Accueil!$D$6="",C32="",D32=""),"",UPPER(LOOKUP(C32,Accueil!$C$30:$C$129,Accueil!$D$30:$D$129)))</f>
        <v/>
      </c>
      <c r="C32" s="31"/>
      <c r="D32" s="120"/>
      <c r="E32" s="194"/>
      <c r="F32" s="134" t="str">
        <f>IF(OR(Accueil!$D$6="",D32="",E32=""),"",DATEDIF(E32,LOOKUP(C32,Accueil!$C$30:$C$129,Accueil!$E$30:$E$129),"m"))</f>
        <v/>
      </c>
      <c r="G32" s="65"/>
      <c r="H32" s="165"/>
      <c r="I32" s="162" t="str">
        <f>IF(OR(E32="",H32=""),"",VLOOKUP(H32,Détente!$A$2:$BU$157,MATCH(F32,(Détente!$B$1:$BU$1),1)+1))</f>
        <v/>
      </c>
      <c r="J32" s="165"/>
      <c r="K32" s="162" t="str">
        <f>IF(OR(E32="",J32=""),"",VLOOKUP(J32,Sautillers!$A$2:$BU$99,MATCH(F32,(Sautillers!$B$1:$BU$1),1)+1))</f>
        <v/>
      </c>
      <c r="L32" s="165"/>
      <c r="M32" s="162" t="str">
        <f>IF(OR(E32="",L32=""),"",VLOOKUP(L32,'Course 20 m'!$A$2:$BU$373,MATCH(F32,('Course 20 m'!$B$1:$BU$1),1)+1))</f>
        <v/>
      </c>
      <c r="N32" s="166"/>
      <c r="O32" s="162" t="str">
        <f>IF(OR(E32="",N32=""),"",VLOOKUP(N32,'Ecarts D&amp;G'!$A$2:$BU$147,MATCH(F32,('Ecarts D&amp;G'!$B$1:$BU$1),1)+1))</f>
        <v/>
      </c>
      <c r="P32" s="166"/>
      <c r="Q32" s="162" t="str">
        <f>IF(OR(E32="",P32=""),"",VLOOKUP(P32,'Ecarts D&amp;G'!$A$2:$BU$147,MATCH(F32,('Ecarts D&amp;G'!$B$1:$BU$1),1)+1))</f>
        <v/>
      </c>
      <c r="R32" s="166"/>
      <c r="S32" s="162" t="str">
        <f>IF(OR(E32="",R32=""),"",VLOOKUP(R32,'Ecart facial'!$A$2:$BU$143,MATCH(F32,('Ecart facial'!$B$1:$BU$1),1)+1))</f>
        <v/>
      </c>
      <c r="T32" s="167"/>
      <c r="U32" s="162" t="str">
        <f>IF(OR(E32="",T32=""),"",VLOOKUP(T32,'Fermeture TJ'!$A$2:$BU$126,MATCH(F32,('Fermeture TJ'!$B$1:$BU$1),1)+1))</f>
        <v/>
      </c>
      <c r="V32" s="167"/>
      <c r="W32" s="162" t="str">
        <f>IF(OR(E32="",V32=""),"",VLOOKUP(V32,Pont!$A$2:$BU$188,MATCH(F32,(Pont!$B$1:$BU$1),1)+1))</f>
        <v/>
      </c>
      <c r="X32" s="165"/>
      <c r="Y32" s="162" t="str">
        <f>IF(OR(E32="",X32=""),"",VLOOKUP(X32,Epaules!$A$2:$BU$76,MATCH(F32,(Epaules!$B$1:$BU$1),1)+1))</f>
        <v/>
      </c>
      <c r="Z32" s="167"/>
      <c r="AA32" s="162" t="str">
        <f>IF(OR(E32="",Z32=""),"",VLOOKUP(Z32,'pointe de pieds'!$A$2:$BU$110,MATCH(F32,('pointe de pieds'!$B$1:$BU$1),1)+1))</f>
        <v/>
      </c>
      <c r="AB32" s="158" t="str">
        <f t="shared" si="0"/>
        <v/>
      </c>
      <c r="AC32" s="144" t="str">
        <f t="shared" si="1"/>
        <v/>
      </c>
    </row>
    <row r="33" spans="1:29" ht="15.6" x14ac:dyDescent="0.25">
      <c r="A33" s="30" t="str">
        <f>IF(D33="","",Accueil!$D$6)</f>
        <v/>
      </c>
      <c r="B33" s="118" t="str">
        <f>IF(OR(Accueil!$D$6="",C33="",D33=""),"",UPPER(LOOKUP(C33,Accueil!$C$30:$C$129,Accueil!$D$30:$D$129)))</f>
        <v/>
      </c>
      <c r="C33" s="31"/>
      <c r="D33" s="120"/>
      <c r="E33" s="194"/>
      <c r="F33" s="134" t="str">
        <f>IF(OR(Accueil!$D$6="",D33="",E33=""),"",DATEDIF(E33,LOOKUP(C33,Accueil!$C$30:$C$129,Accueil!$E$30:$E$129),"m"))</f>
        <v/>
      </c>
      <c r="G33" s="65"/>
      <c r="H33" s="165"/>
      <c r="I33" s="162" t="str">
        <f>IF(OR(E33="",H33=""),"",VLOOKUP(H33,Détente!$A$2:$BU$157,MATCH(F33,(Détente!$B$1:$BU$1),1)+1))</f>
        <v/>
      </c>
      <c r="J33" s="165"/>
      <c r="K33" s="162" t="str">
        <f>IF(OR(E33="",J33=""),"",VLOOKUP(J33,Sautillers!$A$2:$BU$99,MATCH(F33,(Sautillers!$B$1:$BU$1),1)+1))</f>
        <v/>
      </c>
      <c r="L33" s="165"/>
      <c r="M33" s="162" t="str">
        <f>IF(OR(E33="",L33=""),"",VLOOKUP(L33,'Course 20 m'!$A$2:$BU$373,MATCH(F33,('Course 20 m'!$B$1:$BU$1),1)+1))</f>
        <v/>
      </c>
      <c r="N33" s="166"/>
      <c r="O33" s="162" t="str">
        <f>IF(OR(E33="",N33=""),"",VLOOKUP(N33,'Ecarts D&amp;G'!$A$2:$BU$147,MATCH(F33,('Ecarts D&amp;G'!$B$1:$BU$1),1)+1))</f>
        <v/>
      </c>
      <c r="P33" s="166"/>
      <c r="Q33" s="162" t="str">
        <f>IF(OR(E33="",P33=""),"",VLOOKUP(P33,'Ecarts D&amp;G'!$A$2:$BU$147,MATCH(F33,('Ecarts D&amp;G'!$B$1:$BU$1),1)+1))</f>
        <v/>
      </c>
      <c r="R33" s="166"/>
      <c r="S33" s="162" t="str">
        <f>IF(OR(E33="",R33=""),"",VLOOKUP(R33,'Ecart facial'!$A$2:$BU$143,MATCH(F33,('Ecart facial'!$B$1:$BU$1),1)+1))</f>
        <v/>
      </c>
      <c r="T33" s="167"/>
      <c r="U33" s="162" t="str">
        <f>IF(OR(E33="",T33=""),"",VLOOKUP(T33,'Fermeture TJ'!$A$2:$BU$126,MATCH(F33,('Fermeture TJ'!$B$1:$BU$1),1)+1))</f>
        <v/>
      </c>
      <c r="V33" s="167"/>
      <c r="W33" s="162" t="str">
        <f>IF(OR(E33="",V33=""),"",VLOOKUP(V33,Pont!$A$2:$BU$188,MATCH(F33,(Pont!$B$1:$BU$1),1)+1))</f>
        <v/>
      </c>
      <c r="X33" s="165"/>
      <c r="Y33" s="162" t="str">
        <f>IF(OR(E33="",X33=""),"",VLOOKUP(X33,Epaules!$A$2:$BU$76,MATCH(F33,(Epaules!$B$1:$BU$1),1)+1))</f>
        <v/>
      </c>
      <c r="Z33" s="167"/>
      <c r="AA33" s="162" t="str">
        <f>IF(OR(E33="",Z33=""),"",VLOOKUP(Z33,'pointe de pieds'!$A$2:$BU$110,MATCH(F33,('pointe de pieds'!$B$1:$BU$1),1)+1))</f>
        <v/>
      </c>
      <c r="AB33" s="158" t="str">
        <f t="shared" si="0"/>
        <v/>
      </c>
      <c r="AC33" s="144" t="str">
        <f t="shared" si="1"/>
        <v/>
      </c>
    </row>
    <row r="34" spans="1:29" ht="15.6" x14ac:dyDescent="0.25">
      <c r="A34" s="30" t="str">
        <f>IF(D34="","",Accueil!$D$6)</f>
        <v/>
      </c>
      <c r="B34" s="118" t="str">
        <f>IF(OR(Accueil!$D$6="",C34="",D34=""),"",UPPER(LOOKUP(C34,Accueil!$C$30:$C$129,Accueil!$D$30:$D$129)))</f>
        <v/>
      </c>
      <c r="C34" s="31"/>
      <c r="D34" s="120"/>
      <c r="E34" s="194"/>
      <c r="F34" s="134" t="str">
        <f>IF(OR(Accueil!$D$6="",D34="",E34=""),"",DATEDIF(E34,LOOKUP(C34,Accueil!$C$30:$C$129,Accueil!$E$30:$E$129),"m"))</f>
        <v/>
      </c>
      <c r="G34" s="65"/>
      <c r="H34" s="165"/>
      <c r="I34" s="162" t="str">
        <f>IF(OR(E34="",H34=""),"",VLOOKUP(H34,Détente!$A$2:$BU$157,MATCH(F34,(Détente!$B$1:$BU$1),1)+1))</f>
        <v/>
      </c>
      <c r="J34" s="165"/>
      <c r="K34" s="162" t="str">
        <f>IF(OR(E34="",J34=""),"",VLOOKUP(J34,Sautillers!$A$2:$BU$99,MATCH(F34,(Sautillers!$B$1:$BU$1),1)+1))</f>
        <v/>
      </c>
      <c r="L34" s="165"/>
      <c r="M34" s="162" t="str">
        <f>IF(OR(E34="",L34=""),"",VLOOKUP(L34,'Course 20 m'!$A$2:$BU$373,MATCH(F34,('Course 20 m'!$B$1:$BU$1),1)+1))</f>
        <v/>
      </c>
      <c r="N34" s="166"/>
      <c r="O34" s="162" t="str">
        <f>IF(OR(E34="",N34=""),"",VLOOKUP(N34,'Ecarts D&amp;G'!$A$2:$BU$147,MATCH(F34,('Ecarts D&amp;G'!$B$1:$BU$1),1)+1))</f>
        <v/>
      </c>
      <c r="P34" s="166"/>
      <c r="Q34" s="162" t="str">
        <f>IF(OR(E34="",P34=""),"",VLOOKUP(P34,'Ecarts D&amp;G'!$A$2:$BU$147,MATCH(F34,('Ecarts D&amp;G'!$B$1:$BU$1),1)+1))</f>
        <v/>
      </c>
      <c r="R34" s="166"/>
      <c r="S34" s="162" t="str">
        <f>IF(OR(E34="",R34=""),"",VLOOKUP(R34,'Ecart facial'!$A$2:$BU$143,MATCH(F34,('Ecart facial'!$B$1:$BU$1),1)+1))</f>
        <v/>
      </c>
      <c r="T34" s="167"/>
      <c r="U34" s="162" t="str">
        <f>IF(OR(E34="",T34=""),"",VLOOKUP(T34,'Fermeture TJ'!$A$2:$BU$126,MATCH(F34,('Fermeture TJ'!$B$1:$BU$1),1)+1))</f>
        <v/>
      </c>
      <c r="V34" s="167"/>
      <c r="W34" s="162" t="str">
        <f>IF(OR(E34="",V34=""),"",VLOOKUP(V34,Pont!$A$2:$BU$188,MATCH(F34,(Pont!$B$1:$BU$1),1)+1))</f>
        <v/>
      </c>
      <c r="X34" s="165"/>
      <c r="Y34" s="162" t="str">
        <f>IF(OR(E34="",X34=""),"",VLOOKUP(X34,Epaules!$A$2:$BU$76,MATCH(F34,(Epaules!$B$1:$BU$1),1)+1))</f>
        <v/>
      </c>
      <c r="Z34" s="167"/>
      <c r="AA34" s="162" t="str">
        <f>IF(OR(E34="",Z34=""),"",VLOOKUP(Z34,'pointe de pieds'!$A$2:$BU$110,MATCH(F34,('pointe de pieds'!$B$1:$BU$1),1)+1))</f>
        <v/>
      </c>
      <c r="AB34" s="158" t="str">
        <f t="shared" si="0"/>
        <v/>
      </c>
      <c r="AC34" s="144" t="str">
        <f t="shared" si="1"/>
        <v/>
      </c>
    </row>
    <row r="35" spans="1:29" ht="15.6" x14ac:dyDescent="0.25">
      <c r="A35" s="30" t="str">
        <f>IF(D35="","",Accueil!$D$6)</f>
        <v/>
      </c>
      <c r="B35" s="118" t="str">
        <f>IF(OR(Accueil!$D$6="",C35="",D35=""),"",UPPER(LOOKUP(C35,Accueil!$C$30:$C$129,Accueil!$D$30:$D$129)))</f>
        <v/>
      </c>
      <c r="C35" s="31"/>
      <c r="D35" s="120"/>
      <c r="E35" s="194"/>
      <c r="F35" s="134" t="str">
        <f>IF(OR(Accueil!$D$6="",D35="",E35=""),"",DATEDIF(E35,LOOKUP(C35,Accueil!$C$30:$C$129,Accueil!$E$30:$E$129),"m"))</f>
        <v/>
      </c>
      <c r="G35" s="65"/>
      <c r="H35" s="165"/>
      <c r="I35" s="162" t="str">
        <f>IF(OR(E35="",H35=""),"",VLOOKUP(H35,Détente!$A$2:$BU$157,MATCH(F35,(Détente!$B$1:$BU$1),1)+1))</f>
        <v/>
      </c>
      <c r="J35" s="165"/>
      <c r="K35" s="162" t="str">
        <f>IF(OR(E35="",J35=""),"",VLOOKUP(J35,Sautillers!$A$2:$BU$99,MATCH(F35,(Sautillers!$B$1:$BU$1),1)+1))</f>
        <v/>
      </c>
      <c r="L35" s="165"/>
      <c r="M35" s="162" t="str">
        <f>IF(OR(E35="",L35=""),"",VLOOKUP(L35,'Course 20 m'!$A$2:$BU$373,MATCH(F35,('Course 20 m'!$B$1:$BU$1),1)+1))</f>
        <v/>
      </c>
      <c r="N35" s="166"/>
      <c r="O35" s="162" t="str">
        <f>IF(OR(E35="",N35=""),"",VLOOKUP(N35,'Ecarts D&amp;G'!$A$2:$BU$147,MATCH(F35,('Ecarts D&amp;G'!$B$1:$BU$1),1)+1))</f>
        <v/>
      </c>
      <c r="P35" s="166"/>
      <c r="Q35" s="162" t="str">
        <f>IF(OR(E35="",P35=""),"",VLOOKUP(P35,'Ecarts D&amp;G'!$A$2:$BU$147,MATCH(F35,('Ecarts D&amp;G'!$B$1:$BU$1),1)+1))</f>
        <v/>
      </c>
      <c r="R35" s="166"/>
      <c r="S35" s="162" t="str">
        <f>IF(OR(E35="",R35=""),"",VLOOKUP(R35,'Ecart facial'!$A$2:$BU$143,MATCH(F35,('Ecart facial'!$B$1:$BU$1),1)+1))</f>
        <v/>
      </c>
      <c r="T35" s="167"/>
      <c r="U35" s="162" t="str">
        <f>IF(OR(E35="",T35=""),"",VLOOKUP(T35,'Fermeture TJ'!$A$2:$BU$126,MATCH(F35,('Fermeture TJ'!$B$1:$BU$1),1)+1))</f>
        <v/>
      </c>
      <c r="V35" s="167"/>
      <c r="W35" s="162" t="str">
        <f>IF(OR(E35="",V35=""),"",VLOOKUP(V35,Pont!$A$2:$BU$188,MATCH(F35,(Pont!$B$1:$BU$1),1)+1))</f>
        <v/>
      </c>
      <c r="X35" s="165"/>
      <c r="Y35" s="162" t="str">
        <f>IF(OR(E35="",X35=""),"",VLOOKUP(X35,Epaules!$A$2:$BU$76,MATCH(F35,(Epaules!$B$1:$BU$1),1)+1))</f>
        <v/>
      </c>
      <c r="Z35" s="167"/>
      <c r="AA35" s="162" t="str">
        <f>IF(OR(E35="",Z35=""),"",VLOOKUP(Z35,'pointe de pieds'!$A$2:$BU$110,MATCH(F35,('pointe de pieds'!$B$1:$BU$1),1)+1))</f>
        <v/>
      </c>
      <c r="AB35" s="158" t="str">
        <f t="shared" si="0"/>
        <v/>
      </c>
      <c r="AC35" s="144" t="str">
        <f t="shared" si="1"/>
        <v/>
      </c>
    </row>
    <row r="36" spans="1:29" ht="15.6" x14ac:dyDescent="0.25">
      <c r="A36" s="30" t="str">
        <f>IF(D36="","",Accueil!$D$6)</f>
        <v/>
      </c>
      <c r="B36" s="118" t="str">
        <f>IF(OR(Accueil!$D$6="",C36="",D36=""),"",UPPER(LOOKUP(C36,Accueil!$C$30:$C$129,Accueil!$D$30:$D$129)))</f>
        <v/>
      </c>
      <c r="C36" s="31"/>
      <c r="D36" s="120"/>
      <c r="E36" s="194"/>
      <c r="F36" s="134" t="str">
        <f>IF(OR(Accueil!$D$6="",D36="",E36=""),"",DATEDIF(E36,LOOKUP(C36,Accueil!$C$30:$C$129,Accueil!$E$30:$E$129),"m"))</f>
        <v/>
      </c>
      <c r="G36" s="65"/>
      <c r="H36" s="165"/>
      <c r="I36" s="162" t="str">
        <f>IF(OR(E36="",H36=""),"",VLOOKUP(H36,Détente!$A$2:$BU$157,MATCH(F36,(Détente!$B$1:$BU$1),1)+1))</f>
        <v/>
      </c>
      <c r="J36" s="165"/>
      <c r="K36" s="162" t="str">
        <f>IF(OR(E36="",J36=""),"",VLOOKUP(J36,Sautillers!$A$2:$BU$99,MATCH(F36,(Sautillers!$B$1:$BU$1),1)+1))</f>
        <v/>
      </c>
      <c r="L36" s="165"/>
      <c r="M36" s="162" t="str">
        <f>IF(OR(E36="",L36=""),"",VLOOKUP(L36,'Course 20 m'!$A$2:$BU$373,MATCH(F36,('Course 20 m'!$B$1:$BU$1),1)+1))</f>
        <v/>
      </c>
      <c r="N36" s="166"/>
      <c r="O36" s="162" t="str">
        <f>IF(OR(E36="",N36=""),"",VLOOKUP(N36,'Ecarts D&amp;G'!$A$2:$BU$147,MATCH(F36,('Ecarts D&amp;G'!$B$1:$BU$1),1)+1))</f>
        <v/>
      </c>
      <c r="P36" s="166"/>
      <c r="Q36" s="162" t="str">
        <f>IF(OR(E36="",P36=""),"",VLOOKUP(P36,'Ecarts D&amp;G'!$A$2:$BU$147,MATCH(F36,('Ecarts D&amp;G'!$B$1:$BU$1),1)+1))</f>
        <v/>
      </c>
      <c r="R36" s="166"/>
      <c r="S36" s="162" t="str">
        <f>IF(OR(E36="",R36=""),"",VLOOKUP(R36,'Ecart facial'!$A$2:$BU$143,MATCH(F36,('Ecart facial'!$B$1:$BU$1),1)+1))</f>
        <v/>
      </c>
      <c r="T36" s="167"/>
      <c r="U36" s="162" t="str">
        <f>IF(OR(E36="",T36=""),"",VLOOKUP(T36,'Fermeture TJ'!$A$2:$BU$126,MATCH(F36,('Fermeture TJ'!$B$1:$BU$1),1)+1))</f>
        <v/>
      </c>
      <c r="V36" s="167"/>
      <c r="W36" s="162" t="str">
        <f>IF(OR(E36="",V36=""),"",VLOOKUP(V36,Pont!$A$2:$BU$188,MATCH(F36,(Pont!$B$1:$BU$1),1)+1))</f>
        <v/>
      </c>
      <c r="X36" s="165"/>
      <c r="Y36" s="162" t="str">
        <f>IF(OR(E36="",X36=""),"",VLOOKUP(X36,Epaules!$A$2:$BU$76,MATCH(F36,(Epaules!$B$1:$BU$1),1)+1))</f>
        <v/>
      </c>
      <c r="Z36" s="167"/>
      <c r="AA36" s="162" t="str">
        <f>IF(OR(E36="",Z36=""),"",VLOOKUP(Z36,'pointe de pieds'!$A$2:$BU$110,MATCH(F36,('pointe de pieds'!$B$1:$BU$1),1)+1))</f>
        <v/>
      </c>
      <c r="AB36" s="158" t="str">
        <f t="shared" si="0"/>
        <v/>
      </c>
      <c r="AC36" s="144" t="str">
        <f t="shared" si="1"/>
        <v/>
      </c>
    </row>
    <row r="37" spans="1:29" s="25" customFormat="1" ht="15.6" x14ac:dyDescent="0.25">
      <c r="A37" s="30" t="str">
        <f>IF(D37="","",Accueil!$D$6)</f>
        <v/>
      </c>
      <c r="B37" s="118" t="str">
        <f>IF(OR(Accueil!$D$6="",C37="",D37=""),"",UPPER(LOOKUP(C37,Accueil!$C$30:$C$129,Accueil!$D$30:$D$129)))</f>
        <v/>
      </c>
      <c r="C37" s="31"/>
      <c r="D37" s="120"/>
      <c r="E37" s="194"/>
      <c r="F37" s="134" t="str">
        <f>IF(OR(Accueil!$D$6="",D37="",E37=""),"",DATEDIF(E37,LOOKUP(C37,Accueil!$C$30:$C$129,Accueil!$E$30:$E$129),"m"))</f>
        <v/>
      </c>
      <c r="G37" s="65"/>
      <c r="H37" s="165"/>
      <c r="I37" s="162" t="str">
        <f>IF(OR(E37="",H37=""),"",VLOOKUP(H37,Détente!$A$2:$BU$157,MATCH(F37,(Détente!$B$1:$BU$1),1)+1))</f>
        <v/>
      </c>
      <c r="J37" s="165"/>
      <c r="K37" s="162" t="str">
        <f>IF(OR(E37="",J37=""),"",VLOOKUP(J37,Sautillers!$A$2:$BU$99,MATCH(F37,(Sautillers!$B$1:$BU$1),1)+1))</f>
        <v/>
      </c>
      <c r="L37" s="165"/>
      <c r="M37" s="162" t="str">
        <f>IF(OR(E37="",L37=""),"",VLOOKUP(L37,'Course 20 m'!$A$2:$BU$373,MATCH(F37,('Course 20 m'!$B$1:$BU$1),1)+1))</f>
        <v/>
      </c>
      <c r="N37" s="166"/>
      <c r="O37" s="162" t="str">
        <f>IF(OR(E37="",N37=""),"",VLOOKUP(N37,'Ecarts D&amp;G'!$A$2:$BU$147,MATCH(F37,('Ecarts D&amp;G'!$B$1:$BU$1),1)+1))</f>
        <v/>
      </c>
      <c r="P37" s="166"/>
      <c r="Q37" s="162" t="str">
        <f>IF(OR(E37="",P37=""),"",VLOOKUP(P37,'Ecarts D&amp;G'!$A$2:$BU$147,MATCH(F37,('Ecarts D&amp;G'!$B$1:$BU$1),1)+1))</f>
        <v/>
      </c>
      <c r="R37" s="166"/>
      <c r="S37" s="162" t="str">
        <f>IF(OR(E37="",R37=""),"",VLOOKUP(R37,'Ecart facial'!$A$2:$BU$143,MATCH(F37,('Ecart facial'!$B$1:$BU$1),1)+1))</f>
        <v/>
      </c>
      <c r="T37" s="167"/>
      <c r="U37" s="162" t="str">
        <f>IF(OR(E37="",T37=""),"",VLOOKUP(T37,'Fermeture TJ'!$A$2:$BU$126,MATCH(F37,('Fermeture TJ'!$B$1:$BU$1),1)+1))</f>
        <v/>
      </c>
      <c r="V37" s="167"/>
      <c r="W37" s="162" t="str">
        <f>IF(OR(E37="",V37=""),"",VLOOKUP(V37,Pont!$A$2:$BU$188,MATCH(F37,(Pont!$B$1:$BU$1),1)+1))</f>
        <v/>
      </c>
      <c r="X37" s="165"/>
      <c r="Y37" s="162" t="str">
        <f>IF(OR(E37="",X37=""),"",VLOOKUP(X37,Epaules!$A$2:$BU$76,MATCH(F37,(Epaules!$B$1:$BU$1),1)+1))</f>
        <v/>
      </c>
      <c r="Z37" s="167"/>
      <c r="AA37" s="162" t="str">
        <f>IF(OR(E37="",Z37=""),"",VLOOKUP(Z37,'pointe de pieds'!$A$2:$BU$110,MATCH(F37,('pointe de pieds'!$B$1:$BU$1),1)+1))</f>
        <v/>
      </c>
      <c r="AB37" s="158" t="str">
        <f t="shared" si="0"/>
        <v/>
      </c>
      <c r="AC37" s="144" t="str">
        <f t="shared" si="1"/>
        <v/>
      </c>
    </row>
    <row r="38" spans="1:29" ht="15.6" x14ac:dyDescent="0.25">
      <c r="A38" s="30" t="str">
        <f>IF(D38="","",Accueil!$D$6)</f>
        <v/>
      </c>
      <c r="B38" s="118" t="str">
        <f>IF(OR(Accueil!$D$6="",C38="",D38=""),"",UPPER(LOOKUP(C38,Accueil!$C$30:$C$129,Accueil!$D$30:$D$129)))</f>
        <v/>
      </c>
      <c r="C38" s="31"/>
      <c r="D38" s="120"/>
      <c r="E38" s="194"/>
      <c r="F38" s="134" t="str">
        <f>IF(OR(Accueil!$D$6="",D38="",E38=""),"",DATEDIF(E38,LOOKUP(C38,Accueil!$C$30:$C$129,Accueil!$E$30:$E$129),"m"))</f>
        <v/>
      </c>
      <c r="G38" s="65"/>
      <c r="H38" s="165"/>
      <c r="I38" s="162" t="str">
        <f>IF(OR(E38="",H38=""),"",VLOOKUP(H38,Détente!$A$2:$BU$157,MATCH(F38,(Détente!$B$1:$BU$1),1)+1))</f>
        <v/>
      </c>
      <c r="J38" s="165"/>
      <c r="K38" s="162" t="str">
        <f>IF(OR(E38="",J38=""),"",VLOOKUP(J38,Sautillers!$A$2:$BU$99,MATCH(F38,(Sautillers!$B$1:$BU$1),1)+1))</f>
        <v/>
      </c>
      <c r="L38" s="165"/>
      <c r="M38" s="162" t="str">
        <f>IF(OR(E38="",L38=""),"",VLOOKUP(L38,'Course 20 m'!$A$2:$BU$373,MATCH(F38,('Course 20 m'!$B$1:$BU$1),1)+1))</f>
        <v/>
      </c>
      <c r="N38" s="166"/>
      <c r="O38" s="162" t="str">
        <f>IF(OR(E38="",N38=""),"",VLOOKUP(N38,'Ecarts D&amp;G'!$A$2:$BU$147,MATCH(F38,('Ecarts D&amp;G'!$B$1:$BU$1),1)+1))</f>
        <v/>
      </c>
      <c r="P38" s="166"/>
      <c r="Q38" s="162" t="str">
        <f>IF(OR(E38="",P38=""),"",VLOOKUP(P38,'Ecarts D&amp;G'!$A$2:$BU$147,MATCH(F38,('Ecarts D&amp;G'!$B$1:$BU$1),1)+1))</f>
        <v/>
      </c>
      <c r="R38" s="166"/>
      <c r="S38" s="162" t="str">
        <f>IF(OR(E38="",R38=""),"",VLOOKUP(R38,'Ecart facial'!$A$2:$BU$143,MATCH(F38,('Ecart facial'!$B$1:$BU$1),1)+1))</f>
        <v/>
      </c>
      <c r="T38" s="167"/>
      <c r="U38" s="162" t="str">
        <f>IF(OR(E38="",T38=""),"",VLOOKUP(T38,'Fermeture TJ'!$A$2:$BU$126,MATCH(F38,('Fermeture TJ'!$B$1:$BU$1),1)+1))</f>
        <v/>
      </c>
      <c r="V38" s="167"/>
      <c r="W38" s="162" t="str">
        <f>IF(OR(E38="",V38=""),"",VLOOKUP(V38,Pont!$A$2:$BU$188,MATCH(F38,(Pont!$B$1:$BU$1),1)+1))</f>
        <v/>
      </c>
      <c r="X38" s="165"/>
      <c r="Y38" s="162" t="str">
        <f>IF(OR(E38="",X38=""),"",VLOOKUP(X38,Epaules!$A$2:$BU$76,MATCH(F38,(Epaules!$B$1:$BU$1),1)+1))</f>
        <v/>
      </c>
      <c r="Z38" s="167"/>
      <c r="AA38" s="162" t="str">
        <f>IF(OR(E38="",Z38=""),"",VLOOKUP(Z38,'pointe de pieds'!$A$2:$BU$110,MATCH(F38,('pointe de pieds'!$B$1:$BU$1),1)+1))</f>
        <v/>
      </c>
      <c r="AB38" s="158" t="str">
        <f t="shared" si="0"/>
        <v/>
      </c>
      <c r="AC38" s="144" t="str">
        <f t="shared" si="1"/>
        <v/>
      </c>
    </row>
    <row r="39" spans="1:29" ht="15.6" x14ac:dyDescent="0.25">
      <c r="A39" s="30" t="str">
        <f>IF(D39="","",Accueil!$D$6)</f>
        <v/>
      </c>
      <c r="B39" s="118" t="str">
        <f>IF(OR(Accueil!$D$6="",C39="",D39=""),"",UPPER(LOOKUP(C39,Accueil!$C$30:$C$129,Accueil!$D$30:$D$129)))</f>
        <v/>
      </c>
      <c r="C39" s="31"/>
      <c r="D39" s="120"/>
      <c r="E39" s="194"/>
      <c r="F39" s="134" t="str">
        <f>IF(OR(Accueil!$D$6="",D39="",E39=""),"",DATEDIF(E39,LOOKUP(C39,Accueil!$C$30:$C$129,Accueil!$E$30:$E$129),"m"))</f>
        <v/>
      </c>
      <c r="G39" s="65"/>
      <c r="H39" s="165"/>
      <c r="I39" s="162" t="str">
        <f>IF(OR(E39="",H39=""),"",VLOOKUP(H39,Détente!$A$2:$BU$157,MATCH(F39,(Détente!$B$1:$BU$1),1)+1))</f>
        <v/>
      </c>
      <c r="J39" s="165"/>
      <c r="K39" s="162" t="str">
        <f>IF(OR(E39="",J39=""),"",VLOOKUP(J39,Sautillers!$A$2:$BU$99,MATCH(F39,(Sautillers!$B$1:$BU$1),1)+1))</f>
        <v/>
      </c>
      <c r="L39" s="165"/>
      <c r="M39" s="162" t="str">
        <f>IF(OR(E39="",L39=""),"",VLOOKUP(L39,'Course 20 m'!$A$2:$BU$373,MATCH(F39,('Course 20 m'!$B$1:$BU$1),1)+1))</f>
        <v/>
      </c>
      <c r="N39" s="166"/>
      <c r="O39" s="162" t="str">
        <f>IF(OR(E39="",N39=""),"",VLOOKUP(N39,'Ecarts D&amp;G'!$A$2:$BU$147,MATCH(F39,('Ecarts D&amp;G'!$B$1:$BU$1),1)+1))</f>
        <v/>
      </c>
      <c r="P39" s="166"/>
      <c r="Q39" s="162" t="str">
        <f>IF(OR(E39="",P39=""),"",VLOOKUP(P39,'Ecarts D&amp;G'!$A$2:$BU$147,MATCH(F39,('Ecarts D&amp;G'!$B$1:$BU$1),1)+1))</f>
        <v/>
      </c>
      <c r="R39" s="166"/>
      <c r="S39" s="162" t="str">
        <f>IF(OR(E39="",R39=""),"",VLOOKUP(R39,'Ecart facial'!$A$2:$BU$143,MATCH(F39,('Ecart facial'!$B$1:$BU$1),1)+1))</f>
        <v/>
      </c>
      <c r="T39" s="167"/>
      <c r="U39" s="162" t="str">
        <f>IF(OR(E39="",T39=""),"",VLOOKUP(T39,'Fermeture TJ'!$A$2:$BU$126,MATCH(F39,('Fermeture TJ'!$B$1:$BU$1),1)+1))</f>
        <v/>
      </c>
      <c r="V39" s="167"/>
      <c r="W39" s="162" t="str">
        <f>IF(OR(E39="",V39=""),"",VLOOKUP(V39,Pont!$A$2:$BU$188,MATCH(F39,(Pont!$B$1:$BU$1),1)+1))</f>
        <v/>
      </c>
      <c r="X39" s="165"/>
      <c r="Y39" s="162" t="str">
        <f>IF(OR(E39="",X39=""),"",VLOOKUP(X39,Epaules!$A$2:$BU$76,MATCH(F39,(Epaules!$B$1:$BU$1),1)+1))</f>
        <v/>
      </c>
      <c r="Z39" s="167"/>
      <c r="AA39" s="162" t="str">
        <f>IF(OR(E39="",Z39=""),"",VLOOKUP(Z39,'pointe de pieds'!$A$2:$BU$110,MATCH(F39,('pointe de pieds'!$B$1:$BU$1),1)+1))</f>
        <v/>
      </c>
      <c r="AB39" s="158" t="str">
        <f t="shared" si="0"/>
        <v/>
      </c>
      <c r="AC39" s="144" t="str">
        <f t="shared" si="1"/>
        <v/>
      </c>
    </row>
    <row r="40" spans="1:29" ht="15.6" x14ac:dyDescent="0.25">
      <c r="A40" s="30" t="str">
        <f>IF(D40="","",Accueil!$D$6)</f>
        <v/>
      </c>
      <c r="B40" s="118" t="str">
        <f>IF(OR(Accueil!$D$6="",C40="",D40=""),"",UPPER(LOOKUP(C40,Accueil!$C$30:$C$129,Accueil!$D$30:$D$129)))</f>
        <v/>
      </c>
      <c r="C40" s="31"/>
      <c r="D40" s="120"/>
      <c r="E40" s="194"/>
      <c r="F40" s="134" t="str">
        <f>IF(OR(Accueil!$D$6="",D40="",E40=""),"",DATEDIF(E40,LOOKUP(C40,Accueil!$C$30:$C$129,Accueil!$E$30:$E$129),"m"))</f>
        <v/>
      </c>
      <c r="G40" s="65"/>
      <c r="H40" s="165"/>
      <c r="I40" s="162" t="str">
        <f>IF(OR(E40="",H40=""),"",VLOOKUP(H40,Détente!$A$2:$BU$157,MATCH(F40,(Détente!$B$1:$BU$1),1)+1))</f>
        <v/>
      </c>
      <c r="J40" s="165"/>
      <c r="K40" s="162" t="str">
        <f>IF(OR(E40="",J40=""),"",VLOOKUP(J40,Sautillers!$A$2:$BU$99,MATCH(F40,(Sautillers!$B$1:$BU$1),1)+1))</f>
        <v/>
      </c>
      <c r="L40" s="165"/>
      <c r="M40" s="162" t="str">
        <f>IF(OR(E40="",L40=""),"",VLOOKUP(L40,'Course 20 m'!$A$2:$BU$373,MATCH(F40,('Course 20 m'!$B$1:$BU$1),1)+1))</f>
        <v/>
      </c>
      <c r="N40" s="166"/>
      <c r="O40" s="162" t="str">
        <f>IF(OR(E40="",N40=""),"",VLOOKUP(N40,'Ecarts D&amp;G'!$A$2:$BU$147,MATCH(F40,('Ecarts D&amp;G'!$B$1:$BU$1),1)+1))</f>
        <v/>
      </c>
      <c r="P40" s="166"/>
      <c r="Q40" s="162" t="str">
        <f>IF(OR(E40="",P40=""),"",VLOOKUP(P40,'Ecarts D&amp;G'!$A$2:$BU$147,MATCH(F40,('Ecarts D&amp;G'!$B$1:$BU$1),1)+1))</f>
        <v/>
      </c>
      <c r="R40" s="166"/>
      <c r="S40" s="162" t="str">
        <f>IF(OR(E40="",R40=""),"",VLOOKUP(R40,'Ecart facial'!$A$2:$BU$143,MATCH(F40,('Ecart facial'!$B$1:$BU$1),1)+1))</f>
        <v/>
      </c>
      <c r="T40" s="167"/>
      <c r="U40" s="162" t="str">
        <f>IF(OR(E40="",T40=""),"",VLOOKUP(T40,'Fermeture TJ'!$A$2:$BU$126,MATCH(F40,('Fermeture TJ'!$B$1:$BU$1),1)+1))</f>
        <v/>
      </c>
      <c r="V40" s="167"/>
      <c r="W40" s="162" t="str">
        <f>IF(OR(E40="",V40=""),"",VLOOKUP(V40,Pont!$A$2:$BU$188,MATCH(F40,(Pont!$B$1:$BU$1),1)+1))</f>
        <v/>
      </c>
      <c r="X40" s="165"/>
      <c r="Y40" s="162" t="str">
        <f>IF(OR(E40="",X40=""),"",VLOOKUP(X40,Epaules!$A$2:$BU$76,MATCH(F40,(Epaules!$B$1:$BU$1),1)+1))</f>
        <v/>
      </c>
      <c r="Z40" s="167"/>
      <c r="AA40" s="162" t="str">
        <f>IF(OR(E40="",Z40=""),"",VLOOKUP(Z40,'pointe de pieds'!$A$2:$BU$110,MATCH(F40,('pointe de pieds'!$B$1:$BU$1),1)+1))</f>
        <v/>
      </c>
      <c r="AB40" s="158" t="str">
        <f t="shared" si="0"/>
        <v/>
      </c>
      <c r="AC40" s="144" t="str">
        <f t="shared" si="1"/>
        <v/>
      </c>
    </row>
    <row r="41" spans="1:29" ht="15.6" x14ac:dyDescent="0.25">
      <c r="A41" s="30" t="str">
        <f>IF(D41="","",Accueil!$D$6)</f>
        <v/>
      </c>
      <c r="B41" s="118" t="str">
        <f>IF(OR(Accueil!$D$6="",C41="",D41=""),"",UPPER(LOOKUP(C41,Accueil!$C$30:$C$129,Accueil!$D$30:$D$129)))</f>
        <v/>
      </c>
      <c r="C41" s="31"/>
      <c r="D41" s="120"/>
      <c r="E41" s="194"/>
      <c r="F41" s="134" t="str">
        <f>IF(OR(Accueil!$D$6="",D41="",E41=""),"",DATEDIF(E41,LOOKUP(C41,Accueil!$C$30:$C$129,Accueil!$E$30:$E$129),"m"))</f>
        <v/>
      </c>
      <c r="G41" s="65"/>
      <c r="H41" s="165"/>
      <c r="I41" s="162" t="str">
        <f>IF(OR(E41="",H41=""),"",VLOOKUP(H41,Détente!$A$2:$BU$157,MATCH(F41,(Détente!$B$1:$BU$1),1)+1))</f>
        <v/>
      </c>
      <c r="J41" s="165"/>
      <c r="K41" s="162" t="str">
        <f>IF(OR(E41="",J41=""),"",VLOOKUP(J41,Sautillers!$A$2:$BU$99,MATCH(F41,(Sautillers!$B$1:$BU$1),1)+1))</f>
        <v/>
      </c>
      <c r="L41" s="165"/>
      <c r="M41" s="162" t="str">
        <f>IF(OR(E41="",L41=""),"",VLOOKUP(L41,'Course 20 m'!$A$2:$BU$373,MATCH(F41,('Course 20 m'!$B$1:$BU$1),1)+1))</f>
        <v/>
      </c>
      <c r="N41" s="166"/>
      <c r="O41" s="162" t="str">
        <f>IF(OR(E41="",N41=""),"",VLOOKUP(N41,'Ecarts D&amp;G'!$A$2:$BU$147,MATCH(F41,('Ecarts D&amp;G'!$B$1:$BU$1),1)+1))</f>
        <v/>
      </c>
      <c r="P41" s="166"/>
      <c r="Q41" s="162" t="str">
        <f>IF(OR(E41="",P41=""),"",VLOOKUP(P41,'Ecarts D&amp;G'!$A$2:$BU$147,MATCH(F41,('Ecarts D&amp;G'!$B$1:$BU$1),1)+1))</f>
        <v/>
      </c>
      <c r="R41" s="166"/>
      <c r="S41" s="162" t="str">
        <f>IF(OR(E41="",R41=""),"",VLOOKUP(R41,'Ecart facial'!$A$2:$BU$143,MATCH(F41,('Ecart facial'!$B$1:$BU$1),1)+1))</f>
        <v/>
      </c>
      <c r="T41" s="167"/>
      <c r="U41" s="162" t="str">
        <f>IF(OR(E41="",T41=""),"",VLOOKUP(T41,'Fermeture TJ'!$A$2:$BU$126,MATCH(F41,('Fermeture TJ'!$B$1:$BU$1),1)+1))</f>
        <v/>
      </c>
      <c r="V41" s="167"/>
      <c r="W41" s="162" t="str">
        <f>IF(OR(E41="",V41=""),"",VLOOKUP(V41,Pont!$A$2:$BU$188,MATCH(F41,(Pont!$B$1:$BU$1),1)+1))</f>
        <v/>
      </c>
      <c r="X41" s="165"/>
      <c r="Y41" s="162" t="str">
        <f>IF(OR(E41="",X41=""),"",VLOOKUP(X41,Epaules!$A$2:$BU$76,MATCH(F41,(Epaules!$B$1:$BU$1),1)+1))</f>
        <v/>
      </c>
      <c r="Z41" s="167"/>
      <c r="AA41" s="162" t="str">
        <f>IF(OR(E41="",Z41=""),"",VLOOKUP(Z41,'pointe de pieds'!$A$2:$BU$110,MATCH(F41,('pointe de pieds'!$B$1:$BU$1),1)+1))</f>
        <v/>
      </c>
      <c r="AB41" s="158" t="str">
        <f t="shared" si="0"/>
        <v/>
      </c>
      <c r="AC41" s="144" t="str">
        <f t="shared" si="1"/>
        <v/>
      </c>
    </row>
    <row r="42" spans="1:29" ht="15.6" x14ac:dyDescent="0.25">
      <c r="A42" s="30" t="str">
        <f>IF(D42="","",Accueil!$D$6)</f>
        <v/>
      </c>
      <c r="B42" s="118" t="str">
        <f>IF(OR(Accueil!$D$6="",C42="",D42=""),"",UPPER(LOOKUP(C42,Accueil!$C$30:$C$129,Accueil!$D$30:$D$129)))</f>
        <v/>
      </c>
      <c r="C42" s="31"/>
      <c r="D42" s="120"/>
      <c r="E42" s="194"/>
      <c r="F42" s="134" t="str">
        <f>IF(OR(Accueil!$D$6="",D42="",E42=""),"",DATEDIF(E42,LOOKUP(C42,Accueil!$C$30:$C$129,Accueil!$E$30:$E$129),"m"))</f>
        <v/>
      </c>
      <c r="G42" s="65"/>
      <c r="H42" s="165"/>
      <c r="I42" s="162" t="str">
        <f>IF(OR(E42="",H42=""),"",VLOOKUP(H42,Détente!$A$2:$BU$157,MATCH(F42,(Détente!$B$1:$BU$1),1)+1))</f>
        <v/>
      </c>
      <c r="J42" s="165"/>
      <c r="K42" s="162" t="str">
        <f>IF(OR(E42="",J42=""),"",VLOOKUP(J42,Sautillers!$A$2:$BU$99,MATCH(F42,(Sautillers!$B$1:$BU$1),1)+1))</f>
        <v/>
      </c>
      <c r="L42" s="165"/>
      <c r="M42" s="162" t="str">
        <f>IF(OR(E42="",L42=""),"",VLOOKUP(L42,'Course 20 m'!$A$2:$BU$373,MATCH(F42,('Course 20 m'!$B$1:$BU$1),1)+1))</f>
        <v/>
      </c>
      <c r="N42" s="166"/>
      <c r="O42" s="162" t="str">
        <f>IF(OR(E42="",N42=""),"",VLOOKUP(N42,'Ecarts D&amp;G'!$A$2:$BU$147,MATCH(F42,('Ecarts D&amp;G'!$B$1:$BU$1),1)+1))</f>
        <v/>
      </c>
      <c r="P42" s="166"/>
      <c r="Q42" s="162" t="str">
        <f>IF(OR(E42="",P42=""),"",VLOOKUP(P42,'Ecarts D&amp;G'!$A$2:$BU$147,MATCH(F42,('Ecarts D&amp;G'!$B$1:$BU$1),1)+1))</f>
        <v/>
      </c>
      <c r="R42" s="166"/>
      <c r="S42" s="162" t="str">
        <f>IF(OR(E42="",R42=""),"",VLOOKUP(R42,'Ecart facial'!$A$2:$BU$143,MATCH(F42,('Ecart facial'!$B$1:$BU$1),1)+1))</f>
        <v/>
      </c>
      <c r="T42" s="167"/>
      <c r="U42" s="162" t="str">
        <f>IF(OR(E42="",T42=""),"",VLOOKUP(T42,'Fermeture TJ'!$A$2:$BU$126,MATCH(F42,('Fermeture TJ'!$B$1:$BU$1),1)+1))</f>
        <v/>
      </c>
      <c r="V42" s="167"/>
      <c r="W42" s="162" t="str">
        <f>IF(OR(E42="",V42=""),"",VLOOKUP(V42,Pont!$A$2:$BU$188,MATCH(F42,(Pont!$B$1:$BU$1),1)+1))</f>
        <v/>
      </c>
      <c r="X42" s="165"/>
      <c r="Y42" s="162" t="str">
        <f>IF(OR(E42="",X42=""),"",VLOOKUP(X42,Epaules!$A$2:$BU$76,MATCH(F42,(Epaules!$B$1:$BU$1),1)+1))</f>
        <v/>
      </c>
      <c r="Z42" s="167"/>
      <c r="AA42" s="162" t="str">
        <f>IF(OR(E42="",Z42=""),"",VLOOKUP(Z42,'pointe de pieds'!$A$2:$BU$110,MATCH(F42,('pointe de pieds'!$B$1:$BU$1),1)+1))</f>
        <v/>
      </c>
      <c r="AB42" s="158" t="str">
        <f t="shared" si="0"/>
        <v/>
      </c>
      <c r="AC42" s="144" t="str">
        <f t="shared" si="1"/>
        <v/>
      </c>
    </row>
    <row r="43" spans="1:29" ht="15.6" x14ac:dyDescent="0.25">
      <c r="A43" s="30" t="str">
        <f>IF(D43="","",Accueil!$D$6)</f>
        <v/>
      </c>
      <c r="B43" s="118" t="str">
        <f>IF(OR(Accueil!$D$6="",C43="",D43=""),"",UPPER(LOOKUP(C43,Accueil!$C$30:$C$129,Accueil!$D$30:$D$129)))</f>
        <v/>
      </c>
      <c r="C43" s="31"/>
      <c r="D43" s="120"/>
      <c r="E43" s="194"/>
      <c r="F43" s="134" t="str">
        <f>IF(OR(Accueil!$D$6="",D43="",E43=""),"",DATEDIF(E43,LOOKUP(C43,Accueil!$C$30:$C$129,Accueil!$E$30:$E$129),"m"))</f>
        <v/>
      </c>
      <c r="G43" s="65"/>
      <c r="H43" s="165"/>
      <c r="I43" s="162" t="str">
        <f>IF(OR(E43="",H43=""),"",VLOOKUP(H43,Détente!$A$2:$BU$157,MATCH(F43,(Détente!$B$1:$BU$1),1)+1))</f>
        <v/>
      </c>
      <c r="J43" s="165"/>
      <c r="K43" s="162" t="str">
        <f>IF(OR(E43="",J43=""),"",VLOOKUP(J43,Sautillers!$A$2:$BU$99,MATCH(F43,(Sautillers!$B$1:$BU$1),1)+1))</f>
        <v/>
      </c>
      <c r="L43" s="165"/>
      <c r="M43" s="162" t="str">
        <f>IF(OR(E43="",L43=""),"",VLOOKUP(L43,'Course 20 m'!$A$2:$BU$373,MATCH(F43,('Course 20 m'!$B$1:$BU$1),1)+1))</f>
        <v/>
      </c>
      <c r="N43" s="166"/>
      <c r="O43" s="162" t="str">
        <f>IF(OR(E43="",N43=""),"",VLOOKUP(N43,'Ecarts D&amp;G'!$A$2:$BU$147,MATCH(F43,('Ecarts D&amp;G'!$B$1:$BU$1),1)+1))</f>
        <v/>
      </c>
      <c r="P43" s="166"/>
      <c r="Q43" s="162" t="str">
        <f>IF(OR(E43="",P43=""),"",VLOOKUP(P43,'Ecarts D&amp;G'!$A$2:$BU$147,MATCH(F43,('Ecarts D&amp;G'!$B$1:$BU$1),1)+1))</f>
        <v/>
      </c>
      <c r="R43" s="166"/>
      <c r="S43" s="162" t="str">
        <f>IF(OR(E43="",R43=""),"",VLOOKUP(R43,'Ecart facial'!$A$2:$BU$143,MATCH(F43,('Ecart facial'!$B$1:$BU$1),1)+1))</f>
        <v/>
      </c>
      <c r="T43" s="167"/>
      <c r="U43" s="162" t="str">
        <f>IF(OR(E43="",T43=""),"",VLOOKUP(T43,'Fermeture TJ'!$A$2:$BU$126,MATCH(F43,('Fermeture TJ'!$B$1:$BU$1),1)+1))</f>
        <v/>
      </c>
      <c r="V43" s="167"/>
      <c r="W43" s="162" t="str">
        <f>IF(OR(E43="",V43=""),"",VLOOKUP(V43,Pont!$A$2:$BU$188,MATCH(F43,(Pont!$B$1:$BU$1),1)+1))</f>
        <v/>
      </c>
      <c r="X43" s="165"/>
      <c r="Y43" s="162" t="str">
        <f>IF(OR(E43="",X43=""),"",VLOOKUP(X43,Epaules!$A$2:$BU$76,MATCH(F43,(Epaules!$B$1:$BU$1),1)+1))</f>
        <v/>
      </c>
      <c r="Z43" s="167"/>
      <c r="AA43" s="162" t="str">
        <f>IF(OR(E43="",Z43=""),"",VLOOKUP(Z43,'pointe de pieds'!$A$2:$BU$110,MATCH(F43,('pointe de pieds'!$B$1:$BU$1),1)+1))</f>
        <v/>
      </c>
      <c r="AB43" s="158" t="str">
        <f t="shared" si="0"/>
        <v/>
      </c>
      <c r="AC43" s="144" t="str">
        <f t="shared" si="1"/>
        <v/>
      </c>
    </row>
    <row r="44" spans="1:29" ht="15.6" x14ac:dyDescent="0.25">
      <c r="A44" s="30" t="str">
        <f>IF(D44="","",Accueil!$D$6)</f>
        <v/>
      </c>
      <c r="B44" s="118" t="str">
        <f>IF(OR(Accueil!$D$6="",C44="",D44=""),"",UPPER(LOOKUP(C44,Accueil!$C$30:$C$129,Accueil!$D$30:$D$129)))</f>
        <v/>
      </c>
      <c r="C44" s="31"/>
      <c r="D44" s="120"/>
      <c r="E44" s="194"/>
      <c r="F44" s="134" t="str">
        <f>IF(OR(Accueil!$D$6="",D44="",E44=""),"",DATEDIF(E44,LOOKUP(C44,Accueil!$C$30:$C$129,Accueil!$E$30:$E$129),"m"))</f>
        <v/>
      </c>
      <c r="G44" s="65"/>
      <c r="H44" s="165"/>
      <c r="I44" s="162" t="str">
        <f>IF(OR(E44="",H44=""),"",VLOOKUP(H44,Détente!$A$2:$BU$157,MATCH(F44,(Détente!$B$1:$BU$1),1)+1))</f>
        <v/>
      </c>
      <c r="J44" s="165"/>
      <c r="K44" s="162" t="str">
        <f>IF(OR(E44="",J44=""),"",VLOOKUP(J44,Sautillers!$A$2:$BU$99,MATCH(F44,(Sautillers!$B$1:$BU$1),1)+1))</f>
        <v/>
      </c>
      <c r="L44" s="165"/>
      <c r="M44" s="162" t="str">
        <f>IF(OR(E44="",L44=""),"",VLOOKUP(L44,'Course 20 m'!$A$2:$BU$373,MATCH(F44,('Course 20 m'!$B$1:$BU$1),1)+1))</f>
        <v/>
      </c>
      <c r="N44" s="166"/>
      <c r="O44" s="162" t="str">
        <f>IF(OR(E44="",N44=""),"",VLOOKUP(N44,'Ecarts D&amp;G'!$A$2:$BU$147,MATCH(F44,('Ecarts D&amp;G'!$B$1:$BU$1),1)+1))</f>
        <v/>
      </c>
      <c r="P44" s="166"/>
      <c r="Q44" s="162" t="str">
        <f>IF(OR(E44="",P44=""),"",VLOOKUP(P44,'Ecarts D&amp;G'!$A$2:$BU$147,MATCH(F44,('Ecarts D&amp;G'!$B$1:$BU$1),1)+1))</f>
        <v/>
      </c>
      <c r="R44" s="166"/>
      <c r="S44" s="162" t="str">
        <f>IF(OR(E44="",R44=""),"",VLOOKUP(R44,'Ecart facial'!$A$2:$BU$143,MATCH(F44,('Ecart facial'!$B$1:$BU$1),1)+1))</f>
        <v/>
      </c>
      <c r="T44" s="167"/>
      <c r="U44" s="162" t="str">
        <f>IF(OR(E44="",T44=""),"",VLOOKUP(T44,'Fermeture TJ'!$A$2:$BU$126,MATCH(F44,('Fermeture TJ'!$B$1:$BU$1),1)+1))</f>
        <v/>
      </c>
      <c r="V44" s="167"/>
      <c r="W44" s="162" t="str">
        <f>IF(OR(E44="",V44=""),"",VLOOKUP(V44,Pont!$A$2:$BU$188,MATCH(F44,(Pont!$B$1:$BU$1),1)+1))</f>
        <v/>
      </c>
      <c r="X44" s="165"/>
      <c r="Y44" s="162" t="str">
        <f>IF(OR(E44="",X44=""),"",VLOOKUP(X44,Epaules!$A$2:$BU$76,MATCH(F44,(Epaules!$B$1:$BU$1),1)+1))</f>
        <v/>
      </c>
      <c r="Z44" s="167"/>
      <c r="AA44" s="162" t="str">
        <f>IF(OR(E44="",Z44=""),"",VLOOKUP(Z44,'pointe de pieds'!$A$2:$BU$110,MATCH(F44,('pointe de pieds'!$B$1:$BU$1),1)+1))</f>
        <v/>
      </c>
      <c r="AB44" s="158" t="str">
        <f t="shared" si="0"/>
        <v/>
      </c>
      <c r="AC44" s="144" t="str">
        <f t="shared" si="1"/>
        <v/>
      </c>
    </row>
    <row r="45" spans="1:29" ht="15.6" x14ac:dyDescent="0.25">
      <c r="A45" s="30" t="str">
        <f>IF(D45="","",Accueil!$D$6)</f>
        <v/>
      </c>
      <c r="B45" s="118" t="str">
        <f>IF(OR(Accueil!$D$6="",C45="",D45=""),"",UPPER(LOOKUP(C45,Accueil!$C$30:$C$129,Accueil!$D$30:$D$129)))</f>
        <v/>
      </c>
      <c r="C45" s="31"/>
      <c r="D45" s="120"/>
      <c r="E45" s="194"/>
      <c r="F45" s="134" t="str">
        <f>IF(OR(Accueil!$D$6="",D45="",E45=""),"",DATEDIF(E45,LOOKUP(C45,Accueil!$C$30:$C$129,Accueil!$E$30:$E$129),"m"))</f>
        <v/>
      </c>
      <c r="G45" s="65"/>
      <c r="H45" s="165"/>
      <c r="I45" s="162" t="str">
        <f>IF(OR(E45="",H45=""),"",VLOOKUP(H45,Détente!$A$2:$BU$157,MATCH(F45,(Détente!$B$1:$BU$1),1)+1))</f>
        <v/>
      </c>
      <c r="J45" s="165"/>
      <c r="K45" s="162" t="str">
        <f>IF(OR(E45="",J45=""),"",VLOOKUP(J45,Sautillers!$A$2:$BU$99,MATCH(F45,(Sautillers!$B$1:$BU$1),1)+1))</f>
        <v/>
      </c>
      <c r="L45" s="165"/>
      <c r="M45" s="162" t="str">
        <f>IF(OR(E45="",L45=""),"",VLOOKUP(L45,'Course 20 m'!$A$2:$BU$373,MATCH(F45,('Course 20 m'!$B$1:$BU$1),1)+1))</f>
        <v/>
      </c>
      <c r="N45" s="166"/>
      <c r="O45" s="162" t="str">
        <f>IF(OR(E45="",N45=""),"",VLOOKUP(N45,'Ecarts D&amp;G'!$A$2:$BU$147,MATCH(F45,('Ecarts D&amp;G'!$B$1:$BU$1),1)+1))</f>
        <v/>
      </c>
      <c r="P45" s="166"/>
      <c r="Q45" s="162" t="str">
        <f>IF(OR(E45="",P45=""),"",VLOOKUP(P45,'Ecarts D&amp;G'!$A$2:$BU$147,MATCH(F45,('Ecarts D&amp;G'!$B$1:$BU$1),1)+1))</f>
        <v/>
      </c>
      <c r="R45" s="166"/>
      <c r="S45" s="162" t="str">
        <f>IF(OR(E45="",R45=""),"",VLOOKUP(R45,'Ecart facial'!$A$2:$BU$143,MATCH(F45,('Ecart facial'!$B$1:$BU$1),1)+1))</f>
        <v/>
      </c>
      <c r="T45" s="167"/>
      <c r="U45" s="162" t="str">
        <f>IF(OR(E45="",T45=""),"",VLOOKUP(T45,'Fermeture TJ'!$A$2:$BU$126,MATCH(F45,('Fermeture TJ'!$B$1:$BU$1),1)+1))</f>
        <v/>
      </c>
      <c r="V45" s="167"/>
      <c r="W45" s="162" t="str">
        <f>IF(OR(E45="",V45=""),"",VLOOKUP(V45,Pont!$A$2:$BU$188,MATCH(F45,(Pont!$B$1:$BU$1),1)+1))</f>
        <v/>
      </c>
      <c r="X45" s="165"/>
      <c r="Y45" s="162" t="str">
        <f>IF(OR(E45="",X45=""),"",VLOOKUP(X45,Epaules!$A$2:$BU$76,MATCH(F45,(Epaules!$B$1:$BU$1),1)+1))</f>
        <v/>
      </c>
      <c r="Z45" s="167"/>
      <c r="AA45" s="162" t="str">
        <f>IF(OR(E45="",Z45=""),"",VLOOKUP(Z45,'pointe de pieds'!$A$2:$BU$110,MATCH(F45,('pointe de pieds'!$B$1:$BU$1),1)+1))</f>
        <v/>
      </c>
      <c r="AB45" s="158" t="str">
        <f t="shared" si="0"/>
        <v/>
      </c>
      <c r="AC45" s="144" t="str">
        <f t="shared" si="1"/>
        <v/>
      </c>
    </row>
    <row r="46" spans="1:29" ht="15.6" x14ac:dyDescent="0.25">
      <c r="A46" s="30" t="str">
        <f>IF(D46="","",Accueil!$D$6)</f>
        <v/>
      </c>
      <c r="B46" s="118" t="str">
        <f>IF(OR(Accueil!$D$6="",C46="",D46=""),"",UPPER(LOOKUP(C46,Accueil!$C$30:$C$129,Accueil!$D$30:$D$129)))</f>
        <v/>
      </c>
      <c r="C46" s="31"/>
      <c r="D46" s="120"/>
      <c r="E46" s="194"/>
      <c r="F46" s="134" t="str">
        <f>IF(OR(Accueil!$D$6="",D46="",E46=""),"",DATEDIF(E46,LOOKUP(C46,Accueil!$C$30:$C$129,Accueil!$E$30:$E$129),"m"))</f>
        <v/>
      </c>
      <c r="G46" s="65"/>
      <c r="H46" s="165"/>
      <c r="I46" s="162" t="str">
        <f>IF(OR(E46="",H46=""),"",VLOOKUP(H46,Détente!$A$2:$BU$157,MATCH(F46,(Détente!$B$1:$BU$1),1)+1))</f>
        <v/>
      </c>
      <c r="J46" s="165"/>
      <c r="K46" s="162" t="str">
        <f>IF(OR(E46="",J46=""),"",VLOOKUP(J46,Sautillers!$A$2:$BU$99,MATCH(F46,(Sautillers!$B$1:$BU$1),1)+1))</f>
        <v/>
      </c>
      <c r="L46" s="165"/>
      <c r="M46" s="162" t="str">
        <f>IF(OR(E46="",L46=""),"",VLOOKUP(L46,'Course 20 m'!$A$2:$BU$373,MATCH(F46,('Course 20 m'!$B$1:$BU$1),1)+1))</f>
        <v/>
      </c>
      <c r="N46" s="166"/>
      <c r="O46" s="162" t="str">
        <f>IF(OR(E46="",N46=""),"",VLOOKUP(N46,'Ecarts D&amp;G'!$A$2:$BU$147,MATCH(F46,('Ecarts D&amp;G'!$B$1:$BU$1),1)+1))</f>
        <v/>
      </c>
      <c r="P46" s="166"/>
      <c r="Q46" s="162" t="str">
        <f>IF(OR(E46="",P46=""),"",VLOOKUP(P46,'Ecarts D&amp;G'!$A$2:$BU$147,MATCH(F46,('Ecarts D&amp;G'!$B$1:$BU$1),1)+1))</f>
        <v/>
      </c>
      <c r="R46" s="166"/>
      <c r="S46" s="162" t="str">
        <f>IF(OR(E46="",R46=""),"",VLOOKUP(R46,'Ecart facial'!$A$2:$BU$143,MATCH(F46,('Ecart facial'!$B$1:$BU$1),1)+1))</f>
        <v/>
      </c>
      <c r="T46" s="167"/>
      <c r="U46" s="162" t="str">
        <f>IF(OR(E46="",T46=""),"",VLOOKUP(T46,'Fermeture TJ'!$A$2:$BU$126,MATCH(F46,('Fermeture TJ'!$B$1:$BU$1),1)+1))</f>
        <v/>
      </c>
      <c r="V46" s="167"/>
      <c r="W46" s="162" t="str">
        <f>IF(OR(E46="",V46=""),"",VLOOKUP(V46,Pont!$A$2:$BU$188,MATCH(F46,(Pont!$B$1:$BU$1),1)+1))</f>
        <v/>
      </c>
      <c r="X46" s="165"/>
      <c r="Y46" s="162" t="str">
        <f>IF(OR(E46="",X46=""),"",VLOOKUP(X46,Epaules!$A$2:$BU$76,MATCH(F46,(Epaules!$B$1:$BU$1),1)+1))</f>
        <v/>
      </c>
      <c r="Z46" s="167"/>
      <c r="AA46" s="162" t="str">
        <f>IF(OR(E46="",Z46=""),"",VLOOKUP(Z46,'pointe de pieds'!$A$2:$BU$110,MATCH(F46,('pointe de pieds'!$B$1:$BU$1),1)+1))</f>
        <v/>
      </c>
      <c r="AB46" s="158" t="str">
        <f t="shared" si="0"/>
        <v/>
      </c>
      <c r="AC46" s="144" t="str">
        <f t="shared" si="1"/>
        <v/>
      </c>
    </row>
    <row r="47" spans="1:29" ht="15.6" x14ac:dyDescent="0.25">
      <c r="A47" s="30" t="str">
        <f>IF(D47="","",Accueil!$D$6)</f>
        <v/>
      </c>
      <c r="B47" s="118" t="str">
        <f>IF(OR(Accueil!$D$6="",C47="",D47=""),"",UPPER(LOOKUP(C47,Accueil!$C$30:$C$129,Accueil!$D$30:$D$129)))</f>
        <v/>
      </c>
      <c r="C47" s="31"/>
      <c r="D47" s="120"/>
      <c r="E47" s="194"/>
      <c r="F47" s="134" t="str">
        <f>IF(OR(Accueil!$D$6="",D47="",E47=""),"",DATEDIF(E47,LOOKUP(C47,Accueil!$C$30:$C$129,Accueil!$E$30:$E$129),"m"))</f>
        <v/>
      </c>
      <c r="G47" s="65"/>
      <c r="H47" s="165"/>
      <c r="I47" s="162" t="str">
        <f>IF(OR(E47="",H47=""),"",VLOOKUP(H47,Détente!$A$2:$BU$157,MATCH(F47,(Détente!$B$1:$BU$1),1)+1))</f>
        <v/>
      </c>
      <c r="J47" s="165"/>
      <c r="K47" s="162" t="str">
        <f>IF(OR(E47="",J47=""),"",VLOOKUP(J47,Sautillers!$A$2:$BU$99,MATCH(F47,(Sautillers!$B$1:$BU$1),1)+1))</f>
        <v/>
      </c>
      <c r="L47" s="165"/>
      <c r="M47" s="162" t="str">
        <f>IF(OR(E47="",L47=""),"",VLOOKUP(L47,'Course 20 m'!$A$2:$BU$373,MATCH(F47,('Course 20 m'!$B$1:$BU$1),1)+1))</f>
        <v/>
      </c>
      <c r="N47" s="166"/>
      <c r="O47" s="162" t="str">
        <f>IF(OR(E47="",N47=""),"",VLOOKUP(N47,'Ecarts D&amp;G'!$A$2:$BU$147,MATCH(F47,('Ecarts D&amp;G'!$B$1:$BU$1),1)+1))</f>
        <v/>
      </c>
      <c r="P47" s="166"/>
      <c r="Q47" s="162" t="str">
        <f>IF(OR(E47="",P47=""),"",VLOOKUP(P47,'Ecarts D&amp;G'!$A$2:$BU$147,MATCH(F47,('Ecarts D&amp;G'!$B$1:$BU$1),1)+1))</f>
        <v/>
      </c>
      <c r="R47" s="166"/>
      <c r="S47" s="162" t="str">
        <f>IF(OR(E47="",R47=""),"",VLOOKUP(R47,'Ecart facial'!$A$2:$BU$143,MATCH(F47,('Ecart facial'!$B$1:$BU$1),1)+1))</f>
        <v/>
      </c>
      <c r="T47" s="167"/>
      <c r="U47" s="162" t="str">
        <f>IF(OR(E47="",T47=""),"",VLOOKUP(T47,'Fermeture TJ'!$A$2:$BU$126,MATCH(F47,('Fermeture TJ'!$B$1:$BU$1),1)+1))</f>
        <v/>
      </c>
      <c r="V47" s="167"/>
      <c r="W47" s="162" t="str">
        <f>IF(OR(E47="",V47=""),"",VLOOKUP(V47,Pont!$A$2:$BU$188,MATCH(F47,(Pont!$B$1:$BU$1),1)+1))</f>
        <v/>
      </c>
      <c r="X47" s="165"/>
      <c r="Y47" s="162" t="str">
        <f>IF(OR(E47="",X47=""),"",VLOOKUP(X47,Epaules!$A$2:$BU$76,MATCH(F47,(Epaules!$B$1:$BU$1),1)+1))</f>
        <v/>
      </c>
      <c r="Z47" s="167"/>
      <c r="AA47" s="162" t="str">
        <f>IF(OR(E47="",Z47=""),"",VLOOKUP(Z47,'pointe de pieds'!$A$2:$BU$110,MATCH(F47,('pointe de pieds'!$B$1:$BU$1),1)+1))</f>
        <v/>
      </c>
      <c r="AB47" s="158" t="str">
        <f t="shared" si="0"/>
        <v/>
      </c>
      <c r="AC47" s="144" t="str">
        <f t="shared" si="1"/>
        <v/>
      </c>
    </row>
    <row r="48" spans="1:29" ht="15.6" x14ac:dyDescent="0.25">
      <c r="A48" s="30" t="str">
        <f>IF(D48="","",Accueil!$D$6)</f>
        <v/>
      </c>
      <c r="B48" s="118" t="str">
        <f>IF(OR(Accueil!$D$6="",C48="",D48=""),"",UPPER(LOOKUP(C48,Accueil!$C$30:$C$129,Accueil!$D$30:$D$129)))</f>
        <v/>
      </c>
      <c r="C48" s="31"/>
      <c r="D48" s="120"/>
      <c r="E48" s="195"/>
      <c r="F48" s="134" t="str">
        <f>IF(OR(Accueil!$D$6="",D48="",E48=""),"",DATEDIF(E48,LOOKUP(C48,Accueil!$C$30:$C$129,Accueil!$E$30:$E$129),"m"))</f>
        <v/>
      </c>
      <c r="G48" s="65"/>
      <c r="H48" s="165"/>
      <c r="I48" s="162" t="str">
        <f>IF(OR(E48="",H48=""),"",VLOOKUP(H48,Détente!$A$2:$BU$157,MATCH(F48,(Détente!$B$1:$BU$1),1)+1))</f>
        <v/>
      </c>
      <c r="J48" s="165"/>
      <c r="K48" s="162" t="str">
        <f>IF(OR(E48="",J48=""),"",VLOOKUP(J48,Sautillers!$A$2:$BU$99,MATCH(F48,(Sautillers!$B$1:$BU$1),1)+1))</f>
        <v/>
      </c>
      <c r="L48" s="165"/>
      <c r="M48" s="162" t="str">
        <f>IF(OR(E48="",L48=""),"",VLOOKUP(L48,'Course 20 m'!$A$2:$BU$373,MATCH(F48,('Course 20 m'!$B$1:$BU$1),1)+1))</f>
        <v/>
      </c>
      <c r="N48" s="166"/>
      <c r="O48" s="162" t="str">
        <f>IF(OR(E48="",N48=""),"",VLOOKUP(N48,'Ecarts D&amp;G'!$A$2:$BU$147,MATCH(F48,('Ecarts D&amp;G'!$B$1:$BU$1),1)+1))</f>
        <v/>
      </c>
      <c r="P48" s="166"/>
      <c r="Q48" s="162" t="str">
        <f>IF(OR(E48="",P48=""),"",VLOOKUP(P48,'Ecarts D&amp;G'!$A$2:$BU$147,MATCH(F48,('Ecarts D&amp;G'!$B$1:$BU$1),1)+1))</f>
        <v/>
      </c>
      <c r="R48" s="166"/>
      <c r="S48" s="162" t="str">
        <f>IF(OR(E48="",R48=""),"",VLOOKUP(R48,'Ecart facial'!$A$2:$BU$143,MATCH(F48,('Ecart facial'!$B$1:$BU$1),1)+1))</f>
        <v/>
      </c>
      <c r="T48" s="167"/>
      <c r="U48" s="162" t="str">
        <f>IF(OR(E48="",T48=""),"",VLOOKUP(T48,'Fermeture TJ'!$A$2:$BU$126,MATCH(F48,('Fermeture TJ'!$B$1:$BU$1),1)+1))</f>
        <v/>
      </c>
      <c r="V48" s="167"/>
      <c r="W48" s="162" t="str">
        <f>IF(OR(E48="",V48=""),"",VLOOKUP(V48,Pont!$A$2:$BU$188,MATCH(F48,(Pont!$B$1:$BU$1),1)+1))</f>
        <v/>
      </c>
      <c r="X48" s="165"/>
      <c r="Y48" s="162" t="str">
        <f>IF(OR(E48="",X48=""),"",VLOOKUP(X48,Epaules!$A$2:$BU$76,MATCH(F48,(Epaules!$B$1:$BU$1),1)+1))</f>
        <v/>
      </c>
      <c r="Z48" s="167"/>
      <c r="AA48" s="162" t="str">
        <f>IF(OR(E48="",Z48=""),"",VLOOKUP(Z48,'pointe de pieds'!$A$2:$BU$110,MATCH(F48,('pointe de pieds'!$B$1:$BU$1),1)+1))</f>
        <v/>
      </c>
      <c r="AB48" s="158" t="str">
        <f t="shared" si="0"/>
        <v/>
      </c>
      <c r="AC48" s="144" t="str">
        <f t="shared" si="1"/>
        <v/>
      </c>
    </row>
    <row r="49" spans="1:29" ht="15.6" x14ac:dyDescent="0.25">
      <c r="A49" s="30" t="str">
        <f>IF(D49="","",Accueil!$D$6)</f>
        <v/>
      </c>
      <c r="B49" s="118" t="str">
        <f>IF(OR(Accueil!$D$6="",C49="",D49=""),"",UPPER(LOOKUP(C49,Accueil!$C$30:$C$129,Accueil!$D$30:$D$129)))</f>
        <v/>
      </c>
      <c r="C49" s="31"/>
      <c r="D49" s="120"/>
      <c r="E49" s="194"/>
      <c r="F49" s="134" t="str">
        <f>IF(OR(Accueil!$D$6="",D49="",E49=""),"",DATEDIF(E49,LOOKUP(C49,Accueil!$C$30:$C$129,Accueil!$E$30:$E$129),"m"))</f>
        <v/>
      </c>
      <c r="G49" s="65"/>
      <c r="H49" s="165"/>
      <c r="I49" s="162" t="str">
        <f>IF(OR(E49="",H49=""),"",VLOOKUP(H49,Détente!$A$2:$BU$157,MATCH(F49,(Détente!$B$1:$BU$1),1)+1))</f>
        <v/>
      </c>
      <c r="J49" s="165"/>
      <c r="K49" s="162" t="str">
        <f>IF(OR(E49="",J49=""),"",VLOOKUP(J49,Sautillers!$A$2:$BU$99,MATCH(F49,(Sautillers!$B$1:$BU$1),1)+1))</f>
        <v/>
      </c>
      <c r="L49" s="165"/>
      <c r="M49" s="162" t="str">
        <f>IF(OR(E49="",L49=""),"",VLOOKUP(L49,'Course 20 m'!$A$2:$BU$373,MATCH(F49,('Course 20 m'!$B$1:$BU$1),1)+1))</f>
        <v/>
      </c>
      <c r="N49" s="166"/>
      <c r="O49" s="162" t="str">
        <f>IF(OR(E49="",N49=""),"",VLOOKUP(N49,'Ecarts D&amp;G'!$A$2:$BU$147,MATCH(F49,('Ecarts D&amp;G'!$B$1:$BU$1),1)+1))</f>
        <v/>
      </c>
      <c r="P49" s="166"/>
      <c r="Q49" s="162" t="str">
        <f>IF(OR(E49="",P49=""),"",VLOOKUP(P49,'Ecarts D&amp;G'!$A$2:$BU$147,MATCH(F49,('Ecarts D&amp;G'!$B$1:$BU$1),1)+1))</f>
        <v/>
      </c>
      <c r="R49" s="166"/>
      <c r="S49" s="162" t="str">
        <f>IF(OR(E49="",R49=""),"",VLOOKUP(R49,'Ecart facial'!$A$2:$BU$143,MATCH(F49,('Ecart facial'!$B$1:$BU$1),1)+1))</f>
        <v/>
      </c>
      <c r="T49" s="167"/>
      <c r="U49" s="162" t="str">
        <f>IF(OR(E49="",T49=""),"",VLOOKUP(T49,'Fermeture TJ'!$A$2:$BU$126,MATCH(F49,('Fermeture TJ'!$B$1:$BU$1),1)+1))</f>
        <v/>
      </c>
      <c r="V49" s="167"/>
      <c r="W49" s="162" t="str">
        <f>IF(OR(E49="",V49=""),"",VLOOKUP(V49,Pont!$A$2:$BU$188,MATCH(F49,(Pont!$B$1:$BU$1),1)+1))</f>
        <v/>
      </c>
      <c r="X49" s="165"/>
      <c r="Y49" s="162" t="str">
        <f>IF(OR(E49="",X49=""),"",VLOOKUP(X49,Epaules!$A$2:$BU$76,MATCH(F49,(Epaules!$B$1:$BU$1),1)+1))</f>
        <v/>
      </c>
      <c r="Z49" s="167"/>
      <c r="AA49" s="162" t="str">
        <f>IF(OR(E49="",Z49=""),"",VLOOKUP(Z49,'pointe de pieds'!$A$2:$BU$110,MATCH(F49,('pointe de pieds'!$B$1:$BU$1),1)+1))</f>
        <v/>
      </c>
      <c r="AB49" s="158" t="str">
        <f t="shared" si="0"/>
        <v/>
      </c>
      <c r="AC49" s="144" t="str">
        <f t="shared" si="1"/>
        <v/>
      </c>
    </row>
    <row r="50" spans="1:29" ht="15.6" x14ac:dyDescent="0.25">
      <c r="A50" s="30" t="str">
        <f>IF(D50="","",Accueil!$D$6)</f>
        <v/>
      </c>
      <c r="B50" s="118" t="str">
        <f>IF(OR(Accueil!$D$6="",C50="",D50=""),"",UPPER(LOOKUP(C50,Accueil!$C$30:$C$129,Accueil!$D$30:$D$129)))</f>
        <v/>
      </c>
      <c r="C50" s="31"/>
      <c r="D50" s="120"/>
      <c r="E50" s="195"/>
      <c r="F50" s="134" t="str">
        <f>IF(OR(Accueil!$D$6="",D50="",E50=""),"",DATEDIF(E50,LOOKUP(C50,Accueil!$C$30:$C$129,Accueil!$E$30:$E$129),"m"))</f>
        <v/>
      </c>
      <c r="G50" s="65"/>
      <c r="H50" s="165"/>
      <c r="I50" s="162" t="str">
        <f>IF(OR(E50="",H50=""),"",VLOOKUP(H50,Détente!$A$2:$BU$157,MATCH(F50,(Détente!$B$1:$BU$1),1)+1))</f>
        <v/>
      </c>
      <c r="J50" s="165"/>
      <c r="K50" s="162" t="str">
        <f>IF(OR(E50="",J50=""),"",VLOOKUP(J50,Sautillers!$A$2:$BU$99,MATCH(F50,(Sautillers!$B$1:$BU$1),1)+1))</f>
        <v/>
      </c>
      <c r="L50" s="165"/>
      <c r="M50" s="162" t="str">
        <f>IF(OR(E50="",L50=""),"",VLOOKUP(L50,'Course 20 m'!$A$2:$BU$373,MATCH(F50,('Course 20 m'!$B$1:$BU$1),1)+1))</f>
        <v/>
      </c>
      <c r="N50" s="166"/>
      <c r="O50" s="162" t="str">
        <f>IF(OR(E50="",N50=""),"",VLOOKUP(N50,'Ecarts D&amp;G'!$A$2:$BU$147,MATCH(F50,('Ecarts D&amp;G'!$B$1:$BU$1),1)+1))</f>
        <v/>
      </c>
      <c r="P50" s="166"/>
      <c r="Q50" s="162" t="str">
        <f>IF(OR(E50="",P50=""),"",VLOOKUP(P50,'Ecarts D&amp;G'!$A$2:$BU$147,MATCH(F50,('Ecarts D&amp;G'!$B$1:$BU$1),1)+1))</f>
        <v/>
      </c>
      <c r="R50" s="166"/>
      <c r="S50" s="162" t="str">
        <f>IF(OR(E50="",R50=""),"",VLOOKUP(R50,'Ecart facial'!$A$2:$BU$143,MATCH(F50,('Ecart facial'!$B$1:$BU$1),1)+1))</f>
        <v/>
      </c>
      <c r="T50" s="167"/>
      <c r="U50" s="162" t="str">
        <f>IF(OR(E50="",T50=""),"",VLOOKUP(T50,'Fermeture TJ'!$A$2:$BU$126,MATCH(F50,('Fermeture TJ'!$B$1:$BU$1),1)+1))</f>
        <v/>
      </c>
      <c r="V50" s="167"/>
      <c r="W50" s="162" t="str">
        <f>IF(OR(E50="",V50=""),"",VLOOKUP(V50,Pont!$A$2:$BU$188,MATCH(F50,(Pont!$B$1:$BU$1),1)+1))</f>
        <v/>
      </c>
      <c r="X50" s="165"/>
      <c r="Y50" s="162" t="str">
        <f>IF(OR(E50="",X50=""),"",VLOOKUP(X50,Epaules!$A$2:$BU$76,MATCH(F50,(Epaules!$B$1:$BU$1),1)+1))</f>
        <v/>
      </c>
      <c r="Z50" s="167"/>
      <c r="AA50" s="162" t="str">
        <f>IF(OR(E50="",Z50=""),"",VLOOKUP(Z50,'pointe de pieds'!$A$2:$BU$110,MATCH(F50,('pointe de pieds'!$B$1:$BU$1),1)+1))</f>
        <v/>
      </c>
      <c r="AB50" s="158" t="str">
        <f t="shared" si="0"/>
        <v/>
      </c>
      <c r="AC50" s="144" t="str">
        <f t="shared" si="1"/>
        <v/>
      </c>
    </row>
    <row r="51" spans="1:29" ht="15.6" x14ac:dyDescent="0.25">
      <c r="A51" s="30" t="str">
        <f>IF(D51="","",Accueil!$D$6)</f>
        <v/>
      </c>
      <c r="B51" s="118" t="str">
        <f>IF(OR(Accueil!$D$6="",C51="",D51=""),"",UPPER(LOOKUP(C51,Accueil!$C$30:$C$129,Accueil!$D$30:$D$129)))</f>
        <v/>
      </c>
      <c r="C51" s="31"/>
      <c r="D51" s="120"/>
      <c r="E51" s="195"/>
      <c r="F51" s="134" t="str">
        <f>IF(OR(Accueil!$D$6="",D51="",E51=""),"",DATEDIF(E51,LOOKUP(C51,Accueil!$C$30:$C$129,Accueil!$E$30:$E$129),"m"))</f>
        <v/>
      </c>
      <c r="G51" s="65"/>
      <c r="H51" s="165"/>
      <c r="I51" s="162" t="str">
        <f>IF(OR(E51="",H51=""),"",VLOOKUP(H51,Détente!$A$2:$BU$157,MATCH(F51,(Détente!$B$1:$BU$1),1)+1))</f>
        <v/>
      </c>
      <c r="J51" s="165"/>
      <c r="K51" s="162" t="str">
        <f>IF(OR(E51="",J51=""),"",VLOOKUP(J51,Sautillers!$A$2:$BU$99,MATCH(F51,(Sautillers!$B$1:$BU$1),1)+1))</f>
        <v/>
      </c>
      <c r="L51" s="165"/>
      <c r="M51" s="162" t="str">
        <f>IF(OR(E51="",L51=""),"",VLOOKUP(L51,'Course 20 m'!$A$2:$BU$373,MATCH(F51,('Course 20 m'!$B$1:$BU$1),1)+1))</f>
        <v/>
      </c>
      <c r="N51" s="166"/>
      <c r="O51" s="162" t="str">
        <f>IF(OR(E51="",N51=""),"",VLOOKUP(N51,'Ecarts D&amp;G'!$A$2:$BU$147,MATCH(F51,('Ecarts D&amp;G'!$B$1:$BU$1),1)+1))</f>
        <v/>
      </c>
      <c r="P51" s="166"/>
      <c r="Q51" s="162" t="str">
        <f>IF(OR(E51="",P51=""),"",VLOOKUP(P51,'Ecarts D&amp;G'!$A$2:$BU$147,MATCH(F51,('Ecarts D&amp;G'!$B$1:$BU$1),1)+1))</f>
        <v/>
      </c>
      <c r="R51" s="166"/>
      <c r="S51" s="162" t="str">
        <f>IF(OR(E51="",R51=""),"",VLOOKUP(R51,'Ecart facial'!$A$2:$BU$143,MATCH(F51,('Ecart facial'!$B$1:$BU$1),1)+1))</f>
        <v/>
      </c>
      <c r="T51" s="167"/>
      <c r="U51" s="162" t="str">
        <f>IF(OR(E51="",T51=""),"",VLOOKUP(T51,'Fermeture TJ'!$A$2:$BU$126,MATCH(F51,('Fermeture TJ'!$B$1:$BU$1),1)+1))</f>
        <v/>
      </c>
      <c r="V51" s="167"/>
      <c r="W51" s="162" t="str">
        <f>IF(OR(E51="",V51=""),"",VLOOKUP(V51,Pont!$A$2:$BU$188,MATCH(F51,(Pont!$B$1:$BU$1),1)+1))</f>
        <v/>
      </c>
      <c r="X51" s="165"/>
      <c r="Y51" s="162" t="str">
        <f>IF(OR(E51="",X51=""),"",VLOOKUP(X51,Epaules!$A$2:$BU$76,MATCH(F51,(Epaules!$B$1:$BU$1),1)+1))</f>
        <v/>
      </c>
      <c r="Z51" s="167"/>
      <c r="AA51" s="162" t="str">
        <f>IF(OR(E51="",Z51=""),"",VLOOKUP(Z51,'pointe de pieds'!$A$2:$BU$110,MATCH(F51,('pointe de pieds'!$B$1:$BU$1),1)+1))</f>
        <v/>
      </c>
      <c r="AB51" s="158" t="str">
        <f t="shared" si="0"/>
        <v/>
      </c>
      <c r="AC51" s="144" t="str">
        <f t="shared" si="1"/>
        <v/>
      </c>
    </row>
    <row r="52" spans="1:29" ht="15.6" x14ac:dyDescent="0.25">
      <c r="A52" s="30" t="str">
        <f>IF(D52="","",Accueil!$D$6)</f>
        <v/>
      </c>
      <c r="B52" s="118" t="str">
        <f>IF(OR(Accueil!$D$6="",C52="",D52=""),"",UPPER(LOOKUP(C52,Accueil!$C$30:$C$129,Accueil!$D$30:$D$129)))</f>
        <v/>
      </c>
      <c r="C52" s="31"/>
      <c r="D52" s="120"/>
      <c r="E52" s="195"/>
      <c r="F52" s="134" t="str">
        <f>IF(OR(Accueil!$D$6="",D52="",E52=""),"",DATEDIF(E52,LOOKUP(C52,Accueil!$C$30:$C$129,Accueil!$E$30:$E$129),"m"))</f>
        <v/>
      </c>
      <c r="G52" s="65"/>
      <c r="H52" s="165"/>
      <c r="I52" s="162" t="str">
        <f>IF(OR(E52="",H52=""),"",VLOOKUP(H52,Détente!$A$2:$BU$157,MATCH(F52,(Détente!$B$1:$BU$1),1)+1))</f>
        <v/>
      </c>
      <c r="J52" s="165"/>
      <c r="K52" s="162" t="str">
        <f>IF(OR(E52="",J52=""),"",VLOOKUP(J52,Sautillers!$A$2:$BU$99,MATCH(F52,(Sautillers!$B$1:$BU$1),1)+1))</f>
        <v/>
      </c>
      <c r="L52" s="165"/>
      <c r="M52" s="162" t="str">
        <f>IF(OR(E52="",L52=""),"",VLOOKUP(L52,'Course 20 m'!$A$2:$BU$373,MATCH(F52,('Course 20 m'!$B$1:$BU$1),1)+1))</f>
        <v/>
      </c>
      <c r="N52" s="166"/>
      <c r="O52" s="162" t="str">
        <f>IF(OR(E52="",N52=""),"",VLOOKUP(N52,'Ecarts D&amp;G'!$A$2:$BU$147,MATCH(F52,('Ecarts D&amp;G'!$B$1:$BU$1),1)+1))</f>
        <v/>
      </c>
      <c r="P52" s="166"/>
      <c r="Q52" s="162" t="str">
        <f>IF(OR(E52="",P52=""),"",VLOOKUP(P52,'Ecarts D&amp;G'!$A$2:$BU$147,MATCH(F52,('Ecarts D&amp;G'!$B$1:$BU$1),1)+1))</f>
        <v/>
      </c>
      <c r="R52" s="166"/>
      <c r="S52" s="162" t="str">
        <f>IF(OR(E52="",R52=""),"",VLOOKUP(R52,'Ecart facial'!$A$2:$BU$143,MATCH(F52,('Ecart facial'!$B$1:$BU$1),1)+1))</f>
        <v/>
      </c>
      <c r="T52" s="167"/>
      <c r="U52" s="162" t="str">
        <f>IF(OR(E52="",T52=""),"",VLOOKUP(T52,'Fermeture TJ'!$A$2:$BU$126,MATCH(F52,('Fermeture TJ'!$B$1:$BU$1),1)+1))</f>
        <v/>
      </c>
      <c r="V52" s="167"/>
      <c r="W52" s="162" t="str">
        <f>IF(OR(E52="",V52=""),"",VLOOKUP(V52,Pont!$A$2:$BU$188,MATCH(F52,(Pont!$B$1:$BU$1),1)+1))</f>
        <v/>
      </c>
      <c r="X52" s="165"/>
      <c r="Y52" s="162" t="str">
        <f>IF(OR(E52="",X52=""),"",VLOOKUP(X52,Epaules!$A$2:$BU$76,MATCH(F52,(Epaules!$B$1:$BU$1),1)+1))</f>
        <v/>
      </c>
      <c r="Z52" s="167"/>
      <c r="AA52" s="162" t="str">
        <f>IF(OR(E52="",Z52=""),"",VLOOKUP(Z52,'pointe de pieds'!$A$2:$BU$110,MATCH(F52,('pointe de pieds'!$B$1:$BU$1),1)+1))</f>
        <v/>
      </c>
      <c r="AB52" s="158" t="str">
        <f t="shared" si="0"/>
        <v/>
      </c>
      <c r="AC52" s="144" t="str">
        <f t="shared" si="1"/>
        <v/>
      </c>
    </row>
    <row r="53" spans="1:29" ht="15.6" x14ac:dyDescent="0.25">
      <c r="A53" s="30" t="str">
        <f>IF(D53="","",Accueil!$D$6)</f>
        <v/>
      </c>
      <c r="B53" s="118" t="str">
        <f>IF(OR(Accueil!$D$6="",C53="",D53=""),"",UPPER(LOOKUP(C53,Accueil!$C$30:$C$129,Accueil!$D$30:$D$129)))</f>
        <v/>
      </c>
      <c r="C53" s="31"/>
      <c r="D53" s="120"/>
      <c r="E53" s="195"/>
      <c r="F53" s="134" t="str">
        <f>IF(OR(Accueil!$D$6="",D53="",E53=""),"",DATEDIF(E53,LOOKUP(C53,Accueil!$C$30:$C$129,Accueil!$E$30:$E$129),"m"))</f>
        <v/>
      </c>
      <c r="G53" s="65"/>
      <c r="H53" s="165"/>
      <c r="I53" s="162" t="str">
        <f>IF(OR(E53="",H53=""),"",VLOOKUP(H53,Détente!$A$2:$BU$157,MATCH(F53,(Détente!$B$1:$BU$1),1)+1))</f>
        <v/>
      </c>
      <c r="J53" s="165"/>
      <c r="K53" s="162" t="str">
        <f>IF(OR(E53="",J53=""),"",VLOOKUP(J53,Sautillers!$A$2:$BU$99,MATCH(F53,(Sautillers!$B$1:$BU$1),1)+1))</f>
        <v/>
      </c>
      <c r="L53" s="165"/>
      <c r="M53" s="162" t="str">
        <f>IF(OR(E53="",L53=""),"",VLOOKUP(L53,'Course 20 m'!$A$2:$BU$373,MATCH(F53,('Course 20 m'!$B$1:$BU$1),1)+1))</f>
        <v/>
      </c>
      <c r="N53" s="166"/>
      <c r="O53" s="162" t="str">
        <f>IF(OR(E53="",N53=""),"",VLOOKUP(N53,'Ecarts D&amp;G'!$A$2:$BU$147,MATCH(F53,('Ecarts D&amp;G'!$B$1:$BU$1),1)+1))</f>
        <v/>
      </c>
      <c r="P53" s="166"/>
      <c r="Q53" s="162" t="str">
        <f>IF(OR(E53="",P53=""),"",VLOOKUP(P53,'Ecarts D&amp;G'!$A$2:$BU$147,MATCH(F53,('Ecarts D&amp;G'!$B$1:$BU$1),1)+1))</f>
        <v/>
      </c>
      <c r="R53" s="166"/>
      <c r="S53" s="162" t="str">
        <f>IF(OR(E53="",R53=""),"",VLOOKUP(R53,'Ecart facial'!$A$2:$BU$143,MATCH(F53,('Ecart facial'!$B$1:$BU$1),1)+1))</f>
        <v/>
      </c>
      <c r="T53" s="167"/>
      <c r="U53" s="162" t="str">
        <f>IF(OR(E53="",T53=""),"",VLOOKUP(T53,'Fermeture TJ'!$A$2:$BU$126,MATCH(F53,('Fermeture TJ'!$B$1:$BU$1),1)+1))</f>
        <v/>
      </c>
      <c r="V53" s="167"/>
      <c r="W53" s="162" t="str">
        <f>IF(OR(E53="",V53=""),"",VLOOKUP(V53,Pont!$A$2:$BU$188,MATCH(F53,(Pont!$B$1:$BU$1),1)+1))</f>
        <v/>
      </c>
      <c r="X53" s="165"/>
      <c r="Y53" s="162" t="str">
        <f>IF(OR(E53="",X53=""),"",VLOOKUP(X53,Epaules!$A$2:$BU$76,MATCH(F53,(Epaules!$B$1:$BU$1),1)+1))</f>
        <v/>
      </c>
      <c r="Z53" s="167"/>
      <c r="AA53" s="162" t="str">
        <f>IF(OR(E53="",Z53=""),"",VLOOKUP(Z53,'pointe de pieds'!$A$2:$BU$110,MATCH(F53,('pointe de pieds'!$B$1:$BU$1),1)+1))</f>
        <v/>
      </c>
      <c r="AB53" s="158" t="str">
        <f t="shared" si="0"/>
        <v/>
      </c>
      <c r="AC53" s="144" t="str">
        <f t="shared" si="1"/>
        <v/>
      </c>
    </row>
    <row r="54" spans="1:29" ht="15.6" x14ac:dyDescent="0.25">
      <c r="A54" s="30" t="str">
        <f>IF(D54="","",Accueil!$D$6)</f>
        <v/>
      </c>
      <c r="B54" s="118" t="str">
        <f>IF(OR(Accueil!$D$6="",C54="",D54=""),"",UPPER(LOOKUP(C54,Accueil!$C$30:$C$129,Accueil!$D$30:$D$129)))</f>
        <v/>
      </c>
      <c r="C54" s="31"/>
      <c r="D54" s="120"/>
      <c r="E54" s="195"/>
      <c r="F54" s="134" t="str">
        <f>IF(OR(Accueil!$D$6="",D54="",E54=""),"",DATEDIF(E54,LOOKUP(C54,Accueil!$C$30:$C$129,Accueil!$E$30:$E$129),"m"))</f>
        <v/>
      </c>
      <c r="G54" s="65"/>
      <c r="H54" s="165"/>
      <c r="I54" s="162" t="str">
        <f>IF(OR(E54="",H54=""),"",VLOOKUP(H54,Détente!$A$2:$BU$157,MATCH(F54,(Détente!$B$1:$BU$1),1)+1))</f>
        <v/>
      </c>
      <c r="J54" s="165"/>
      <c r="K54" s="162" t="str">
        <f>IF(OR(E54="",J54=""),"",VLOOKUP(J54,Sautillers!$A$2:$BU$99,MATCH(F54,(Sautillers!$B$1:$BU$1),1)+1))</f>
        <v/>
      </c>
      <c r="L54" s="165"/>
      <c r="M54" s="162" t="str">
        <f>IF(OR(E54="",L54=""),"",VLOOKUP(L54,'Course 20 m'!$A$2:$BU$373,MATCH(F54,('Course 20 m'!$B$1:$BU$1),1)+1))</f>
        <v/>
      </c>
      <c r="N54" s="166"/>
      <c r="O54" s="162" t="str">
        <f>IF(OR(E54="",N54=""),"",VLOOKUP(N54,'Ecarts D&amp;G'!$A$2:$BU$147,MATCH(F54,('Ecarts D&amp;G'!$B$1:$BU$1),1)+1))</f>
        <v/>
      </c>
      <c r="P54" s="166"/>
      <c r="Q54" s="162" t="str">
        <f>IF(OR(E54="",P54=""),"",VLOOKUP(P54,'Ecarts D&amp;G'!$A$2:$BU$147,MATCH(F54,('Ecarts D&amp;G'!$B$1:$BU$1),1)+1))</f>
        <v/>
      </c>
      <c r="R54" s="166"/>
      <c r="S54" s="162" t="str">
        <f>IF(OR(E54="",R54=""),"",VLOOKUP(R54,'Ecart facial'!$A$2:$BU$143,MATCH(F54,('Ecart facial'!$B$1:$BU$1),1)+1))</f>
        <v/>
      </c>
      <c r="T54" s="167"/>
      <c r="U54" s="162" t="str">
        <f>IF(OR(E54="",T54=""),"",VLOOKUP(T54,'Fermeture TJ'!$A$2:$BU$126,MATCH(F54,('Fermeture TJ'!$B$1:$BU$1),1)+1))</f>
        <v/>
      </c>
      <c r="V54" s="167"/>
      <c r="W54" s="162" t="str">
        <f>IF(OR(E54="",V54=""),"",VLOOKUP(V54,Pont!$A$2:$BU$188,MATCH(F54,(Pont!$B$1:$BU$1),1)+1))</f>
        <v/>
      </c>
      <c r="X54" s="165"/>
      <c r="Y54" s="162" t="str">
        <f>IF(OR(E54="",X54=""),"",VLOOKUP(X54,Epaules!$A$2:$BU$76,MATCH(F54,(Epaules!$B$1:$BU$1),1)+1))</f>
        <v/>
      </c>
      <c r="Z54" s="167"/>
      <c r="AA54" s="162" t="str">
        <f>IF(OR(E54="",Z54=""),"",VLOOKUP(Z54,'pointe de pieds'!$A$2:$BU$110,MATCH(F54,('pointe de pieds'!$B$1:$BU$1),1)+1))</f>
        <v/>
      </c>
      <c r="AB54" s="158" t="str">
        <f t="shared" si="0"/>
        <v/>
      </c>
      <c r="AC54" s="144" t="str">
        <f t="shared" si="1"/>
        <v/>
      </c>
    </row>
    <row r="55" spans="1:29" ht="15.6" x14ac:dyDescent="0.25">
      <c r="A55" s="30" t="str">
        <f>IF(D55="","",Accueil!$D$6)</f>
        <v/>
      </c>
      <c r="B55" s="118" t="str">
        <f>IF(OR(Accueil!$D$6="",C55="",D55=""),"",UPPER(LOOKUP(C55,Accueil!$C$30:$C$129,Accueil!$D$30:$D$129)))</f>
        <v/>
      </c>
      <c r="C55" s="31"/>
      <c r="D55" s="120"/>
      <c r="E55" s="195"/>
      <c r="F55" s="134" t="str">
        <f>IF(OR(Accueil!$D$6="",D55="",E55=""),"",DATEDIF(E55,LOOKUP(C55,Accueil!$C$30:$C$129,Accueil!$E$30:$E$129),"m"))</f>
        <v/>
      </c>
      <c r="G55" s="65"/>
      <c r="H55" s="165"/>
      <c r="I55" s="162" t="str">
        <f>IF(OR(E55="",H55=""),"",VLOOKUP(H55,Détente!$A$2:$BU$157,MATCH(F55,(Détente!$B$1:$BU$1),1)+1))</f>
        <v/>
      </c>
      <c r="J55" s="165"/>
      <c r="K55" s="162" t="str">
        <f>IF(OR(E55="",J55=""),"",VLOOKUP(J55,Sautillers!$A$2:$BU$99,MATCH(F55,(Sautillers!$B$1:$BU$1),1)+1))</f>
        <v/>
      </c>
      <c r="L55" s="165"/>
      <c r="M55" s="162" t="str">
        <f>IF(OR(E55="",L55=""),"",VLOOKUP(L55,'Course 20 m'!$A$2:$BU$373,MATCH(F55,('Course 20 m'!$B$1:$BU$1),1)+1))</f>
        <v/>
      </c>
      <c r="N55" s="166"/>
      <c r="O55" s="162" t="str">
        <f>IF(OR(E55="",N55=""),"",VLOOKUP(N55,'Ecarts D&amp;G'!$A$2:$BU$147,MATCH(F55,('Ecarts D&amp;G'!$B$1:$BU$1),1)+1))</f>
        <v/>
      </c>
      <c r="P55" s="166"/>
      <c r="Q55" s="162" t="str">
        <f>IF(OR(E55="",P55=""),"",VLOOKUP(P55,'Ecarts D&amp;G'!$A$2:$BU$147,MATCH(F55,('Ecarts D&amp;G'!$B$1:$BU$1),1)+1))</f>
        <v/>
      </c>
      <c r="R55" s="166"/>
      <c r="S55" s="162" t="str">
        <f>IF(OR(E55="",R55=""),"",VLOOKUP(R55,'Ecart facial'!$A$2:$BU$143,MATCH(F55,('Ecart facial'!$B$1:$BU$1),1)+1))</f>
        <v/>
      </c>
      <c r="T55" s="167"/>
      <c r="U55" s="162" t="str">
        <f>IF(OR(E55="",T55=""),"",VLOOKUP(T55,'Fermeture TJ'!$A$2:$BU$126,MATCH(F55,('Fermeture TJ'!$B$1:$BU$1),1)+1))</f>
        <v/>
      </c>
      <c r="V55" s="167"/>
      <c r="W55" s="162" t="str">
        <f>IF(OR(E55="",V55=""),"",VLOOKUP(V55,Pont!$A$2:$BU$188,MATCH(F55,(Pont!$B$1:$BU$1),1)+1))</f>
        <v/>
      </c>
      <c r="X55" s="165"/>
      <c r="Y55" s="162" t="str">
        <f>IF(OR(E55="",X55=""),"",VLOOKUP(X55,Epaules!$A$2:$BU$76,MATCH(F55,(Epaules!$B$1:$BU$1),1)+1))</f>
        <v/>
      </c>
      <c r="Z55" s="167"/>
      <c r="AA55" s="162" t="str">
        <f>IF(OR(E55="",Z55=""),"",VLOOKUP(Z55,'pointe de pieds'!$A$2:$BU$110,MATCH(F55,('pointe de pieds'!$B$1:$BU$1),1)+1))</f>
        <v/>
      </c>
      <c r="AB55" s="158" t="str">
        <f t="shared" si="0"/>
        <v/>
      </c>
      <c r="AC55" s="144" t="str">
        <f t="shared" si="1"/>
        <v/>
      </c>
    </row>
    <row r="56" spans="1:29" ht="15.6" x14ac:dyDescent="0.25">
      <c r="A56" s="30" t="str">
        <f>IF(D56="","",Accueil!$D$6)</f>
        <v/>
      </c>
      <c r="B56" s="118" t="str">
        <f>IF(OR(Accueil!$D$6="",C56="",D56=""),"",UPPER(LOOKUP(C56,Accueil!$C$30:$C$129,Accueil!$D$30:$D$129)))</f>
        <v/>
      </c>
      <c r="C56" s="31"/>
      <c r="D56" s="120"/>
      <c r="E56" s="195"/>
      <c r="F56" s="134" t="str">
        <f>IF(OR(Accueil!$D$6="",D56="",E56=""),"",DATEDIF(E56,LOOKUP(C56,Accueil!$C$30:$C$129,Accueil!$E$30:$E$129),"m"))</f>
        <v/>
      </c>
      <c r="G56" s="65"/>
      <c r="H56" s="165"/>
      <c r="I56" s="162" t="str">
        <f>IF(OR(E56="",H56=""),"",VLOOKUP(H56,Détente!$A$2:$BU$157,MATCH(F56,(Détente!$B$1:$BU$1),1)+1))</f>
        <v/>
      </c>
      <c r="J56" s="165"/>
      <c r="K56" s="162" t="str">
        <f>IF(OR(E56="",J56=""),"",VLOOKUP(J56,Sautillers!$A$2:$BU$99,MATCH(F56,(Sautillers!$B$1:$BU$1),1)+1))</f>
        <v/>
      </c>
      <c r="L56" s="165"/>
      <c r="M56" s="162" t="str">
        <f>IF(OR(E56="",L56=""),"",VLOOKUP(L56,'Course 20 m'!$A$2:$BU$373,MATCH(F56,('Course 20 m'!$B$1:$BU$1),1)+1))</f>
        <v/>
      </c>
      <c r="N56" s="166"/>
      <c r="O56" s="162" t="str">
        <f>IF(OR(E56="",N56=""),"",VLOOKUP(N56,'Ecarts D&amp;G'!$A$2:$BU$147,MATCH(F56,('Ecarts D&amp;G'!$B$1:$BU$1),1)+1))</f>
        <v/>
      </c>
      <c r="P56" s="166"/>
      <c r="Q56" s="162" t="str">
        <f>IF(OR(E56="",P56=""),"",VLOOKUP(P56,'Ecarts D&amp;G'!$A$2:$BU$147,MATCH(F56,('Ecarts D&amp;G'!$B$1:$BU$1),1)+1))</f>
        <v/>
      </c>
      <c r="R56" s="166"/>
      <c r="S56" s="162" t="str">
        <f>IF(OR(E56="",R56=""),"",VLOOKUP(R56,'Ecart facial'!$A$2:$BU$143,MATCH(F56,('Ecart facial'!$B$1:$BU$1),1)+1))</f>
        <v/>
      </c>
      <c r="T56" s="167"/>
      <c r="U56" s="162" t="str">
        <f>IF(OR(E56="",T56=""),"",VLOOKUP(T56,'Fermeture TJ'!$A$2:$BU$126,MATCH(F56,('Fermeture TJ'!$B$1:$BU$1),1)+1))</f>
        <v/>
      </c>
      <c r="V56" s="167"/>
      <c r="W56" s="162" t="str">
        <f>IF(OR(E56="",V56=""),"",VLOOKUP(V56,Pont!$A$2:$BU$188,MATCH(F56,(Pont!$B$1:$BU$1),1)+1))</f>
        <v/>
      </c>
      <c r="X56" s="165"/>
      <c r="Y56" s="162" t="str">
        <f>IF(OR(E56="",X56=""),"",VLOOKUP(X56,Epaules!$A$2:$BU$76,MATCH(F56,(Epaules!$B$1:$BU$1),1)+1))</f>
        <v/>
      </c>
      <c r="Z56" s="167"/>
      <c r="AA56" s="162" t="str">
        <f>IF(OR(E56="",Z56=""),"",VLOOKUP(Z56,'pointe de pieds'!$A$2:$BU$110,MATCH(F56,('pointe de pieds'!$B$1:$BU$1),1)+1))</f>
        <v/>
      </c>
      <c r="AB56" s="158" t="str">
        <f t="shared" si="0"/>
        <v/>
      </c>
      <c r="AC56" s="144" t="str">
        <f t="shared" si="1"/>
        <v/>
      </c>
    </row>
    <row r="57" spans="1:29" ht="15.6" x14ac:dyDescent="0.25">
      <c r="A57" s="30" t="str">
        <f>IF(D57="","",Accueil!$D$6)</f>
        <v/>
      </c>
      <c r="B57" s="118" t="str">
        <f>IF(OR(Accueil!$D$6="",C57="",D57=""),"",UPPER(LOOKUP(C57,Accueil!$C$30:$C$129,Accueil!$D$30:$D$129)))</f>
        <v/>
      </c>
      <c r="C57" s="31"/>
      <c r="D57" s="120"/>
      <c r="E57" s="195"/>
      <c r="F57" s="134" t="str">
        <f>IF(OR(Accueil!$D$6="",D57="",E57=""),"",DATEDIF(E57,LOOKUP(C57,Accueil!$C$30:$C$129,Accueil!$E$30:$E$129),"m"))</f>
        <v/>
      </c>
      <c r="G57" s="65"/>
      <c r="H57" s="165"/>
      <c r="I57" s="162" t="str">
        <f>IF(OR(E57="",H57=""),"",VLOOKUP(H57,Détente!$A$2:$BU$157,MATCH(F57,(Détente!$B$1:$BU$1),1)+1))</f>
        <v/>
      </c>
      <c r="J57" s="165"/>
      <c r="K57" s="162" t="str">
        <f>IF(OR(E57="",J57=""),"",VLOOKUP(J57,Sautillers!$A$2:$BU$99,MATCH(F57,(Sautillers!$B$1:$BU$1),1)+1))</f>
        <v/>
      </c>
      <c r="L57" s="165"/>
      <c r="M57" s="162" t="str">
        <f>IF(OR(E57="",L57=""),"",VLOOKUP(L57,'Course 20 m'!$A$2:$BU$373,MATCH(F57,('Course 20 m'!$B$1:$BU$1),1)+1))</f>
        <v/>
      </c>
      <c r="N57" s="166"/>
      <c r="O57" s="162" t="str">
        <f>IF(OR(E57="",N57=""),"",VLOOKUP(N57,'Ecarts D&amp;G'!$A$2:$BU$147,MATCH(F57,('Ecarts D&amp;G'!$B$1:$BU$1),1)+1))</f>
        <v/>
      </c>
      <c r="P57" s="166"/>
      <c r="Q57" s="162" t="str">
        <f>IF(OR(E57="",P57=""),"",VLOOKUP(P57,'Ecarts D&amp;G'!$A$2:$BU$147,MATCH(F57,('Ecarts D&amp;G'!$B$1:$BU$1),1)+1))</f>
        <v/>
      </c>
      <c r="R57" s="166"/>
      <c r="S57" s="162" t="str">
        <f>IF(OR(E57="",R57=""),"",VLOOKUP(R57,'Ecart facial'!$A$2:$BU$143,MATCH(F57,('Ecart facial'!$B$1:$BU$1),1)+1))</f>
        <v/>
      </c>
      <c r="T57" s="167"/>
      <c r="U57" s="162" t="str">
        <f>IF(OR(E57="",T57=""),"",VLOOKUP(T57,'Fermeture TJ'!$A$2:$BU$126,MATCH(F57,('Fermeture TJ'!$B$1:$BU$1),1)+1))</f>
        <v/>
      </c>
      <c r="V57" s="167"/>
      <c r="W57" s="162" t="str">
        <f>IF(OR(E57="",V57=""),"",VLOOKUP(V57,Pont!$A$2:$BU$188,MATCH(F57,(Pont!$B$1:$BU$1),1)+1))</f>
        <v/>
      </c>
      <c r="X57" s="165"/>
      <c r="Y57" s="162" t="str">
        <f>IF(OR(E57="",X57=""),"",VLOOKUP(X57,Epaules!$A$2:$BU$76,MATCH(F57,(Epaules!$B$1:$BU$1),1)+1))</f>
        <v/>
      </c>
      <c r="Z57" s="167"/>
      <c r="AA57" s="162" t="str">
        <f>IF(OR(E57="",Z57=""),"",VLOOKUP(Z57,'pointe de pieds'!$A$2:$BU$110,MATCH(F57,('pointe de pieds'!$B$1:$BU$1),1)+1))</f>
        <v/>
      </c>
      <c r="AB57" s="158" t="str">
        <f t="shared" si="0"/>
        <v/>
      </c>
      <c r="AC57" s="144" t="str">
        <f t="shared" si="1"/>
        <v/>
      </c>
    </row>
    <row r="58" spans="1:29" ht="15.6" x14ac:dyDescent="0.25">
      <c r="A58" s="30" t="str">
        <f>IF(D58="","",Accueil!$D$6)</f>
        <v/>
      </c>
      <c r="B58" s="118" t="str">
        <f>IF(OR(Accueil!$D$6="",C58="",D58=""),"",UPPER(LOOKUP(C58,Accueil!$C$30:$C$129,Accueil!$D$30:$D$129)))</f>
        <v/>
      </c>
      <c r="C58" s="31"/>
      <c r="D58" s="120"/>
      <c r="E58" s="195"/>
      <c r="F58" s="134" t="str">
        <f>IF(OR(Accueil!$D$6="",D58="",E58=""),"",DATEDIF(E58,LOOKUP(C58,Accueil!$C$30:$C$129,Accueil!$E$30:$E$129),"m"))</f>
        <v/>
      </c>
      <c r="G58" s="65"/>
      <c r="H58" s="165"/>
      <c r="I58" s="162" t="str">
        <f>IF(OR(E58="",H58=""),"",VLOOKUP(H58,Détente!$A$2:$BU$157,MATCH(F58,(Détente!$B$1:$BU$1),1)+1))</f>
        <v/>
      </c>
      <c r="J58" s="165"/>
      <c r="K58" s="162" t="str">
        <f>IF(OR(E58="",J58=""),"",VLOOKUP(J58,Sautillers!$A$2:$BU$99,MATCH(F58,(Sautillers!$B$1:$BU$1),1)+1))</f>
        <v/>
      </c>
      <c r="L58" s="165"/>
      <c r="M58" s="162" t="str">
        <f>IF(OR(E58="",L58=""),"",VLOOKUP(L58,'Course 20 m'!$A$2:$BU$373,MATCH(F58,('Course 20 m'!$B$1:$BU$1),1)+1))</f>
        <v/>
      </c>
      <c r="N58" s="166"/>
      <c r="O58" s="162" t="str">
        <f>IF(OR(E58="",N58=""),"",VLOOKUP(N58,'Ecarts D&amp;G'!$A$2:$BU$147,MATCH(F58,('Ecarts D&amp;G'!$B$1:$BU$1),1)+1))</f>
        <v/>
      </c>
      <c r="P58" s="166"/>
      <c r="Q58" s="162" t="str">
        <f>IF(OR(E58="",P58=""),"",VLOOKUP(P58,'Ecarts D&amp;G'!$A$2:$BU$147,MATCH(F58,('Ecarts D&amp;G'!$B$1:$BU$1),1)+1))</f>
        <v/>
      </c>
      <c r="R58" s="166"/>
      <c r="S58" s="162" t="str">
        <f>IF(OR(E58="",R58=""),"",VLOOKUP(R58,'Ecart facial'!$A$2:$BU$143,MATCH(F58,('Ecart facial'!$B$1:$BU$1),1)+1))</f>
        <v/>
      </c>
      <c r="T58" s="167"/>
      <c r="U58" s="162" t="str">
        <f>IF(OR(E58="",T58=""),"",VLOOKUP(T58,'Fermeture TJ'!$A$2:$BU$126,MATCH(F58,('Fermeture TJ'!$B$1:$BU$1),1)+1))</f>
        <v/>
      </c>
      <c r="V58" s="167"/>
      <c r="W58" s="162" t="str">
        <f>IF(OR(E58="",V58=""),"",VLOOKUP(V58,Pont!$A$2:$BU$188,MATCH(F58,(Pont!$B$1:$BU$1),1)+1))</f>
        <v/>
      </c>
      <c r="X58" s="165"/>
      <c r="Y58" s="162" t="str">
        <f>IF(OR(E58="",X58=""),"",VLOOKUP(X58,Epaules!$A$2:$BU$76,MATCH(F58,(Epaules!$B$1:$BU$1),1)+1))</f>
        <v/>
      </c>
      <c r="Z58" s="167"/>
      <c r="AA58" s="162" t="str">
        <f>IF(OR(E58="",Z58=""),"",VLOOKUP(Z58,'pointe de pieds'!$A$2:$BU$110,MATCH(F58,('pointe de pieds'!$B$1:$BU$1),1)+1))</f>
        <v/>
      </c>
      <c r="AB58" s="158" t="str">
        <f t="shared" si="0"/>
        <v/>
      </c>
      <c r="AC58" s="144" t="str">
        <f t="shared" si="1"/>
        <v/>
      </c>
    </row>
    <row r="59" spans="1:29" ht="15.6" x14ac:dyDescent="0.25">
      <c r="A59" s="30" t="str">
        <f>IF(D59="","",Accueil!$D$6)</f>
        <v/>
      </c>
      <c r="B59" s="118" t="str">
        <f>IF(OR(Accueil!$D$6="",C59="",D59=""),"",UPPER(LOOKUP(C59,Accueil!$C$30:$C$129,Accueil!$D$30:$D$129)))</f>
        <v/>
      </c>
      <c r="C59" s="31"/>
      <c r="D59" s="120"/>
      <c r="E59" s="195"/>
      <c r="F59" s="134" t="str">
        <f>IF(OR(Accueil!$D$6="",D59="",E59=""),"",DATEDIF(E59,LOOKUP(C59,Accueil!$C$30:$C$129,Accueil!$E$30:$E$129),"m"))</f>
        <v/>
      </c>
      <c r="G59" s="65"/>
      <c r="H59" s="165"/>
      <c r="I59" s="162" t="str">
        <f>IF(OR(E59="",H59=""),"",VLOOKUP(H59,Détente!$A$2:$BU$157,MATCH(F59,(Détente!$B$1:$BU$1),1)+1))</f>
        <v/>
      </c>
      <c r="J59" s="165"/>
      <c r="K59" s="162" t="str">
        <f>IF(OR(E59="",J59=""),"",VLOOKUP(J59,Sautillers!$A$2:$BU$99,MATCH(F59,(Sautillers!$B$1:$BU$1),1)+1))</f>
        <v/>
      </c>
      <c r="L59" s="165"/>
      <c r="M59" s="162" t="str">
        <f>IF(OR(E59="",L59=""),"",VLOOKUP(L59,'Course 20 m'!$A$2:$BU$373,MATCH(F59,('Course 20 m'!$B$1:$BU$1),1)+1))</f>
        <v/>
      </c>
      <c r="N59" s="166"/>
      <c r="O59" s="162" t="str">
        <f>IF(OR(E59="",N59=""),"",VLOOKUP(N59,'Ecarts D&amp;G'!$A$2:$BU$147,MATCH(F59,('Ecarts D&amp;G'!$B$1:$BU$1),1)+1))</f>
        <v/>
      </c>
      <c r="P59" s="166"/>
      <c r="Q59" s="162" t="str">
        <f>IF(OR(E59="",P59=""),"",VLOOKUP(P59,'Ecarts D&amp;G'!$A$2:$BU$147,MATCH(F59,('Ecarts D&amp;G'!$B$1:$BU$1),1)+1))</f>
        <v/>
      </c>
      <c r="R59" s="166"/>
      <c r="S59" s="162" t="str">
        <f>IF(OR(E59="",R59=""),"",VLOOKUP(R59,'Ecart facial'!$A$2:$BU$143,MATCH(F59,('Ecart facial'!$B$1:$BU$1),1)+1))</f>
        <v/>
      </c>
      <c r="T59" s="167"/>
      <c r="U59" s="162" t="str">
        <f>IF(OR(E59="",T59=""),"",VLOOKUP(T59,'Fermeture TJ'!$A$2:$BU$126,MATCH(F59,('Fermeture TJ'!$B$1:$BU$1),1)+1))</f>
        <v/>
      </c>
      <c r="V59" s="167"/>
      <c r="W59" s="162" t="str">
        <f>IF(OR(E59="",V59=""),"",VLOOKUP(V59,Pont!$A$2:$BU$188,MATCH(F59,(Pont!$B$1:$BU$1),1)+1))</f>
        <v/>
      </c>
      <c r="X59" s="165"/>
      <c r="Y59" s="162" t="str">
        <f>IF(OR(E59="",X59=""),"",VLOOKUP(X59,Epaules!$A$2:$BU$76,MATCH(F59,(Epaules!$B$1:$BU$1),1)+1))</f>
        <v/>
      </c>
      <c r="Z59" s="167"/>
      <c r="AA59" s="162" t="str">
        <f>IF(OR(E59="",Z59=""),"",VLOOKUP(Z59,'pointe de pieds'!$A$2:$BU$110,MATCH(F59,('pointe de pieds'!$B$1:$BU$1),1)+1))</f>
        <v/>
      </c>
      <c r="AB59" s="158" t="str">
        <f t="shared" si="0"/>
        <v/>
      </c>
      <c r="AC59" s="144" t="str">
        <f t="shared" si="1"/>
        <v/>
      </c>
    </row>
    <row r="60" spans="1:29" ht="15.6" x14ac:dyDescent="0.25">
      <c r="A60" s="30" t="str">
        <f>IF(D60="","",Accueil!$D$6)</f>
        <v/>
      </c>
      <c r="B60" s="118" t="str">
        <f>IF(OR(Accueil!$D$6="",C60="",D60=""),"",UPPER(LOOKUP(C60,Accueil!$C$30:$C$129,Accueil!$D$30:$D$129)))</f>
        <v/>
      </c>
      <c r="C60" s="31"/>
      <c r="D60" s="120"/>
      <c r="E60" s="195"/>
      <c r="F60" s="134" t="str">
        <f>IF(OR(Accueil!$D$6="",D60="",E60=""),"",DATEDIF(E60,LOOKUP(C60,Accueil!$C$30:$C$129,Accueil!$E$30:$E$129),"m"))</f>
        <v/>
      </c>
      <c r="G60" s="65"/>
      <c r="H60" s="165"/>
      <c r="I60" s="162" t="str">
        <f>IF(OR(E60="",H60=""),"",VLOOKUP(H60,Détente!$A$2:$BU$157,MATCH(F60,(Détente!$B$1:$BU$1),1)+1))</f>
        <v/>
      </c>
      <c r="J60" s="165"/>
      <c r="K60" s="162" t="str">
        <f>IF(OR(E60="",J60=""),"",VLOOKUP(J60,Sautillers!$A$2:$BU$99,MATCH(F60,(Sautillers!$B$1:$BU$1),1)+1))</f>
        <v/>
      </c>
      <c r="L60" s="165"/>
      <c r="M60" s="162" t="str">
        <f>IF(OR(E60="",L60=""),"",VLOOKUP(L60,'Course 20 m'!$A$2:$BU$373,MATCH(F60,('Course 20 m'!$B$1:$BU$1),1)+1))</f>
        <v/>
      </c>
      <c r="N60" s="166"/>
      <c r="O60" s="162" t="str">
        <f>IF(OR(E60="",N60=""),"",VLOOKUP(N60,'Ecarts D&amp;G'!$A$2:$BU$147,MATCH(F60,('Ecarts D&amp;G'!$B$1:$BU$1),1)+1))</f>
        <v/>
      </c>
      <c r="P60" s="166"/>
      <c r="Q60" s="162" t="str">
        <f>IF(OR(E60="",P60=""),"",VLOOKUP(P60,'Ecarts D&amp;G'!$A$2:$BU$147,MATCH(F60,('Ecarts D&amp;G'!$B$1:$BU$1),1)+1))</f>
        <v/>
      </c>
      <c r="R60" s="166"/>
      <c r="S60" s="162" t="str">
        <f>IF(OR(E60="",R60=""),"",VLOOKUP(R60,'Ecart facial'!$A$2:$BU$143,MATCH(F60,('Ecart facial'!$B$1:$BU$1),1)+1))</f>
        <v/>
      </c>
      <c r="T60" s="167"/>
      <c r="U60" s="162" t="str">
        <f>IF(OR(E60="",T60=""),"",VLOOKUP(T60,'Fermeture TJ'!$A$2:$BU$126,MATCH(F60,('Fermeture TJ'!$B$1:$BU$1),1)+1))</f>
        <v/>
      </c>
      <c r="V60" s="167"/>
      <c r="W60" s="162" t="str">
        <f>IF(OR(E60="",V60=""),"",VLOOKUP(V60,Pont!$A$2:$BU$188,MATCH(F60,(Pont!$B$1:$BU$1),1)+1))</f>
        <v/>
      </c>
      <c r="X60" s="165"/>
      <c r="Y60" s="162" t="str">
        <f>IF(OR(E60="",X60=""),"",VLOOKUP(X60,Epaules!$A$2:$BU$76,MATCH(F60,(Epaules!$B$1:$BU$1),1)+1))</f>
        <v/>
      </c>
      <c r="Z60" s="167"/>
      <c r="AA60" s="162" t="str">
        <f>IF(OR(E60="",Z60=""),"",VLOOKUP(Z60,'pointe de pieds'!$A$2:$BU$110,MATCH(F60,('pointe de pieds'!$B$1:$BU$1),1)+1))</f>
        <v/>
      </c>
      <c r="AB60" s="158" t="str">
        <f t="shared" si="0"/>
        <v/>
      </c>
      <c r="AC60" s="144" t="str">
        <f t="shared" si="1"/>
        <v/>
      </c>
    </row>
    <row r="61" spans="1:29" ht="15.6" x14ac:dyDescent="0.25">
      <c r="A61" s="30" t="str">
        <f>IF(D61="","",Accueil!$D$6)</f>
        <v/>
      </c>
      <c r="B61" s="118" t="str">
        <f>IF(OR(Accueil!$D$6="",C61="",D61=""),"",UPPER(LOOKUP(C61,Accueil!$C$30:$C$129,Accueil!$D$30:$D$129)))</f>
        <v/>
      </c>
      <c r="C61" s="31"/>
      <c r="D61" s="120"/>
      <c r="E61" s="195"/>
      <c r="F61" s="134" t="str">
        <f>IF(OR(Accueil!$D$6="",D61="",E61=""),"",DATEDIF(E61,LOOKUP(C61,Accueil!$C$30:$C$129,Accueil!$E$30:$E$129),"m"))</f>
        <v/>
      </c>
      <c r="G61" s="65"/>
      <c r="H61" s="165"/>
      <c r="I61" s="162" t="str">
        <f>IF(OR(E61="",H61=""),"",VLOOKUP(H61,Détente!$A$2:$BU$157,MATCH(F61,(Détente!$B$1:$BU$1),1)+1))</f>
        <v/>
      </c>
      <c r="J61" s="165"/>
      <c r="K61" s="162" t="str">
        <f>IF(OR(E61="",J61=""),"",VLOOKUP(J61,Sautillers!$A$2:$BU$99,MATCH(F61,(Sautillers!$B$1:$BU$1),1)+1))</f>
        <v/>
      </c>
      <c r="L61" s="165"/>
      <c r="M61" s="162" t="str">
        <f>IF(OR(E61="",L61=""),"",VLOOKUP(L61,'Course 20 m'!$A$2:$BU$373,MATCH(F61,('Course 20 m'!$B$1:$BU$1),1)+1))</f>
        <v/>
      </c>
      <c r="N61" s="166"/>
      <c r="O61" s="162" t="str">
        <f>IF(OR(E61="",N61=""),"",VLOOKUP(N61,'Ecarts D&amp;G'!$A$2:$BU$147,MATCH(F61,('Ecarts D&amp;G'!$B$1:$BU$1),1)+1))</f>
        <v/>
      </c>
      <c r="P61" s="166"/>
      <c r="Q61" s="162" t="str">
        <f>IF(OR(E61="",P61=""),"",VLOOKUP(P61,'Ecarts D&amp;G'!$A$2:$BU$147,MATCH(F61,('Ecarts D&amp;G'!$B$1:$BU$1),1)+1))</f>
        <v/>
      </c>
      <c r="R61" s="166"/>
      <c r="S61" s="162" t="str">
        <f>IF(OR(E61="",R61=""),"",VLOOKUP(R61,'Ecart facial'!$A$2:$BU$143,MATCH(F61,('Ecart facial'!$B$1:$BU$1),1)+1))</f>
        <v/>
      </c>
      <c r="T61" s="167"/>
      <c r="U61" s="162" t="str">
        <f>IF(OR(E61="",T61=""),"",VLOOKUP(T61,'Fermeture TJ'!$A$2:$BU$126,MATCH(F61,('Fermeture TJ'!$B$1:$BU$1),1)+1))</f>
        <v/>
      </c>
      <c r="V61" s="167"/>
      <c r="W61" s="162" t="str">
        <f>IF(OR(E61="",V61=""),"",VLOOKUP(V61,Pont!$A$2:$BU$188,MATCH(F61,(Pont!$B$1:$BU$1),1)+1))</f>
        <v/>
      </c>
      <c r="X61" s="165"/>
      <c r="Y61" s="162" t="str">
        <f>IF(OR(E61="",X61=""),"",VLOOKUP(X61,Epaules!$A$2:$BU$76,MATCH(F61,(Epaules!$B$1:$BU$1),1)+1))</f>
        <v/>
      </c>
      <c r="Z61" s="167"/>
      <c r="AA61" s="162" t="str">
        <f>IF(OR(E61="",Z61=""),"",VLOOKUP(Z61,'pointe de pieds'!$A$2:$BU$110,MATCH(F61,('pointe de pieds'!$B$1:$BU$1),1)+1))</f>
        <v/>
      </c>
      <c r="AB61" s="158" t="str">
        <f t="shared" si="0"/>
        <v/>
      </c>
      <c r="AC61" s="144" t="str">
        <f t="shared" si="1"/>
        <v/>
      </c>
    </row>
    <row r="62" spans="1:29" ht="15.6" x14ac:dyDescent="0.25">
      <c r="A62" s="30" t="str">
        <f>IF(D62="","",Accueil!$D$6)</f>
        <v/>
      </c>
      <c r="B62" s="118" t="str">
        <f>IF(OR(Accueil!$D$6="",C62="",D62=""),"",UPPER(LOOKUP(C62,Accueil!$C$30:$C$129,Accueil!$D$30:$D$129)))</f>
        <v/>
      </c>
      <c r="C62" s="31"/>
      <c r="D62" s="120"/>
      <c r="E62" s="195"/>
      <c r="F62" s="134" t="str">
        <f>IF(OR(Accueil!$D$6="",D62="",E62=""),"",DATEDIF(E62,LOOKUP(C62,Accueil!$C$30:$C$129,Accueil!$E$30:$E$129),"m"))</f>
        <v/>
      </c>
      <c r="G62" s="65"/>
      <c r="H62" s="165"/>
      <c r="I62" s="162" t="str">
        <f>IF(OR(E62="",H62=""),"",VLOOKUP(H62,Détente!$A$2:$BU$157,MATCH(F62,(Détente!$B$1:$BU$1),1)+1))</f>
        <v/>
      </c>
      <c r="J62" s="165"/>
      <c r="K62" s="162" t="str">
        <f>IF(OR(E62="",J62=""),"",VLOOKUP(J62,Sautillers!$A$2:$BU$99,MATCH(F62,(Sautillers!$B$1:$BU$1),1)+1))</f>
        <v/>
      </c>
      <c r="L62" s="165"/>
      <c r="M62" s="162" t="str">
        <f>IF(OR(E62="",L62=""),"",VLOOKUP(L62,'Course 20 m'!$A$2:$BU$373,MATCH(F62,('Course 20 m'!$B$1:$BU$1),1)+1))</f>
        <v/>
      </c>
      <c r="N62" s="166"/>
      <c r="O62" s="162" t="str">
        <f>IF(OR(E62="",N62=""),"",VLOOKUP(N62,'Ecarts D&amp;G'!$A$2:$BU$147,MATCH(F62,('Ecarts D&amp;G'!$B$1:$BU$1),1)+1))</f>
        <v/>
      </c>
      <c r="P62" s="166"/>
      <c r="Q62" s="162" t="str">
        <f>IF(OR(E62="",P62=""),"",VLOOKUP(P62,'Ecarts D&amp;G'!$A$2:$BU$147,MATCH(F62,('Ecarts D&amp;G'!$B$1:$BU$1),1)+1))</f>
        <v/>
      </c>
      <c r="R62" s="166"/>
      <c r="S62" s="162" t="str">
        <f>IF(OR(E62="",R62=""),"",VLOOKUP(R62,'Ecart facial'!$A$2:$BU$143,MATCH(F62,('Ecart facial'!$B$1:$BU$1),1)+1))</f>
        <v/>
      </c>
      <c r="T62" s="167"/>
      <c r="U62" s="162" t="str">
        <f>IF(OR(E62="",T62=""),"",VLOOKUP(T62,'Fermeture TJ'!$A$2:$BU$126,MATCH(F62,('Fermeture TJ'!$B$1:$BU$1),1)+1))</f>
        <v/>
      </c>
      <c r="V62" s="167"/>
      <c r="W62" s="162" t="str">
        <f>IF(OR(E62="",V62=""),"",VLOOKUP(V62,Pont!$A$2:$BU$188,MATCH(F62,(Pont!$B$1:$BU$1),1)+1))</f>
        <v/>
      </c>
      <c r="X62" s="165"/>
      <c r="Y62" s="162" t="str">
        <f>IF(OR(E62="",X62=""),"",VLOOKUP(X62,Epaules!$A$2:$BU$76,MATCH(F62,(Epaules!$B$1:$BU$1),1)+1))</f>
        <v/>
      </c>
      <c r="Z62" s="167"/>
      <c r="AA62" s="162" t="str">
        <f>IF(OR(E62="",Z62=""),"",VLOOKUP(Z62,'pointe de pieds'!$A$2:$BU$110,MATCH(F62,('pointe de pieds'!$B$1:$BU$1),1)+1))</f>
        <v/>
      </c>
      <c r="AB62" s="158" t="str">
        <f t="shared" si="0"/>
        <v/>
      </c>
      <c r="AC62" s="144" t="str">
        <f t="shared" si="1"/>
        <v/>
      </c>
    </row>
    <row r="63" spans="1:29" ht="15.6" x14ac:dyDescent="0.25">
      <c r="A63" s="30" t="str">
        <f>IF(D63="","",Accueil!$D$6)</f>
        <v/>
      </c>
      <c r="B63" s="118" t="str">
        <f>IF(OR(Accueil!$D$6="",C63="",D63=""),"",UPPER(LOOKUP(C63,Accueil!$C$30:$C$129,Accueil!$D$30:$D$129)))</f>
        <v/>
      </c>
      <c r="C63" s="31"/>
      <c r="D63" s="120"/>
      <c r="E63" s="195"/>
      <c r="F63" s="134" t="str">
        <f>IF(OR(Accueil!$D$6="",D63="",E63=""),"",DATEDIF(E63,LOOKUP(C63,Accueil!$C$30:$C$129,Accueil!$E$30:$E$129),"m"))</f>
        <v/>
      </c>
      <c r="G63" s="65"/>
      <c r="H63" s="165"/>
      <c r="I63" s="162" t="str">
        <f>IF(OR(E63="",H63=""),"",VLOOKUP(H63,Détente!$A$2:$BU$157,MATCH(F63,(Détente!$B$1:$BU$1),1)+1))</f>
        <v/>
      </c>
      <c r="J63" s="165"/>
      <c r="K63" s="162" t="str">
        <f>IF(OR(E63="",J63=""),"",VLOOKUP(J63,Sautillers!$A$2:$BU$99,MATCH(F63,(Sautillers!$B$1:$BU$1),1)+1))</f>
        <v/>
      </c>
      <c r="L63" s="165"/>
      <c r="M63" s="162" t="str">
        <f>IF(OR(E63="",L63=""),"",VLOOKUP(L63,'Course 20 m'!$A$2:$BU$373,MATCH(F63,('Course 20 m'!$B$1:$BU$1),1)+1))</f>
        <v/>
      </c>
      <c r="N63" s="166"/>
      <c r="O63" s="162" t="str">
        <f>IF(OR(E63="",N63=""),"",VLOOKUP(N63,'Ecarts D&amp;G'!$A$2:$BU$147,MATCH(F63,('Ecarts D&amp;G'!$B$1:$BU$1),1)+1))</f>
        <v/>
      </c>
      <c r="P63" s="166"/>
      <c r="Q63" s="162" t="str">
        <f>IF(OR(E63="",P63=""),"",VLOOKUP(P63,'Ecarts D&amp;G'!$A$2:$BU$147,MATCH(F63,('Ecarts D&amp;G'!$B$1:$BU$1),1)+1))</f>
        <v/>
      </c>
      <c r="R63" s="166"/>
      <c r="S63" s="162" t="str">
        <f>IF(OR(E63="",R63=""),"",VLOOKUP(R63,'Ecart facial'!$A$2:$BU$143,MATCH(F63,('Ecart facial'!$B$1:$BU$1),1)+1))</f>
        <v/>
      </c>
      <c r="T63" s="167"/>
      <c r="U63" s="162" t="str">
        <f>IF(OR(E63="",T63=""),"",VLOOKUP(T63,'Fermeture TJ'!$A$2:$BU$126,MATCH(F63,('Fermeture TJ'!$B$1:$BU$1),1)+1))</f>
        <v/>
      </c>
      <c r="V63" s="167"/>
      <c r="W63" s="162" t="str">
        <f>IF(OR(E63="",V63=""),"",VLOOKUP(V63,Pont!$A$2:$BU$188,MATCH(F63,(Pont!$B$1:$BU$1),1)+1))</f>
        <v/>
      </c>
      <c r="X63" s="165"/>
      <c r="Y63" s="162" t="str">
        <f>IF(OR(E63="",X63=""),"",VLOOKUP(X63,Epaules!$A$2:$BU$76,MATCH(F63,(Epaules!$B$1:$BU$1),1)+1))</f>
        <v/>
      </c>
      <c r="Z63" s="167"/>
      <c r="AA63" s="162" t="str">
        <f>IF(OR(E63="",Z63=""),"",VLOOKUP(Z63,'pointe de pieds'!$A$2:$BU$110,MATCH(F63,('pointe de pieds'!$B$1:$BU$1),1)+1))</f>
        <v/>
      </c>
      <c r="AB63" s="158" t="str">
        <f t="shared" si="0"/>
        <v/>
      </c>
      <c r="AC63" s="144" t="str">
        <f t="shared" si="1"/>
        <v/>
      </c>
    </row>
    <row r="64" spans="1:29" ht="15.6" x14ac:dyDescent="0.25">
      <c r="A64" s="30" t="str">
        <f>IF(D64="","",Accueil!$D$6)</f>
        <v/>
      </c>
      <c r="B64" s="118" t="str">
        <f>IF(OR(Accueil!$D$6="",C64="",D64=""),"",UPPER(LOOKUP(C64,Accueil!$C$30:$C$129,Accueil!$D$30:$D$129)))</f>
        <v/>
      </c>
      <c r="C64" s="31"/>
      <c r="D64" s="120"/>
      <c r="E64" s="195"/>
      <c r="F64" s="134" t="str">
        <f>IF(OR(Accueil!$D$6="",D64="",E64=""),"",DATEDIF(E64,LOOKUP(C64,Accueil!$C$30:$C$129,Accueil!$E$30:$E$129),"m"))</f>
        <v/>
      </c>
      <c r="G64" s="65"/>
      <c r="H64" s="165"/>
      <c r="I64" s="162" t="str">
        <f>IF(OR(E64="",H64=""),"",VLOOKUP(H64,Détente!$A$2:$BU$157,MATCH(F64,(Détente!$B$1:$BU$1),1)+1))</f>
        <v/>
      </c>
      <c r="J64" s="165"/>
      <c r="K64" s="162" t="str">
        <f>IF(OR(E64="",J64=""),"",VLOOKUP(J64,Sautillers!$A$2:$BU$99,MATCH(F64,(Sautillers!$B$1:$BU$1),1)+1))</f>
        <v/>
      </c>
      <c r="L64" s="165"/>
      <c r="M64" s="162" t="str">
        <f>IF(OR(E64="",L64=""),"",VLOOKUP(L64,'Course 20 m'!$A$2:$BU$373,MATCH(F64,('Course 20 m'!$B$1:$BU$1),1)+1))</f>
        <v/>
      </c>
      <c r="N64" s="166"/>
      <c r="O64" s="162" t="str">
        <f>IF(OR(E64="",N64=""),"",VLOOKUP(N64,'Ecarts D&amp;G'!$A$2:$BU$147,MATCH(F64,('Ecarts D&amp;G'!$B$1:$BU$1),1)+1))</f>
        <v/>
      </c>
      <c r="P64" s="166"/>
      <c r="Q64" s="162" t="str">
        <f>IF(OR(E64="",P64=""),"",VLOOKUP(P64,'Ecarts D&amp;G'!$A$2:$BU$147,MATCH(F64,('Ecarts D&amp;G'!$B$1:$BU$1),1)+1))</f>
        <v/>
      </c>
      <c r="R64" s="166"/>
      <c r="S64" s="162" t="str">
        <f>IF(OR(E64="",R64=""),"",VLOOKUP(R64,'Ecart facial'!$A$2:$BU$143,MATCH(F64,('Ecart facial'!$B$1:$BU$1),1)+1))</f>
        <v/>
      </c>
      <c r="T64" s="167"/>
      <c r="U64" s="162" t="str">
        <f>IF(OR(E64="",T64=""),"",VLOOKUP(T64,'Fermeture TJ'!$A$2:$BU$126,MATCH(F64,('Fermeture TJ'!$B$1:$BU$1),1)+1))</f>
        <v/>
      </c>
      <c r="V64" s="167"/>
      <c r="W64" s="162" t="str">
        <f>IF(OR(E64="",V64=""),"",VLOOKUP(V64,Pont!$A$2:$BU$188,MATCH(F64,(Pont!$B$1:$BU$1),1)+1))</f>
        <v/>
      </c>
      <c r="X64" s="165"/>
      <c r="Y64" s="162" t="str">
        <f>IF(OR(E64="",X64=""),"",VLOOKUP(X64,Epaules!$A$2:$BU$76,MATCH(F64,(Epaules!$B$1:$BU$1),1)+1))</f>
        <v/>
      </c>
      <c r="Z64" s="167"/>
      <c r="AA64" s="162" t="str">
        <f>IF(OR(E64="",Z64=""),"",VLOOKUP(Z64,'pointe de pieds'!$A$2:$BU$110,MATCH(F64,('pointe de pieds'!$B$1:$BU$1),1)+1))</f>
        <v/>
      </c>
      <c r="AB64" s="158" t="str">
        <f t="shared" si="0"/>
        <v/>
      </c>
      <c r="AC64" s="144" t="str">
        <f t="shared" si="1"/>
        <v/>
      </c>
    </row>
    <row r="65" spans="1:29" ht="15.6" x14ac:dyDescent="0.25">
      <c r="A65" s="30" t="str">
        <f>IF(D65="","",Accueil!$D$6)</f>
        <v/>
      </c>
      <c r="B65" s="118" t="str">
        <f>IF(OR(Accueil!$D$6="",C65="",D65=""),"",UPPER(LOOKUP(C65,Accueil!$C$30:$C$129,Accueil!$D$30:$D$129)))</f>
        <v/>
      </c>
      <c r="C65" s="31"/>
      <c r="D65" s="120"/>
      <c r="E65" s="195"/>
      <c r="F65" s="134" t="str">
        <f>IF(OR(Accueil!$D$6="",D65="",E65=""),"",DATEDIF(E65,LOOKUP(C65,Accueil!$C$30:$C$129,Accueil!$E$30:$E$129),"m"))</f>
        <v/>
      </c>
      <c r="G65" s="65"/>
      <c r="H65" s="165"/>
      <c r="I65" s="162" t="str">
        <f>IF(OR(E65="",H65=""),"",VLOOKUP(H65,Détente!$A$2:$BU$157,MATCH(F65,(Détente!$B$1:$BU$1),1)+1))</f>
        <v/>
      </c>
      <c r="J65" s="165"/>
      <c r="K65" s="162" t="str">
        <f>IF(OR(E65="",J65=""),"",VLOOKUP(J65,Sautillers!$A$2:$BU$99,MATCH(F65,(Sautillers!$B$1:$BU$1),1)+1))</f>
        <v/>
      </c>
      <c r="L65" s="165"/>
      <c r="M65" s="162" t="str">
        <f>IF(OR(E65="",L65=""),"",VLOOKUP(L65,'Course 20 m'!$A$2:$BU$373,MATCH(F65,('Course 20 m'!$B$1:$BU$1),1)+1))</f>
        <v/>
      </c>
      <c r="N65" s="166"/>
      <c r="O65" s="162" t="str">
        <f>IF(OR(E65="",N65=""),"",VLOOKUP(N65,'Ecarts D&amp;G'!$A$2:$BU$147,MATCH(F65,('Ecarts D&amp;G'!$B$1:$BU$1),1)+1))</f>
        <v/>
      </c>
      <c r="P65" s="166"/>
      <c r="Q65" s="162" t="str">
        <f>IF(OR(E65="",P65=""),"",VLOOKUP(P65,'Ecarts D&amp;G'!$A$2:$BU$147,MATCH(F65,('Ecarts D&amp;G'!$B$1:$BU$1),1)+1))</f>
        <v/>
      </c>
      <c r="R65" s="166"/>
      <c r="S65" s="162" t="str">
        <f>IF(OR(E65="",R65=""),"",VLOOKUP(R65,'Ecart facial'!$A$2:$BU$143,MATCH(F65,('Ecart facial'!$B$1:$BU$1),1)+1))</f>
        <v/>
      </c>
      <c r="T65" s="167"/>
      <c r="U65" s="162" t="str">
        <f>IF(OR(E65="",T65=""),"",VLOOKUP(T65,'Fermeture TJ'!$A$2:$BU$126,MATCH(F65,('Fermeture TJ'!$B$1:$BU$1),1)+1))</f>
        <v/>
      </c>
      <c r="V65" s="167"/>
      <c r="W65" s="162" t="str">
        <f>IF(OR(E65="",V65=""),"",VLOOKUP(V65,Pont!$A$2:$BU$188,MATCH(F65,(Pont!$B$1:$BU$1),1)+1))</f>
        <v/>
      </c>
      <c r="X65" s="165"/>
      <c r="Y65" s="162" t="str">
        <f>IF(OR(E65="",X65=""),"",VLOOKUP(X65,Epaules!$A$2:$BU$76,MATCH(F65,(Epaules!$B$1:$BU$1),1)+1))</f>
        <v/>
      </c>
      <c r="Z65" s="167"/>
      <c r="AA65" s="162" t="str">
        <f>IF(OR(E65="",Z65=""),"",VLOOKUP(Z65,'pointe de pieds'!$A$2:$BU$110,MATCH(F65,('pointe de pieds'!$B$1:$BU$1),1)+1))</f>
        <v/>
      </c>
      <c r="AB65" s="158" t="str">
        <f t="shared" si="0"/>
        <v/>
      </c>
      <c r="AC65" s="144" t="str">
        <f t="shared" si="1"/>
        <v/>
      </c>
    </row>
    <row r="66" spans="1:29" ht="15.6" x14ac:dyDescent="0.25">
      <c r="A66" s="30" t="str">
        <f>IF(D66="","",Accueil!$D$6)</f>
        <v/>
      </c>
      <c r="B66" s="118" t="str">
        <f>IF(OR(Accueil!$D$6="",C66="",D66=""),"",UPPER(LOOKUP(C66,Accueil!$C$30:$C$129,Accueil!$D$30:$D$129)))</f>
        <v/>
      </c>
      <c r="C66" s="31"/>
      <c r="D66" s="120"/>
      <c r="E66" s="195"/>
      <c r="F66" s="134" t="str">
        <f>IF(OR(Accueil!$D$6="",D66="",E66=""),"",DATEDIF(E66,LOOKUP(C66,Accueil!$C$30:$C$129,Accueil!$E$30:$E$129),"m"))</f>
        <v/>
      </c>
      <c r="G66" s="65"/>
      <c r="H66" s="165"/>
      <c r="I66" s="162" t="str">
        <f>IF(OR(E66="",H66=""),"",VLOOKUP(H66,Détente!$A$2:$BU$157,MATCH(F66,(Détente!$B$1:$BU$1),1)+1))</f>
        <v/>
      </c>
      <c r="J66" s="165"/>
      <c r="K66" s="162" t="str">
        <f>IF(OR(E66="",J66=""),"",VLOOKUP(J66,Sautillers!$A$2:$BU$99,MATCH(F66,(Sautillers!$B$1:$BU$1),1)+1))</f>
        <v/>
      </c>
      <c r="L66" s="165"/>
      <c r="M66" s="162" t="str">
        <f>IF(OR(E66="",L66=""),"",VLOOKUP(L66,'Course 20 m'!$A$2:$BU$373,MATCH(F66,('Course 20 m'!$B$1:$BU$1),1)+1))</f>
        <v/>
      </c>
      <c r="N66" s="166"/>
      <c r="O66" s="162" t="str">
        <f>IF(OR(E66="",N66=""),"",VLOOKUP(N66,'Ecarts D&amp;G'!$A$2:$BU$147,MATCH(F66,('Ecarts D&amp;G'!$B$1:$BU$1),1)+1))</f>
        <v/>
      </c>
      <c r="P66" s="166"/>
      <c r="Q66" s="162" t="str">
        <f>IF(OR(E66="",P66=""),"",VLOOKUP(P66,'Ecarts D&amp;G'!$A$2:$BU$147,MATCH(F66,('Ecarts D&amp;G'!$B$1:$BU$1),1)+1))</f>
        <v/>
      </c>
      <c r="R66" s="166"/>
      <c r="S66" s="162" t="str">
        <f>IF(OR(E66="",R66=""),"",VLOOKUP(R66,'Ecart facial'!$A$2:$BU$143,MATCH(F66,('Ecart facial'!$B$1:$BU$1),1)+1))</f>
        <v/>
      </c>
      <c r="T66" s="167"/>
      <c r="U66" s="162" t="str">
        <f>IF(OR(E66="",T66=""),"",VLOOKUP(T66,'Fermeture TJ'!$A$2:$BU$126,MATCH(F66,('Fermeture TJ'!$B$1:$BU$1),1)+1))</f>
        <v/>
      </c>
      <c r="V66" s="167"/>
      <c r="W66" s="162" t="str">
        <f>IF(OR(E66="",V66=""),"",VLOOKUP(V66,Pont!$A$2:$BU$188,MATCH(F66,(Pont!$B$1:$BU$1),1)+1))</f>
        <v/>
      </c>
      <c r="X66" s="165"/>
      <c r="Y66" s="162" t="str">
        <f>IF(OR(E66="",X66=""),"",VLOOKUP(X66,Epaules!$A$2:$BU$76,MATCH(F66,(Epaules!$B$1:$BU$1),1)+1))</f>
        <v/>
      </c>
      <c r="Z66" s="167"/>
      <c r="AA66" s="162" t="str">
        <f>IF(OR(E66="",Z66=""),"",VLOOKUP(Z66,'pointe de pieds'!$A$2:$BU$110,MATCH(F66,('pointe de pieds'!$B$1:$BU$1),1)+1))</f>
        <v/>
      </c>
      <c r="AB66" s="158" t="str">
        <f t="shared" si="0"/>
        <v/>
      </c>
      <c r="AC66" s="144" t="str">
        <f t="shared" si="1"/>
        <v/>
      </c>
    </row>
    <row r="67" spans="1:29" ht="15.6" x14ac:dyDescent="0.25">
      <c r="A67" s="30" t="str">
        <f>IF(D67="","",Accueil!$D$6)</f>
        <v/>
      </c>
      <c r="B67" s="118" t="str">
        <f>IF(OR(Accueil!$D$6="",C67="",D67=""),"",UPPER(LOOKUP(C67,Accueil!$C$30:$C$129,Accueil!$D$30:$D$129)))</f>
        <v/>
      </c>
      <c r="C67" s="31"/>
      <c r="D67" s="120"/>
      <c r="E67" s="195"/>
      <c r="F67" s="134" t="str">
        <f>IF(OR(Accueil!$D$6="",D67="",E67=""),"",DATEDIF(E67,LOOKUP(C67,Accueil!$C$30:$C$129,Accueil!$E$30:$E$129),"m"))</f>
        <v/>
      </c>
      <c r="G67" s="65"/>
      <c r="H67" s="165"/>
      <c r="I67" s="162" t="str">
        <f>IF(OR(E67="",H67=""),"",VLOOKUP(H67,Détente!$A$2:$BU$157,MATCH(F67,(Détente!$B$1:$BU$1),1)+1))</f>
        <v/>
      </c>
      <c r="J67" s="165"/>
      <c r="K67" s="162" t="str">
        <f>IF(OR(E67="",J67=""),"",VLOOKUP(J67,Sautillers!$A$2:$BU$99,MATCH(F67,(Sautillers!$B$1:$BU$1),1)+1))</f>
        <v/>
      </c>
      <c r="L67" s="165"/>
      <c r="M67" s="162" t="str">
        <f>IF(OR(E67="",L67=""),"",VLOOKUP(L67,'Course 20 m'!$A$2:$BU$373,MATCH(F67,('Course 20 m'!$B$1:$BU$1),1)+1))</f>
        <v/>
      </c>
      <c r="N67" s="166"/>
      <c r="O67" s="162" t="str">
        <f>IF(OR(E67="",N67=""),"",VLOOKUP(N67,'Ecarts D&amp;G'!$A$2:$BU$147,MATCH(F67,('Ecarts D&amp;G'!$B$1:$BU$1),1)+1))</f>
        <v/>
      </c>
      <c r="P67" s="166"/>
      <c r="Q67" s="162" t="str">
        <f>IF(OR(E67="",P67=""),"",VLOOKUP(P67,'Ecarts D&amp;G'!$A$2:$BU$147,MATCH(F67,('Ecarts D&amp;G'!$B$1:$BU$1),1)+1))</f>
        <v/>
      </c>
      <c r="R67" s="166"/>
      <c r="S67" s="162" t="str">
        <f>IF(OR(E67="",R67=""),"",VLOOKUP(R67,'Ecart facial'!$A$2:$BU$143,MATCH(F67,('Ecart facial'!$B$1:$BU$1),1)+1))</f>
        <v/>
      </c>
      <c r="T67" s="167"/>
      <c r="U67" s="162" t="str">
        <f>IF(OR(E67="",T67=""),"",VLOOKUP(T67,'Fermeture TJ'!$A$2:$BU$126,MATCH(F67,('Fermeture TJ'!$B$1:$BU$1),1)+1))</f>
        <v/>
      </c>
      <c r="V67" s="167"/>
      <c r="W67" s="162" t="str">
        <f>IF(OR(E67="",V67=""),"",VLOOKUP(V67,Pont!$A$2:$BU$188,MATCH(F67,(Pont!$B$1:$BU$1),1)+1))</f>
        <v/>
      </c>
      <c r="X67" s="165"/>
      <c r="Y67" s="162" t="str">
        <f>IF(OR(E67="",X67=""),"",VLOOKUP(X67,Epaules!$A$2:$BU$76,MATCH(F67,(Epaules!$B$1:$BU$1),1)+1))</f>
        <v/>
      </c>
      <c r="Z67" s="167"/>
      <c r="AA67" s="162" t="str">
        <f>IF(OR(E67="",Z67=""),"",VLOOKUP(Z67,'pointe de pieds'!$A$2:$BU$110,MATCH(F67,('pointe de pieds'!$B$1:$BU$1),1)+1))</f>
        <v/>
      </c>
      <c r="AB67" s="158" t="str">
        <f t="shared" si="0"/>
        <v/>
      </c>
      <c r="AC67" s="144" t="str">
        <f t="shared" si="1"/>
        <v/>
      </c>
    </row>
    <row r="68" spans="1:29" ht="15.6" x14ac:dyDescent="0.25">
      <c r="A68" s="30" t="str">
        <f>IF(D68="","",Accueil!$D$6)</f>
        <v/>
      </c>
      <c r="B68" s="118" t="str">
        <f>IF(OR(Accueil!$D$6="",C68="",D68=""),"",UPPER(LOOKUP(C68,Accueil!$C$30:$C$129,Accueil!$D$30:$D$129)))</f>
        <v/>
      </c>
      <c r="C68" s="31"/>
      <c r="D68" s="120"/>
      <c r="E68" s="195"/>
      <c r="F68" s="134" t="str">
        <f>IF(OR(Accueil!$D$6="",D68="",E68=""),"",DATEDIF(E68,LOOKUP(C68,Accueil!$C$30:$C$129,Accueil!$E$30:$E$129),"m"))</f>
        <v/>
      </c>
      <c r="G68" s="65"/>
      <c r="H68" s="165"/>
      <c r="I68" s="162" t="str">
        <f>IF(OR(E68="",H68=""),"",VLOOKUP(H68,Détente!$A$2:$BU$157,MATCH(F68,(Détente!$B$1:$BU$1),1)+1))</f>
        <v/>
      </c>
      <c r="J68" s="165"/>
      <c r="K68" s="162" t="str">
        <f>IF(OR(E68="",J68=""),"",VLOOKUP(J68,Sautillers!$A$2:$BU$99,MATCH(F68,(Sautillers!$B$1:$BU$1),1)+1))</f>
        <v/>
      </c>
      <c r="L68" s="165"/>
      <c r="M68" s="162" t="str">
        <f>IF(OR(E68="",L68=""),"",VLOOKUP(L68,'Course 20 m'!$A$2:$BU$373,MATCH(F68,('Course 20 m'!$B$1:$BU$1),1)+1))</f>
        <v/>
      </c>
      <c r="N68" s="166"/>
      <c r="O68" s="162" t="str">
        <f>IF(OR(E68="",N68=""),"",VLOOKUP(N68,'Ecarts D&amp;G'!$A$2:$BU$147,MATCH(F68,('Ecarts D&amp;G'!$B$1:$BU$1),1)+1))</f>
        <v/>
      </c>
      <c r="P68" s="166"/>
      <c r="Q68" s="162" t="str">
        <f>IF(OR(E68="",P68=""),"",VLOOKUP(P68,'Ecarts D&amp;G'!$A$2:$BU$147,MATCH(F68,('Ecarts D&amp;G'!$B$1:$BU$1),1)+1))</f>
        <v/>
      </c>
      <c r="R68" s="166"/>
      <c r="S68" s="162" t="str">
        <f>IF(OR(E68="",R68=""),"",VLOOKUP(R68,'Ecart facial'!$A$2:$BU$143,MATCH(F68,('Ecart facial'!$B$1:$BU$1),1)+1))</f>
        <v/>
      </c>
      <c r="T68" s="167"/>
      <c r="U68" s="162" t="str">
        <f>IF(OR(E68="",T68=""),"",VLOOKUP(T68,'Fermeture TJ'!$A$2:$BU$126,MATCH(F68,('Fermeture TJ'!$B$1:$BU$1),1)+1))</f>
        <v/>
      </c>
      <c r="V68" s="167"/>
      <c r="W68" s="162" t="str">
        <f>IF(OR(E68="",V68=""),"",VLOOKUP(V68,Pont!$A$2:$BU$188,MATCH(F68,(Pont!$B$1:$BU$1),1)+1))</f>
        <v/>
      </c>
      <c r="X68" s="165"/>
      <c r="Y68" s="162" t="str">
        <f>IF(OR(E68="",X68=""),"",VLOOKUP(X68,Epaules!$A$2:$BU$76,MATCH(F68,(Epaules!$B$1:$BU$1),1)+1))</f>
        <v/>
      </c>
      <c r="Z68" s="167"/>
      <c r="AA68" s="162" t="str">
        <f>IF(OR(E68="",Z68=""),"",VLOOKUP(Z68,'pointe de pieds'!$A$2:$BU$110,MATCH(F68,('pointe de pieds'!$B$1:$BU$1),1)+1))</f>
        <v/>
      </c>
      <c r="AB68" s="158" t="str">
        <f t="shared" si="0"/>
        <v/>
      </c>
      <c r="AC68" s="144" t="str">
        <f t="shared" si="1"/>
        <v/>
      </c>
    </row>
    <row r="69" spans="1:29" ht="15.6" x14ac:dyDescent="0.25">
      <c r="A69" s="30" t="str">
        <f>IF(D69="","",Accueil!$D$6)</f>
        <v/>
      </c>
      <c r="B69" s="118" t="str">
        <f>IF(OR(Accueil!$D$6="",C69="",D69=""),"",UPPER(LOOKUP(C69,Accueil!$C$30:$C$129,Accueil!$D$30:$D$129)))</f>
        <v/>
      </c>
      <c r="C69" s="31"/>
      <c r="D69" s="120"/>
      <c r="E69" s="195"/>
      <c r="F69" s="134" t="str">
        <f>IF(OR(Accueil!$D$6="",D69="",E69=""),"",DATEDIF(E69,LOOKUP(C69,Accueil!$C$30:$C$129,Accueil!$E$30:$E$129),"m"))</f>
        <v/>
      </c>
      <c r="G69" s="65"/>
      <c r="H69" s="165"/>
      <c r="I69" s="162" t="str">
        <f>IF(OR(E69="",H69=""),"",VLOOKUP(H69,Détente!$A$2:$BU$157,MATCH(F69,(Détente!$B$1:$BU$1),1)+1))</f>
        <v/>
      </c>
      <c r="J69" s="165"/>
      <c r="K69" s="162" t="str">
        <f>IF(OR(E69="",J69=""),"",VLOOKUP(J69,Sautillers!$A$2:$BU$99,MATCH(F69,(Sautillers!$B$1:$BU$1),1)+1))</f>
        <v/>
      </c>
      <c r="L69" s="165"/>
      <c r="M69" s="162" t="str">
        <f>IF(OR(E69="",L69=""),"",VLOOKUP(L69,'Course 20 m'!$A$2:$BU$373,MATCH(F69,('Course 20 m'!$B$1:$BU$1),1)+1))</f>
        <v/>
      </c>
      <c r="N69" s="166"/>
      <c r="O69" s="162" t="str">
        <f>IF(OR(E69="",N69=""),"",VLOOKUP(N69,'Ecarts D&amp;G'!$A$2:$BU$147,MATCH(F69,('Ecarts D&amp;G'!$B$1:$BU$1),1)+1))</f>
        <v/>
      </c>
      <c r="P69" s="166"/>
      <c r="Q69" s="162" t="str">
        <f>IF(OR(E69="",P69=""),"",VLOOKUP(P69,'Ecarts D&amp;G'!$A$2:$BU$147,MATCH(F69,('Ecarts D&amp;G'!$B$1:$BU$1),1)+1))</f>
        <v/>
      </c>
      <c r="R69" s="166"/>
      <c r="S69" s="162" t="str">
        <f>IF(OR(E69="",R69=""),"",VLOOKUP(R69,'Ecart facial'!$A$2:$BU$143,MATCH(F69,('Ecart facial'!$B$1:$BU$1),1)+1))</f>
        <v/>
      </c>
      <c r="T69" s="167"/>
      <c r="U69" s="162" t="str">
        <f>IF(OR(E69="",T69=""),"",VLOOKUP(T69,'Fermeture TJ'!$A$2:$BU$126,MATCH(F69,('Fermeture TJ'!$B$1:$BU$1),1)+1))</f>
        <v/>
      </c>
      <c r="V69" s="167"/>
      <c r="W69" s="162" t="str">
        <f>IF(OR(E69="",V69=""),"",VLOOKUP(V69,Pont!$A$2:$BU$188,MATCH(F69,(Pont!$B$1:$BU$1),1)+1))</f>
        <v/>
      </c>
      <c r="X69" s="165"/>
      <c r="Y69" s="162" t="str">
        <f>IF(OR(E69="",X69=""),"",VLOOKUP(X69,Epaules!$A$2:$BU$76,MATCH(F69,(Epaules!$B$1:$BU$1),1)+1))</f>
        <v/>
      </c>
      <c r="Z69" s="167"/>
      <c r="AA69" s="162" t="str">
        <f>IF(OR(E69="",Z69=""),"",VLOOKUP(Z69,'pointe de pieds'!$A$2:$BU$110,MATCH(F69,('pointe de pieds'!$B$1:$BU$1),1)+1))</f>
        <v/>
      </c>
      <c r="AB69" s="158" t="str">
        <f t="shared" ref="AB69:AB103" si="2">IF(OR(H69="",J69="",L69="",N69="",P69="",R69="",T69="",V69="",X69="",Z69=""),"",SUM(I69,K69,M69,O69,Q69,S69,U69,W69,Y69,AA69))</f>
        <v/>
      </c>
      <c r="AC69" s="144" t="str">
        <f t="shared" ref="AC69:AC103" si="3">IF(OR(H69="",J69="",L69="",N69="",P69="",R69="",T69="",V69="",X69="",Z69=""),"",AVERAGE(I69,K69,M69,O69,Q69,S69,U69,W69,Y69,AA69))</f>
        <v/>
      </c>
    </row>
    <row r="70" spans="1:29" ht="15.6" x14ac:dyDescent="0.25">
      <c r="A70" s="30" t="str">
        <f>IF(D70="","",Accueil!$D$6)</f>
        <v/>
      </c>
      <c r="B70" s="118" t="str">
        <f>IF(OR(Accueil!$D$6="",C70="",D70=""),"",UPPER(LOOKUP(C70,Accueil!$C$30:$C$129,Accueil!$D$30:$D$129)))</f>
        <v/>
      </c>
      <c r="C70" s="31"/>
      <c r="D70" s="120"/>
      <c r="E70" s="195"/>
      <c r="F70" s="134" t="str">
        <f>IF(OR(Accueil!$D$6="",D70="",E70=""),"",DATEDIF(E70,LOOKUP(C70,Accueil!$C$30:$C$129,Accueil!$E$30:$E$129),"m"))</f>
        <v/>
      </c>
      <c r="G70" s="65"/>
      <c r="H70" s="165"/>
      <c r="I70" s="162" t="str">
        <f>IF(OR(E70="",H70=""),"",VLOOKUP(H70,Détente!$A$2:$BU$157,MATCH(F70,(Détente!$B$1:$BU$1),1)+1))</f>
        <v/>
      </c>
      <c r="J70" s="165"/>
      <c r="K70" s="162" t="str">
        <f>IF(OR(E70="",J70=""),"",VLOOKUP(J70,Sautillers!$A$2:$BU$99,MATCH(F70,(Sautillers!$B$1:$BU$1),1)+1))</f>
        <v/>
      </c>
      <c r="L70" s="165"/>
      <c r="M70" s="162" t="str">
        <f>IF(OR(E70="",L70=""),"",VLOOKUP(L70,'Course 20 m'!$A$2:$BU$373,MATCH(F70,('Course 20 m'!$B$1:$BU$1),1)+1))</f>
        <v/>
      </c>
      <c r="N70" s="166"/>
      <c r="O70" s="162" t="str">
        <f>IF(OR(E70="",N70=""),"",VLOOKUP(N70,'Ecarts D&amp;G'!$A$2:$BU$147,MATCH(F70,('Ecarts D&amp;G'!$B$1:$BU$1),1)+1))</f>
        <v/>
      </c>
      <c r="P70" s="166"/>
      <c r="Q70" s="162" t="str">
        <f>IF(OR(E70="",P70=""),"",VLOOKUP(P70,'Ecarts D&amp;G'!$A$2:$BU$147,MATCH(F70,('Ecarts D&amp;G'!$B$1:$BU$1),1)+1))</f>
        <v/>
      </c>
      <c r="R70" s="166"/>
      <c r="S70" s="162" t="str">
        <f>IF(OR(E70="",R70=""),"",VLOOKUP(R70,'Ecart facial'!$A$2:$BU$143,MATCH(F70,('Ecart facial'!$B$1:$BU$1),1)+1))</f>
        <v/>
      </c>
      <c r="T70" s="167"/>
      <c r="U70" s="162" t="str">
        <f>IF(OR(E70="",T70=""),"",VLOOKUP(T70,'Fermeture TJ'!$A$2:$BU$126,MATCH(F70,('Fermeture TJ'!$B$1:$BU$1),1)+1))</f>
        <v/>
      </c>
      <c r="V70" s="167"/>
      <c r="W70" s="162" t="str">
        <f>IF(OR(E70="",V70=""),"",VLOOKUP(V70,Pont!$A$2:$BU$188,MATCH(F70,(Pont!$B$1:$BU$1),1)+1))</f>
        <v/>
      </c>
      <c r="X70" s="165"/>
      <c r="Y70" s="162" t="str">
        <f>IF(OR(E70="",X70=""),"",VLOOKUP(X70,Epaules!$A$2:$BU$76,MATCH(F70,(Epaules!$B$1:$BU$1),1)+1))</f>
        <v/>
      </c>
      <c r="Z70" s="167"/>
      <c r="AA70" s="162" t="str">
        <f>IF(OR(E70="",Z70=""),"",VLOOKUP(Z70,'pointe de pieds'!$A$2:$BU$110,MATCH(F70,('pointe de pieds'!$B$1:$BU$1),1)+1))</f>
        <v/>
      </c>
      <c r="AB70" s="158" t="str">
        <f t="shared" si="2"/>
        <v/>
      </c>
      <c r="AC70" s="144" t="str">
        <f t="shared" si="3"/>
        <v/>
      </c>
    </row>
    <row r="71" spans="1:29" ht="15.6" x14ac:dyDescent="0.25">
      <c r="A71" s="30" t="str">
        <f>IF(D71="","",Accueil!$D$6)</f>
        <v/>
      </c>
      <c r="B71" s="118" t="str">
        <f>IF(OR(Accueil!$D$6="",C71="",D71=""),"",UPPER(LOOKUP(C71,Accueil!$C$30:$C$129,Accueil!$D$30:$D$129)))</f>
        <v/>
      </c>
      <c r="C71" s="31"/>
      <c r="D71" s="120"/>
      <c r="E71" s="195"/>
      <c r="F71" s="134" t="str">
        <f>IF(OR(Accueil!$D$6="",D71="",E71=""),"",DATEDIF(E71,LOOKUP(C71,Accueil!$C$30:$C$129,Accueil!$E$30:$E$129),"m"))</f>
        <v/>
      </c>
      <c r="G71" s="65"/>
      <c r="H71" s="165"/>
      <c r="I71" s="162" t="str">
        <f>IF(OR(E71="",H71=""),"",VLOOKUP(H71,Détente!$A$2:$BU$157,MATCH(F71,(Détente!$B$1:$BU$1),1)+1))</f>
        <v/>
      </c>
      <c r="J71" s="165"/>
      <c r="K71" s="162" t="str">
        <f>IF(OR(E71="",J71=""),"",VLOOKUP(J71,Sautillers!$A$2:$BU$99,MATCH(F71,(Sautillers!$B$1:$BU$1),1)+1))</f>
        <v/>
      </c>
      <c r="L71" s="165"/>
      <c r="M71" s="162" t="str">
        <f>IF(OR(E71="",L71=""),"",VLOOKUP(L71,'Course 20 m'!$A$2:$BU$373,MATCH(F71,('Course 20 m'!$B$1:$BU$1),1)+1))</f>
        <v/>
      </c>
      <c r="N71" s="166"/>
      <c r="O71" s="162" t="str">
        <f>IF(OR(E71="",N71=""),"",VLOOKUP(N71,'Ecarts D&amp;G'!$A$2:$BU$147,MATCH(F71,('Ecarts D&amp;G'!$B$1:$BU$1),1)+1))</f>
        <v/>
      </c>
      <c r="P71" s="166"/>
      <c r="Q71" s="162" t="str">
        <f>IF(OR(E71="",P71=""),"",VLOOKUP(P71,'Ecarts D&amp;G'!$A$2:$BU$147,MATCH(F71,('Ecarts D&amp;G'!$B$1:$BU$1),1)+1))</f>
        <v/>
      </c>
      <c r="R71" s="166"/>
      <c r="S71" s="162" t="str">
        <f>IF(OR(E71="",R71=""),"",VLOOKUP(R71,'Ecart facial'!$A$2:$BU$143,MATCH(F71,('Ecart facial'!$B$1:$BU$1),1)+1))</f>
        <v/>
      </c>
      <c r="T71" s="167"/>
      <c r="U71" s="162" t="str">
        <f>IF(OR(E71="",T71=""),"",VLOOKUP(T71,'Fermeture TJ'!$A$2:$BU$126,MATCH(F71,('Fermeture TJ'!$B$1:$BU$1),1)+1))</f>
        <v/>
      </c>
      <c r="V71" s="167"/>
      <c r="W71" s="162" t="str">
        <f>IF(OR(E71="",V71=""),"",VLOOKUP(V71,Pont!$A$2:$BU$188,MATCH(F71,(Pont!$B$1:$BU$1),1)+1))</f>
        <v/>
      </c>
      <c r="X71" s="165"/>
      <c r="Y71" s="162" t="str">
        <f>IF(OR(E71="",X71=""),"",VLOOKUP(X71,Epaules!$A$2:$BU$76,MATCH(F71,(Epaules!$B$1:$BU$1),1)+1))</f>
        <v/>
      </c>
      <c r="Z71" s="167"/>
      <c r="AA71" s="162" t="str">
        <f>IF(OR(E71="",Z71=""),"",VLOOKUP(Z71,'pointe de pieds'!$A$2:$BU$110,MATCH(F71,('pointe de pieds'!$B$1:$BU$1),1)+1))</f>
        <v/>
      </c>
      <c r="AB71" s="158" t="str">
        <f t="shared" si="2"/>
        <v/>
      </c>
      <c r="AC71" s="144" t="str">
        <f t="shared" si="3"/>
        <v/>
      </c>
    </row>
    <row r="72" spans="1:29" ht="15.6" x14ac:dyDescent="0.25">
      <c r="A72" s="30" t="str">
        <f>IF(D72="","",Accueil!$D$6)</f>
        <v/>
      </c>
      <c r="B72" s="118" t="str">
        <f>IF(OR(Accueil!$D$6="",C72="",D72=""),"",UPPER(LOOKUP(C72,Accueil!$C$30:$C$129,Accueil!$D$30:$D$129)))</f>
        <v/>
      </c>
      <c r="C72" s="31"/>
      <c r="D72" s="120"/>
      <c r="E72" s="195"/>
      <c r="F72" s="134" t="str">
        <f>IF(OR(Accueil!$D$6="",D72="",E72=""),"",DATEDIF(E72,LOOKUP(C72,Accueil!$C$30:$C$129,Accueil!$E$30:$E$129),"m"))</f>
        <v/>
      </c>
      <c r="G72" s="65"/>
      <c r="H72" s="165"/>
      <c r="I72" s="162" t="str">
        <f>IF(OR(E72="",H72=""),"",VLOOKUP(H72,Détente!$A$2:$BU$157,MATCH(F72,(Détente!$B$1:$BU$1),1)+1))</f>
        <v/>
      </c>
      <c r="J72" s="165"/>
      <c r="K72" s="162" t="str">
        <f>IF(OR(E72="",J72=""),"",VLOOKUP(J72,Sautillers!$A$2:$BU$99,MATCH(F72,(Sautillers!$B$1:$BU$1),1)+1))</f>
        <v/>
      </c>
      <c r="L72" s="165"/>
      <c r="M72" s="162" t="str">
        <f>IF(OR(E72="",L72=""),"",VLOOKUP(L72,'Course 20 m'!$A$2:$BU$373,MATCH(F72,('Course 20 m'!$B$1:$BU$1),1)+1))</f>
        <v/>
      </c>
      <c r="N72" s="166"/>
      <c r="O72" s="162" t="str">
        <f>IF(OR(E72="",N72=""),"",VLOOKUP(N72,'Ecarts D&amp;G'!$A$2:$BU$147,MATCH(F72,('Ecarts D&amp;G'!$B$1:$BU$1),1)+1))</f>
        <v/>
      </c>
      <c r="P72" s="166"/>
      <c r="Q72" s="162" t="str">
        <f>IF(OR(E72="",P72=""),"",VLOOKUP(P72,'Ecarts D&amp;G'!$A$2:$BU$147,MATCH(F72,('Ecarts D&amp;G'!$B$1:$BU$1),1)+1))</f>
        <v/>
      </c>
      <c r="R72" s="166"/>
      <c r="S72" s="162" t="str">
        <f>IF(OR(E72="",R72=""),"",VLOOKUP(R72,'Ecart facial'!$A$2:$BU$143,MATCH(F72,('Ecart facial'!$B$1:$BU$1),1)+1))</f>
        <v/>
      </c>
      <c r="T72" s="167"/>
      <c r="U72" s="162" t="str">
        <f>IF(OR(E72="",T72=""),"",VLOOKUP(T72,'Fermeture TJ'!$A$2:$BU$126,MATCH(F72,('Fermeture TJ'!$B$1:$BU$1),1)+1))</f>
        <v/>
      </c>
      <c r="V72" s="167"/>
      <c r="W72" s="162" t="str">
        <f>IF(OR(E72="",V72=""),"",VLOOKUP(V72,Pont!$A$2:$BU$188,MATCH(F72,(Pont!$B$1:$BU$1),1)+1))</f>
        <v/>
      </c>
      <c r="X72" s="165"/>
      <c r="Y72" s="162" t="str">
        <f>IF(OR(E72="",X72=""),"",VLOOKUP(X72,Epaules!$A$2:$BU$76,MATCH(F72,(Epaules!$B$1:$BU$1),1)+1))</f>
        <v/>
      </c>
      <c r="Z72" s="167"/>
      <c r="AA72" s="162" t="str">
        <f>IF(OR(E72="",Z72=""),"",VLOOKUP(Z72,'pointe de pieds'!$A$2:$BU$110,MATCH(F72,('pointe de pieds'!$B$1:$BU$1),1)+1))</f>
        <v/>
      </c>
      <c r="AB72" s="158" t="str">
        <f t="shared" si="2"/>
        <v/>
      </c>
      <c r="AC72" s="144" t="str">
        <f t="shared" si="3"/>
        <v/>
      </c>
    </row>
    <row r="73" spans="1:29" ht="15.6" x14ac:dyDescent="0.25">
      <c r="A73" s="30" t="str">
        <f>IF(D73="","",Accueil!$D$6)</f>
        <v/>
      </c>
      <c r="B73" s="118" t="str">
        <f>IF(OR(Accueil!$D$6="",C73="",D73=""),"",UPPER(LOOKUP(C73,Accueil!$C$30:$C$129,Accueil!$D$30:$D$129)))</f>
        <v/>
      </c>
      <c r="C73" s="31"/>
      <c r="D73" s="120"/>
      <c r="E73" s="195"/>
      <c r="F73" s="134" t="str">
        <f>IF(OR(Accueil!$D$6="",D73="",E73=""),"",DATEDIF(E73,LOOKUP(C73,Accueil!$C$30:$C$129,Accueil!$E$30:$E$129),"m"))</f>
        <v/>
      </c>
      <c r="G73" s="65"/>
      <c r="H73" s="165"/>
      <c r="I73" s="162" t="str">
        <f>IF(OR(E73="",H73=""),"",VLOOKUP(H73,Détente!$A$2:$BU$157,MATCH(F73,(Détente!$B$1:$BU$1),1)+1))</f>
        <v/>
      </c>
      <c r="J73" s="165"/>
      <c r="K73" s="162" t="str">
        <f>IF(OR(E73="",J73=""),"",VLOOKUP(J73,Sautillers!$A$2:$BU$99,MATCH(F73,(Sautillers!$B$1:$BU$1),1)+1))</f>
        <v/>
      </c>
      <c r="L73" s="165"/>
      <c r="M73" s="162" t="str">
        <f>IF(OR(E73="",L73=""),"",VLOOKUP(L73,'Course 20 m'!$A$2:$BU$373,MATCH(F73,('Course 20 m'!$B$1:$BU$1),1)+1))</f>
        <v/>
      </c>
      <c r="N73" s="166"/>
      <c r="O73" s="162" t="str">
        <f>IF(OR(E73="",N73=""),"",VLOOKUP(N73,'Ecarts D&amp;G'!$A$2:$BU$147,MATCH(F73,('Ecarts D&amp;G'!$B$1:$BU$1),1)+1))</f>
        <v/>
      </c>
      <c r="P73" s="166"/>
      <c r="Q73" s="162" t="str">
        <f>IF(OR(E73="",P73=""),"",VLOOKUP(P73,'Ecarts D&amp;G'!$A$2:$BU$147,MATCH(F73,('Ecarts D&amp;G'!$B$1:$BU$1),1)+1))</f>
        <v/>
      </c>
      <c r="R73" s="166"/>
      <c r="S73" s="162" t="str">
        <f>IF(OR(E73="",R73=""),"",VLOOKUP(R73,'Ecart facial'!$A$2:$BU$143,MATCH(F73,('Ecart facial'!$B$1:$BU$1),1)+1))</f>
        <v/>
      </c>
      <c r="T73" s="167"/>
      <c r="U73" s="162" t="str">
        <f>IF(OR(E73="",T73=""),"",VLOOKUP(T73,'Fermeture TJ'!$A$2:$BU$126,MATCH(F73,('Fermeture TJ'!$B$1:$BU$1),1)+1))</f>
        <v/>
      </c>
      <c r="V73" s="167"/>
      <c r="W73" s="162" t="str">
        <f>IF(OR(E73="",V73=""),"",VLOOKUP(V73,Pont!$A$2:$BU$188,MATCH(F73,(Pont!$B$1:$BU$1),1)+1))</f>
        <v/>
      </c>
      <c r="X73" s="165"/>
      <c r="Y73" s="162" t="str">
        <f>IF(OR(E73="",X73=""),"",VLOOKUP(X73,Epaules!$A$2:$BU$76,MATCH(F73,(Epaules!$B$1:$BU$1),1)+1))</f>
        <v/>
      </c>
      <c r="Z73" s="167"/>
      <c r="AA73" s="162" t="str">
        <f>IF(OR(E73="",Z73=""),"",VLOOKUP(Z73,'pointe de pieds'!$A$2:$BU$110,MATCH(F73,('pointe de pieds'!$B$1:$BU$1),1)+1))</f>
        <v/>
      </c>
      <c r="AB73" s="158" t="str">
        <f t="shared" si="2"/>
        <v/>
      </c>
      <c r="AC73" s="144" t="str">
        <f t="shared" si="3"/>
        <v/>
      </c>
    </row>
    <row r="74" spans="1:29" ht="15.6" x14ac:dyDescent="0.25">
      <c r="A74" s="30" t="str">
        <f>IF(D74="","",Accueil!$D$6)</f>
        <v/>
      </c>
      <c r="B74" s="118" t="str">
        <f>IF(OR(Accueil!$D$6="",C74="",D74=""),"",UPPER(LOOKUP(C74,Accueil!$C$30:$C$129,Accueil!$D$30:$D$129)))</f>
        <v/>
      </c>
      <c r="C74" s="31"/>
      <c r="D74" s="120"/>
      <c r="E74" s="195"/>
      <c r="F74" s="134" t="str">
        <f>IF(OR(Accueil!$D$6="",D74="",E74=""),"",DATEDIF(E74,LOOKUP(C74,Accueil!$C$30:$C$129,Accueil!$E$30:$E$129),"m"))</f>
        <v/>
      </c>
      <c r="G74" s="65"/>
      <c r="H74" s="165"/>
      <c r="I74" s="162" t="str">
        <f>IF(OR(E74="",H74=""),"",VLOOKUP(H74,Détente!$A$2:$BU$157,MATCH(F74,(Détente!$B$1:$BU$1),1)+1))</f>
        <v/>
      </c>
      <c r="J74" s="165"/>
      <c r="K74" s="162" t="str">
        <f>IF(OR(E74="",J74=""),"",VLOOKUP(J74,Sautillers!$A$2:$BU$99,MATCH(F74,(Sautillers!$B$1:$BU$1),1)+1))</f>
        <v/>
      </c>
      <c r="L74" s="165"/>
      <c r="M74" s="162" t="str">
        <f>IF(OR(E74="",L74=""),"",VLOOKUP(L74,'Course 20 m'!$A$2:$BU$373,MATCH(F74,('Course 20 m'!$B$1:$BU$1),1)+1))</f>
        <v/>
      </c>
      <c r="N74" s="166"/>
      <c r="O74" s="162" t="str">
        <f>IF(OR(E74="",N74=""),"",VLOOKUP(N74,'Ecarts D&amp;G'!$A$2:$BU$147,MATCH(F74,('Ecarts D&amp;G'!$B$1:$BU$1),1)+1))</f>
        <v/>
      </c>
      <c r="P74" s="166"/>
      <c r="Q74" s="162" t="str">
        <f>IF(OR(E74="",P74=""),"",VLOOKUP(P74,'Ecarts D&amp;G'!$A$2:$BU$147,MATCH(F74,('Ecarts D&amp;G'!$B$1:$BU$1),1)+1))</f>
        <v/>
      </c>
      <c r="R74" s="166"/>
      <c r="S74" s="162" t="str">
        <f>IF(OR(E74="",R74=""),"",VLOOKUP(R74,'Ecart facial'!$A$2:$BU$143,MATCH(F74,('Ecart facial'!$B$1:$BU$1),1)+1))</f>
        <v/>
      </c>
      <c r="T74" s="167"/>
      <c r="U74" s="162" t="str">
        <f>IF(OR(E74="",T74=""),"",VLOOKUP(T74,'Fermeture TJ'!$A$2:$BU$126,MATCH(F74,('Fermeture TJ'!$B$1:$BU$1),1)+1))</f>
        <v/>
      </c>
      <c r="V74" s="167"/>
      <c r="W74" s="162" t="str">
        <f>IF(OR(E74="",V74=""),"",VLOOKUP(V74,Pont!$A$2:$BU$188,MATCH(F74,(Pont!$B$1:$BU$1),1)+1))</f>
        <v/>
      </c>
      <c r="X74" s="165"/>
      <c r="Y74" s="162" t="str">
        <f>IF(OR(E74="",X74=""),"",VLOOKUP(X74,Epaules!$A$2:$BU$76,MATCH(F74,(Epaules!$B$1:$BU$1),1)+1))</f>
        <v/>
      </c>
      <c r="Z74" s="167"/>
      <c r="AA74" s="162" t="str">
        <f>IF(OR(E74="",Z74=""),"",VLOOKUP(Z74,'pointe de pieds'!$A$2:$BU$110,MATCH(F74,('pointe de pieds'!$B$1:$BU$1),1)+1))</f>
        <v/>
      </c>
      <c r="AB74" s="158" t="str">
        <f t="shared" si="2"/>
        <v/>
      </c>
      <c r="AC74" s="144" t="str">
        <f t="shared" si="3"/>
        <v/>
      </c>
    </row>
    <row r="75" spans="1:29" ht="15.6" x14ac:dyDescent="0.25">
      <c r="A75" s="30" t="str">
        <f>IF(D75="","",Accueil!$D$6)</f>
        <v/>
      </c>
      <c r="B75" s="118" t="str">
        <f>IF(OR(Accueil!$D$6="",C75="",D75=""),"",UPPER(LOOKUP(C75,Accueil!$C$30:$C$129,Accueil!$D$30:$D$129)))</f>
        <v/>
      </c>
      <c r="C75" s="31"/>
      <c r="D75" s="120"/>
      <c r="E75" s="195"/>
      <c r="F75" s="134" t="str">
        <f>IF(OR(Accueil!$D$6="",D75="",E75=""),"",DATEDIF(E75,LOOKUP(C75,Accueil!$C$30:$C$129,Accueil!$E$30:$E$129),"m"))</f>
        <v/>
      </c>
      <c r="G75" s="65"/>
      <c r="H75" s="165"/>
      <c r="I75" s="162" t="str">
        <f>IF(OR(E75="",H75=""),"",VLOOKUP(H75,Détente!$A$2:$BU$157,MATCH(F75,(Détente!$B$1:$BU$1),1)+1))</f>
        <v/>
      </c>
      <c r="J75" s="165"/>
      <c r="K75" s="162" t="str">
        <f>IF(OR(E75="",J75=""),"",VLOOKUP(J75,Sautillers!$A$2:$BU$99,MATCH(F75,(Sautillers!$B$1:$BU$1),1)+1))</f>
        <v/>
      </c>
      <c r="L75" s="165"/>
      <c r="M75" s="162" t="str">
        <f>IF(OR(E75="",L75=""),"",VLOOKUP(L75,'Course 20 m'!$A$2:$BU$373,MATCH(F75,('Course 20 m'!$B$1:$BU$1),1)+1))</f>
        <v/>
      </c>
      <c r="N75" s="166"/>
      <c r="O75" s="162" t="str">
        <f>IF(OR(E75="",N75=""),"",VLOOKUP(N75,'Ecarts D&amp;G'!$A$2:$BU$147,MATCH(F75,('Ecarts D&amp;G'!$B$1:$BU$1),1)+1))</f>
        <v/>
      </c>
      <c r="P75" s="166"/>
      <c r="Q75" s="162" t="str">
        <f>IF(OR(E75="",P75=""),"",VLOOKUP(P75,'Ecarts D&amp;G'!$A$2:$BU$147,MATCH(F75,('Ecarts D&amp;G'!$B$1:$BU$1),1)+1))</f>
        <v/>
      </c>
      <c r="R75" s="166"/>
      <c r="S75" s="162" t="str">
        <f>IF(OR(E75="",R75=""),"",VLOOKUP(R75,'Ecart facial'!$A$2:$BU$143,MATCH(F75,('Ecart facial'!$B$1:$BU$1),1)+1))</f>
        <v/>
      </c>
      <c r="T75" s="167"/>
      <c r="U75" s="162" t="str">
        <f>IF(OR(E75="",T75=""),"",VLOOKUP(T75,'Fermeture TJ'!$A$2:$BU$126,MATCH(F75,('Fermeture TJ'!$B$1:$BU$1),1)+1))</f>
        <v/>
      </c>
      <c r="V75" s="167"/>
      <c r="W75" s="162" t="str">
        <f>IF(OR(E75="",V75=""),"",VLOOKUP(V75,Pont!$A$2:$BU$188,MATCH(F75,(Pont!$B$1:$BU$1),1)+1))</f>
        <v/>
      </c>
      <c r="X75" s="165"/>
      <c r="Y75" s="162" t="str">
        <f>IF(OR(E75="",X75=""),"",VLOOKUP(X75,Epaules!$A$2:$BU$76,MATCH(F75,(Epaules!$B$1:$BU$1),1)+1))</f>
        <v/>
      </c>
      <c r="Z75" s="167"/>
      <c r="AA75" s="162" t="str">
        <f>IF(OR(E75="",Z75=""),"",VLOOKUP(Z75,'pointe de pieds'!$A$2:$BU$110,MATCH(F75,('pointe de pieds'!$B$1:$BU$1),1)+1))</f>
        <v/>
      </c>
      <c r="AB75" s="158" t="str">
        <f t="shared" si="2"/>
        <v/>
      </c>
      <c r="AC75" s="144" t="str">
        <f t="shared" si="3"/>
        <v/>
      </c>
    </row>
    <row r="76" spans="1:29" ht="15.6" x14ac:dyDescent="0.25">
      <c r="A76" s="30" t="str">
        <f>IF(D76="","",Accueil!$D$6)</f>
        <v/>
      </c>
      <c r="B76" s="118" t="str">
        <f>IF(OR(Accueil!$D$6="",C76="",D76=""),"",UPPER(LOOKUP(C76,Accueil!$C$30:$C$129,Accueil!$D$30:$D$129)))</f>
        <v/>
      </c>
      <c r="C76" s="31"/>
      <c r="D76" s="120"/>
      <c r="E76" s="195"/>
      <c r="F76" s="134" t="str">
        <f>IF(OR(Accueil!$D$6="",D76="",E76=""),"",DATEDIF(E76,LOOKUP(C76,Accueil!$C$30:$C$129,Accueil!$E$30:$E$129),"m"))</f>
        <v/>
      </c>
      <c r="G76" s="65"/>
      <c r="H76" s="165"/>
      <c r="I76" s="162" t="str">
        <f>IF(OR(E76="",H76=""),"",VLOOKUP(H76,Détente!$A$2:$BU$157,MATCH(F76,(Détente!$B$1:$BU$1),1)+1))</f>
        <v/>
      </c>
      <c r="J76" s="165"/>
      <c r="K76" s="162" t="str">
        <f>IF(OR(E76="",J76=""),"",VLOOKUP(J76,Sautillers!$A$2:$BU$99,MATCH(F76,(Sautillers!$B$1:$BU$1),1)+1))</f>
        <v/>
      </c>
      <c r="L76" s="165"/>
      <c r="M76" s="162" t="str">
        <f>IF(OR(E76="",L76=""),"",VLOOKUP(L76,'Course 20 m'!$A$2:$BU$373,MATCH(F76,('Course 20 m'!$B$1:$BU$1),1)+1))</f>
        <v/>
      </c>
      <c r="N76" s="166"/>
      <c r="O76" s="162" t="str">
        <f>IF(OR(E76="",N76=""),"",VLOOKUP(N76,'Ecarts D&amp;G'!$A$2:$BU$147,MATCH(F76,('Ecarts D&amp;G'!$B$1:$BU$1),1)+1))</f>
        <v/>
      </c>
      <c r="P76" s="166"/>
      <c r="Q76" s="162" t="str">
        <f>IF(OR(E76="",P76=""),"",VLOOKUP(P76,'Ecarts D&amp;G'!$A$2:$BU$147,MATCH(F76,('Ecarts D&amp;G'!$B$1:$BU$1),1)+1))</f>
        <v/>
      </c>
      <c r="R76" s="166"/>
      <c r="S76" s="162" t="str">
        <f>IF(OR(E76="",R76=""),"",VLOOKUP(R76,'Ecart facial'!$A$2:$BU$143,MATCH(F76,('Ecart facial'!$B$1:$BU$1),1)+1))</f>
        <v/>
      </c>
      <c r="T76" s="167"/>
      <c r="U76" s="162" t="str">
        <f>IF(OR(E76="",T76=""),"",VLOOKUP(T76,'Fermeture TJ'!$A$2:$BU$126,MATCH(F76,('Fermeture TJ'!$B$1:$BU$1),1)+1))</f>
        <v/>
      </c>
      <c r="V76" s="167"/>
      <c r="W76" s="162" t="str">
        <f>IF(OR(E76="",V76=""),"",VLOOKUP(V76,Pont!$A$2:$BU$188,MATCH(F76,(Pont!$B$1:$BU$1),1)+1))</f>
        <v/>
      </c>
      <c r="X76" s="165"/>
      <c r="Y76" s="162" t="str">
        <f>IF(OR(E76="",X76=""),"",VLOOKUP(X76,Epaules!$A$2:$BU$76,MATCH(F76,(Epaules!$B$1:$BU$1),1)+1))</f>
        <v/>
      </c>
      <c r="Z76" s="167"/>
      <c r="AA76" s="162" t="str">
        <f>IF(OR(E76="",Z76=""),"",VLOOKUP(Z76,'pointe de pieds'!$A$2:$BU$110,MATCH(F76,('pointe de pieds'!$B$1:$BU$1),1)+1))</f>
        <v/>
      </c>
      <c r="AB76" s="158" t="str">
        <f t="shared" si="2"/>
        <v/>
      </c>
      <c r="AC76" s="144" t="str">
        <f t="shared" si="3"/>
        <v/>
      </c>
    </row>
    <row r="77" spans="1:29" ht="15.6" x14ac:dyDescent="0.25">
      <c r="A77" s="30" t="str">
        <f>IF(D77="","",Accueil!$D$6)</f>
        <v/>
      </c>
      <c r="B77" s="118" t="str">
        <f>IF(OR(Accueil!$D$6="",C77="",D77=""),"",UPPER(LOOKUP(C77,Accueil!$C$30:$C$129,Accueil!$D$30:$D$129)))</f>
        <v/>
      </c>
      <c r="C77" s="31"/>
      <c r="D77" s="120"/>
      <c r="E77" s="195"/>
      <c r="F77" s="134" t="str">
        <f>IF(OR(Accueil!$D$6="",D77="",E77=""),"",DATEDIF(E77,LOOKUP(C77,Accueil!$C$30:$C$129,Accueil!$E$30:$E$129),"m"))</f>
        <v/>
      </c>
      <c r="G77" s="65"/>
      <c r="H77" s="165"/>
      <c r="I77" s="162" t="str">
        <f>IF(OR(E77="",H77=""),"",VLOOKUP(H77,Détente!$A$2:$BU$157,MATCH(F77,(Détente!$B$1:$BU$1),1)+1))</f>
        <v/>
      </c>
      <c r="J77" s="165"/>
      <c r="K77" s="162" t="str">
        <f>IF(OR(E77="",J77=""),"",VLOOKUP(J77,Sautillers!$A$2:$BU$99,MATCH(F77,(Sautillers!$B$1:$BU$1),1)+1))</f>
        <v/>
      </c>
      <c r="L77" s="165"/>
      <c r="M77" s="162" t="str">
        <f>IF(OR(E77="",L77=""),"",VLOOKUP(L77,'Course 20 m'!$A$2:$BU$373,MATCH(F77,('Course 20 m'!$B$1:$BU$1),1)+1))</f>
        <v/>
      </c>
      <c r="N77" s="166"/>
      <c r="O77" s="162" t="str">
        <f>IF(OR(E77="",N77=""),"",VLOOKUP(N77,'Ecarts D&amp;G'!$A$2:$BU$147,MATCH(F77,('Ecarts D&amp;G'!$B$1:$BU$1),1)+1))</f>
        <v/>
      </c>
      <c r="P77" s="166"/>
      <c r="Q77" s="162" t="str">
        <f>IF(OR(E77="",P77=""),"",VLOOKUP(P77,'Ecarts D&amp;G'!$A$2:$BU$147,MATCH(F77,('Ecarts D&amp;G'!$B$1:$BU$1),1)+1))</f>
        <v/>
      </c>
      <c r="R77" s="166"/>
      <c r="S77" s="162" t="str">
        <f>IF(OR(E77="",R77=""),"",VLOOKUP(R77,'Ecart facial'!$A$2:$BU$143,MATCH(F77,('Ecart facial'!$B$1:$BU$1),1)+1))</f>
        <v/>
      </c>
      <c r="T77" s="167"/>
      <c r="U77" s="162" t="str">
        <f>IF(OR(E77="",T77=""),"",VLOOKUP(T77,'Fermeture TJ'!$A$2:$BU$126,MATCH(F77,('Fermeture TJ'!$B$1:$BU$1),1)+1))</f>
        <v/>
      </c>
      <c r="V77" s="167"/>
      <c r="W77" s="162" t="str">
        <f>IF(OR(E77="",V77=""),"",VLOOKUP(V77,Pont!$A$2:$BU$188,MATCH(F77,(Pont!$B$1:$BU$1),1)+1))</f>
        <v/>
      </c>
      <c r="X77" s="165"/>
      <c r="Y77" s="162" t="str">
        <f>IF(OR(E77="",X77=""),"",VLOOKUP(X77,Epaules!$A$2:$BU$76,MATCH(F77,(Epaules!$B$1:$BU$1),1)+1))</f>
        <v/>
      </c>
      <c r="Z77" s="167"/>
      <c r="AA77" s="162" t="str">
        <f>IF(OR(E77="",Z77=""),"",VLOOKUP(Z77,'pointe de pieds'!$A$2:$BU$110,MATCH(F77,('pointe de pieds'!$B$1:$BU$1),1)+1))</f>
        <v/>
      </c>
      <c r="AB77" s="158" t="str">
        <f t="shared" si="2"/>
        <v/>
      </c>
      <c r="AC77" s="144" t="str">
        <f t="shared" si="3"/>
        <v/>
      </c>
    </row>
    <row r="78" spans="1:29" ht="15.6" x14ac:dyDescent="0.25">
      <c r="A78" s="30" t="str">
        <f>IF(D78="","",Accueil!$D$6)</f>
        <v/>
      </c>
      <c r="B78" s="118" t="str">
        <f>IF(OR(Accueil!$D$6="",C78="",D78=""),"",UPPER(LOOKUP(C78,Accueil!$C$30:$C$129,Accueil!$D$30:$D$129)))</f>
        <v/>
      </c>
      <c r="C78" s="31"/>
      <c r="D78" s="120"/>
      <c r="E78" s="195"/>
      <c r="F78" s="134" t="str">
        <f>IF(OR(Accueil!$D$6="",D78="",E78=""),"",DATEDIF(E78,LOOKUP(C78,Accueil!$C$30:$C$129,Accueil!$E$30:$E$129),"m"))</f>
        <v/>
      </c>
      <c r="G78" s="65"/>
      <c r="H78" s="165"/>
      <c r="I78" s="162" t="str">
        <f>IF(OR(E78="",H78=""),"",VLOOKUP(H78,Détente!$A$2:$BU$157,MATCH(F78,(Détente!$B$1:$BU$1),1)+1))</f>
        <v/>
      </c>
      <c r="J78" s="165"/>
      <c r="K78" s="162" t="str">
        <f>IF(OR(E78="",J78=""),"",VLOOKUP(J78,Sautillers!$A$2:$BU$99,MATCH(F78,(Sautillers!$B$1:$BU$1),1)+1))</f>
        <v/>
      </c>
      <c r="L78" s="165"/>
      <c r="M78" s="162" t="str">
        <f>IF(OR(E78="",L78=""),"",VLOOKUP(L78,'Course 20 m'!$A$2:$BU$373,MATCH(F78,('Course 20 m'!$B$1:$BU$1),1)+1))</f>
        <v/>
      </c>
      <c r="N78" s="166"/>
      <c r="O78" s="162" t="str">
        <f>IF(OR(E78="",N78=""),"",VLOOKUP(N78,'Ecarts D&amp;G'!$A$2:$BU$147,MATCH(F78,('Ecarts D&amp;G'!$B$1:$BU$1),1)+1))</f>
        <v/>
      </c>
      <c r="P78" s="166"/>
      <c r="Q78" s="162" t="str">
        <f>IF(OR(E78="",P78=""),"",VLOOKUP(P78,'Ecarts D&amp;G'!$A$2:$BU$147,MATCH(F78,('Ecarts D&amp;G'!$B$1:$BU$1),1)+1))</f>
        <v/>
      </c>
      <c r="R78" s="166"/>
      <c r="S78" s="162" t="str">
        <f>IF(OR(E78="",R78=""),"",VLOOKUP(R78,'Ecart facial'!$A$2:$BU$143,MATCH(F78,('Ecart facial'!$B$1:$BU$1),1)+1))</f>
        <v/>
      </c>
      <c r="T78" s="167"/>
      <c r="U78" s="162" t="str">
        <f>IF(OR(E78="",T78=""),"",VLOOKUP(T78,'Fermeture TJ'!$A$2:$BU$126,MATCH(F78,('Fermeture TJ'!$B$1:$BU$1),1)+1))</f>
        <v/>
      </c>
      <c r="V78" s="167"/>
      <c r="W78" s="162" t="str">
        <f>IF(OR(E78="",V78=""),"",VLOOKUP(V78,Pont!$A$2:$BU$188,MATCH(F78,(Pont!$B$1:$BU$1),1)+1))</f>
        <v/>
      </c>
      <c r="X78" s="165"/>
      <c r="Y78" s="162" t="str">
        <f>IF(OR(E78="",X78=""),"",VLOOKUP(X78,Epaules!$A$2:$BU$76,MATCH(F78,(Epaules!$B$1:$BU$1),1)+1))</f>
        <v/>
      </c>
      <c r="Z78" s="167"/>
      <c r="AA78" s="162" t="str">
        <f>IF(OR(E78="",Z78=""),"",VLOOKUP(Z78,'pointe de pieds'!$A$2:$BU$110,MATCH(F78,('pointe de pieds'!$B$1:$BU$1),1)+1))</f>
        <v/>
      </c>
      <c r="AB78" s="158" t="str">
        <f t="shared" si="2"/>
        <v/>
      </c>
      <c r="AC78" s="144" t="str">
        <f t="shared" si="3"/>
        <v/>
      </c>
    </row>
    <row r="79" spans="1:29" ht="15.6" x14ac:dyDescent="0.25">
      <c r="A79" s="30" t="str">
        <f>IF(D79="","",Accueil!$D$6)</f>
        <v/>
      </c>
      <c r="B79" s="118" t="str">
        <f>IF(OR(Accueil!$D$6="",C79="",D79=""),"",UPPER(LOOKUP(C79,Accueil!$C$30:$C$129,Accueil!$D$30:$D$129)))</f>
        <v/>
      </c>
      <c r="C79" s="31"/>
      <c r="D79" s="120"/>
      <c r="E79" s="195"/>
      <c r="F79" s="134" t="str">
        <f>IF(OR(Accueil!$D$6="",D79="",E79=""),"",DATEDIF(E79,LOOKUP(C79,Accueil!$C$30:$C$129,Accueil!$E$30:$E$129),"m"))</f>
        <v/>
      </c>
      <c r="G79" s="65"/>
      <c r="H79" s="165"/>
      <c r="I79" s="162" t="str">
        <f>IF(OR(E79="",H79=""),"",VLOOKUP(H79,Détente!$A$2:$BU$157,MATCH(F79,(Détente!$B$1:$BU$1),1)+1))</f>
        <v/>
      </c>
      <c r="J79" s="165"/>
      <c r="K79" s="162" t="str">
        <f>IF(OR(E79="",J79=""),"",VLOOKUP(J79,Sautillers!$A$2:$BU$99,MATCH(F79,(Sautillers!$B$1:$BU$1),1)+1))</f>
        <v/>
      </c>
      <c r="L79" s="165"/>
      <c r="M79" s="162" t="str">
        <f>IF(OR(E79="",L79=""),"",VLOOKUP(L79,'Course 20 m'!$A$2:$BU$373,MATCH(F79,('Course 20 m'!$B$1:$BU$1),1)+1))</f>
        <v/>
      </c>
      <c r="N79" s="166"/>
      <c r="O79" s="162" t="str">
        <f>IF(OR(E79="",N79=""),"",VLOOKUP(N79,'Ecarts D&amp;G'!$A$2:$BU$147,MATCH(F79,('Ecarts D&amp;G'!$B$1:$BU$1),1)+1))</f>
        <v/>
      </c>
      <c r="P79" s="166"/>
      <c r="Q79" s="162" t="str">
        <f>IF(OR(E79="",P79=""),"",VLOOKUP(P79,'Ecarts D&amp;G'!$A$2:$BU$147,MATCH(F79,('Ecarts D&amp;G'!$B$1:$BU$1),1)+1))</f>
        <v/>
      </c>
      <c r="R79" s="166"/>
      <c r="S79" s="162" t="str">
        <f>IF(OR(E79="",R79=""),"",VLOOKUP(R79,'Ecart facial'!$A$2:$BU$143,MATCH(F79,('Ecart facial'!$B$1:$BU$1),1)+1))</f>
        <v/>
      </c>
      <c r="T79" s="167"/>
      <c r="U79" s="162" t="str">
        <f>IF(OR(E79="",T79=""),"",VLOOKUP(T79,'Fermeture TJ'!$A$2:$BU$126,MATCH(F79,('Fermeture TJ'!$B$1:$BU$1),1)+1))</f>
        <v/>
      </c>
      <c r="V79" s="167"/>
      <c r="W79" s="162" t="str">
        <f>IF(OR(E79="",V79=""),"",VLOOKUP(V79,Pont!$A$2:$BU$188,MATCH(F79,(Pont!$B$1:$BU$1),1)+1))</f>
        <v/>
      </c>
      <c r="X79" s="165"/>
      <c r="Y79" s="162" t="str">
        <f>IF(OR(E79="",X79=""),"",VLOOKUP(X79,Epaules!$A$2:$BU$76,MATCH(F79,(Epaules!$B$1:$BU$1),1)+1))</f>
        <v/>
      </c>
      <c r="Z79" s="167"/>
      <c r="AA79" s="162" t="str">
        <f>IF(OR(E79="",Z79=""),"",VLOOKUP(Z79,'pointe de pieds'!$A$2:$BU$110,MATCH(F79,('pointe de pieds'!$B$1:$BU$1),1)+1))</f>
        <v/>
      </c>
      <c r="AB79" s="158" t="str">
        <f t="shared" si="2"/>
        <v/>
      </c>
      <c r="AC79" s="144" t="str">
        <f t="shared" si="3"/>
        <v/>
      </c>
    </row>
    <row r="80" spans="1:29" ht="15.6" x14ac:dyDescent="0.25">
      <c r="A80" s="30" t="str">
        <f>IF(D80="","",Accueil!$D$6)</f>
        <v/>
      </c>
      <c r="B80" s="118" t="str">
        <f>IF(OR(Accueil!$D$6="",C80="",D80=""),"",UPPER(LOOKUP(C80,Accueil!$C$30:$C$129,Accueil!$D$30:$D$129)))</f>
        <v/>
      </c>
      <c r="C80" s="31"/>
      <c r="D80" s="120"/>
      <c r="E80" s="195"/>
      <c r="F80" s="134" t="str">
        <f>IF(OR(Accueil!$D$6="",D80="",E80=""),"",DATEDIF(E80,LOOKUP(C80,Accueil!$C$30:$C$129,Accueil!$E$30:$E$129),"m"))</f>
        <v/>
      </c>
      <c r="G80" s="65"/>
      <c r="H80" s="165"/>
      <c r="I80" s="162" t="str">
        <f>IF(OR(E80="",H80=""),"",VLOOKUP(H80,Détente!$A$2:$BU$157,MATCH(F80,(Détente!$B$1:$BU$1),1)+1))</f>
        <v/>
      </c>
      <c r="J80" s="165"/>
      <c r="K80" s="162" t="str">
        <f>IF(OR(E80="",J80=""),"",VLOOKUP(J80,Sautillers!$A$2:$BU$99,MATCH(F80,(Sautillers!$B$1:$BU$1),1)+1))</f>
        <v/>
      </c>
      <c r="L80" s="165"/>
      <c r="M80" s="162" t="str">
        <f>IF(OR(E80="",L80=""),"",VLOOKUP(L80,'Course 20 m'!$A$2:$BU$373,MATCH(F80,('Course 20 m'!$B$1:$BU$1),1)+1))</f>
        <v/>
      </c>
      <c r="N80" s="166"/>
      <c r="O80" s="162" t="str">
        <f>IF(OR(E80="",N80=""),"",VLOOKUP(N80,'Ecarts D&amp;G'!$A$2:$BU$147,MATCH(F80,('Ecarts D&amp;G'!$B$1:$BU$1),1)+1))</f>
        <v/>
      </c>
      <c r="P80" s="166"/>
      <c r="Q80" s="162" t="str">
        <f>IF(OR(E80="",P80=""),"",VLOOKUP(P80,'Ecarts D&amp;G'!$A$2:$BU$147,MATCH(F80,('Ecarts D&amp;G'!$B$1:$BU$1),1)+1))</f>
        <v/>
      </c>
      <c r="R80" s="166"/>
      <c r="S80" s="162" t="str">
        <f>IF(OR(E80="",R80=""),"",VLOOKUP(R80,'Ecart facial'!$A$2:$BU$143,MATCH(F80,('Ecart facial'!$B$1:$BU$1),1)+1))</f>
        <v/>
      </c>
      <c r="T80" s="167"/>
      <c r="U80" s="162" t="str">
        <f>IF(OR(E80="",T80=""),"",VLOOKUP(T80,'Fermeture TJ'!$A$2:$BU$126,MATCH(F80,('Fermeture TJ'!$B$1:$BU$1),1)+1))</f>
        <v/>
      </c>
      <c r="V80" s="167"/>
      <c r="W80" s="162" t="str">
        <f>IF(OR(E80="",V80=""),"",VLOOKUP(V80,Pont!$A$2:$BU$188,MATCH(F80,(Pont!$B$1:$BU$1),1)+1))</f>
        <v/>
      </c>
      <c r="X80" s="165"/>
      <c r="Y80" s="162" t="str">
        <f>IF(OR(E80="",X80=""),"",VLOOKUP(X80,Epaules!$A$2:$BU$76,MATCH(F80,(Epaules!$B$1:$BU$1),1)+1))</f>
        <v/>
      </c>
      <c r="Z80" s="167"/>
      <c r="AA80" s="162" t="str">
        <f>IF(OR(E80="",Z80=""),"",VLOOKUP(Z80,'pointe de pieds'!$A$2:$BU$110,MATCH(F80,('pointe de pieds'!$B$1:$BU$1),1)+1))</f>
        <v/>
      </c>
      <c r="AB80" s="158" t="str">
        <f t="shared" si="2"/>
        <v/>
      </c>
      <c r="AC80" s="144" t="str">
        <f t="shared" si="3"/>
        <v/>
      </c>
    </row>
    <row r="81" spans="1:29" ht="15.6" x14ac:dyDescent="0.25">
      <c r="A81" s="30" t="str">
        <f>IF(D81="","",Accueil!$D$6)</f>
        <v/>
      </c>
      <c r="B81" s="118" t="str">
        <f>IF(OR(Accueil!$D$6="",C81="",D81=""),"",UPPER(LOOKUP(C81,Accueil!$C$30:$C$129,Accueil!$D$30:$D$129)))</f>
        <v/>
      </c>
      <c r="C81" s="31"/>
      <c r="D81" s="120"/>
      <c r="E81" s="195"/>
      <c r="F81" s="134" t="str">
        <f>IF(OR(Accueil!$D$6="",D81="",E81=""),"",DATEDIF(E81,LOOKUP(C81,Accueil!$C$30:$C$129,Accueil!$E$30:$E$129),"m"))</f>
        <v/>
      </c>
      <c r="G81" s="65"/>
      <c r="H81" s="165"/>
      <c r="I81" s="162" t="str">
        <f>IF(OR(E81="",H81=""),"",VLOOKUP(H81,Détente!$A$2:$BU$157,MATCH(F81,(Détente!$B$1:$BU$1),1)+1))</f>
        <v/>
      </c>
      <c r="J81" s="165"/>
      <c r="K81" s="162" t="str">
        <f>IF(OR(E81="",J81=""),"",VLOOKUP(J81,Sautillers!$A$2:$BU$99,MATCH(F81,(Sautillers!$B$1:$BU$1),1)+1))</f>
        <v/>
      </c>
      <c r="L81" s="165"/>
      <c r="M81" s="162" t="str">
        <f>IF(OR(E81="",L81=""),"",VLOOKUP(L81,'Course 20 m'!$A$2:$BU$373,MATCH(F81,('Course 20 m'!$B$1:$BU$1),1)+1))</f>
        <v/>
      </c>
      <c r="N81" s="166"/>
      <c r="O81" s="162" t="str">
        <f>IF(OR(E81="",N81=""),"",VLOOKUP(N81,'Ecarts D&amp;G'!$A$2:$BU$147,MATCH(F81,('Ecarts D&amp;G'!$B$1:$BU$1),1)+1))</f>
        <v/>
      </c>
      <c r="P81" s="166"/>
      <c r="Q81" s="162" t="str">
        <f>IF(OR(E81="",P81=""),"",VLOOKUP(P81,'Ecarts D&amp;G'!$A$2:$BU$147,MATCH(F81,('Ecarts D&amp;G'!$B$1:$BU$1),1)+1))</f>
        <v/>
      </c>
      <c r="R81" s="166"/>
      <c r="S81" s="162" t="str">
        <f>IF(OR(E81="",R81=""),"",VLOOKUP(R81,'Ecart facial'!$A$2:$BU$143,MATCH(F81,('Ecart facial'!$B$1:$BU$1),1)+1))</f>
        <v/>
      </c>
      <c r="T81" s="167"/>
      <c r="U81" s="162" t="str">
        <f>IF(OR(E81="",T81=""),"",VLOOKUP(T81,'Fermeture TJ'!$A$2:$BU$126,MATCH(F81,('Fermeture TJ'!$B$1:$BU$1),1)+1))</f>
        <v/>
      </c>
      <c r="V81" s="167"/>
      <c r="W81" s="162" t="str">
        <f>IF(OR(E81="",V81=""),"",VLOOKUP(V81,Pont!$A$2:$BU$188,MATCH(F81,(Pont!$B$1:$BU$1),1)+1))</f>
        <v/>
      </c>
      <c r="X81" s="165"/>
      <c r="Y81" s="162" t="str">
        <f>IF(OR(E81="",X81=""),"",VLOOKUP(X81,Epaules!$A$2:$BU$76,MATCH(F81,(Epaules!$B$1:$BU$1),1)+1))</f>
        <v/>
      </c>
      <c r="Z81" s="167"/>
      <c r="AA81" s="162" t="str">
        <f>IF(OR(E81="",Z81=""),"",VLOOKUP(Z81,'pointe de pieds'!$A$2:$BU$110,MATCH(F81,('pointe de pieds'!$B$1:$BU$1),1)+1))</f>
        <v/>
      </c>
      <c r="AB81" s="158" t="str">
        <f t="shared" si="2"/>
        <v/>
      </c>
      <c r="AC81" s="144" t="str">
        <f t="shared" si="3"/>
        <v/>
      </c>
    </row>
    <row r="82" spans="1:29" ht="15.6" x14ac:dyDescent="0.25">
      <c r="A82" s="30" t="str">
        <f>IF(D82="","",Accueil!$D$6)</f>
        <v/>
      </c>
      <c r="B82" s="118" t="str">
        <f>IF(OR(Accueil!$D$6="",C82="",D82=""),"",UPPER(LOOKUP(C82,Accueil!$C$30:$C$129,Accueil!$D$30:$D$129)))</f>
        <v/>
      </c>
      <c r="C82" s="31"/>
      <c r="D82" s="120"/>
      <c r="E82" s="195"/>
      <c r="F82" s="134" t="str">
        <f>IF(OR(Accueil!$D$6="",D82="",E82=""),"",DATEDIF(E82,LOOKUP(C82,Accueil!$C$30:$C$129,Accueil!$E$30:$E$129),"m"))</f>
        <v/>
      </c>
      <c r="G82" s="65"/>
      <c r="H82" s="165"/>
      <c r="I82" s="162" t="str">
        <f>IF(OR(E82="",H82=""),"",VLOOKUP(H82,Détente!$A$2:$BU$157,MATCH(F82,(Détente!$B$1:$BU$1),1)+1))</f>
        <v/>
      </c>
      <c r="J82" s="165"/>
      <c r="K82" s="162" t="str">
        <f>IF(OR(E82="",J82=""),"",VLOOKUP(J82,Sautillers!$A$2:$BU$99,MATCH(F82,(Sautillers!$B$1:$BU$1),1)+1))</f>
        <v/>
      </c>
      <c r="L82" s="165"/>
      <c r="M82" s="162" t="str">
        <f>IF(OR(E82="",L82=""),"",VLOOKUP(L82,'Course 20 m'!$A$2:$BU$373,MATCH(F82,('Course 20 m'!$B$1:$BU$1),1)+1))</f>
        <v/>
      </c>
      <c r="N82" s="166"/>
      <c r="O82" s="162" t="str">
        <f>IF(OR(E82="",N82=""),"",VLOOKUP(N82,'Ecarts D&amp;G'!$A$2:$BU$147,MATCH(F82,('Ecarts D&amp;G'!$B$1:$BU$1),1)+1))</f>
        <v/>
      </c>
      <c r="P82" s="166"/>
      <c r="Q82" s="162" t="str">
        <f>IF(OR(E82="",P82=""),"",VLOOKUP(P82,'Ecarts D&amp;G'!$A$2:$BU$147,MATCH(F82,('Ecarts D&amp;G'!$B$1:$BU$1),1)+1))</f>
        <v/>
      </c>
      <c r="R82" s="166"/>
      <c r="S82" s="162" t="str">
        <f>IF(OR(E82="",R82=""),"",VLOOKUP(R82,'Ecart facial'!$A$2:$BU$143,MATCH(F82,('Ecart facial'!$B$1:$BU$1),1)+1))</f>
        <v/>
      </c>
      <c r="T82" s="167"/>
      <c r="U82" s="162" t="str">
        <f>IF(OR(E82="",T82=""),"",VLOOKUP(T82,'Fermeture TJ'!$A$2:$BU$126,MATCH(F82,('Fermeture TJ'!$B$1:$BU$1),1)+1))</f>
        <v/>
      </c>
      <c r="V82" s="167"/>
      <c r="W82" s="162" t="str">
        <f>IF(OR(E82="",V82=""),"",VLOOKUP(V82,Pont!$A$2:$BU$188,MATCH(F82,(Pont!$B$1:$BU$1),1)+1))</f>
        <v/>
      </c>
      <c r="X82" s="165"/>
      <c r="Y82" s="162" t="str">
        <f>IF(OR(E82="",X82=""),"",VLOOKUP(X82,Epaules!$A$2:$BU$76,MATCH(F82,(Epaules!$B$1:$BU$1),1)+1))</f>
        <v/>
      </c>
      <c r="Z82" s="167"/>
      <c r="AA82" s="162" t="str">
        <f>IF(OR(E82="",Z82=""),"",VLOOKUP(Z82,'pointe de pieds'!$A$2:$BU$110,MATCH(F82,('pointe de pieds'!$B$1:$BU$1),1)+1))</f>
        <v/>
      </c>
      <c r="AB82" s="158" t="str">
        <f t="shared" si="2"/>
        <v/>
      </c>
      <c r="AC82" s="144" t="str">
        <f t="shared" si="3"/>
        <v/>
      </c>
    </row>
    <row r="83" spans="1:29" ht="15.6" x14ac:dyDescent="0.25">
      <c r="A83" s="30" t="str">
        <f>IF(D83="","",Accueil!$D$6)</f>
        <v/>
      </c>
      <c r="B83" s="118" t="str">
        <f>IF(OR(Accueil!$D$6="",C83="",D83=""),"",UPPER(LOOKUP(C83,Accueil!$C$30:$C$129,Accueil!$D$30:$D$129)))</f>
        <v/>
      </c>
      <c r="C83" s="31"/>
      <c r="D83" s="120"/>
      <c r="E83" s="195"/>
      <c r="F83" s="134" t="str">
        <f>IF(OR(Accueil!$D$6="",D83="",E83=""),"",DATEDIF(E83,LOOKUP(C83,Accueil!$C$30:$C$129,Accueil!$E$30:$E$129),"m"))</f>
        <v/>
      </c>
      <c r="G83" s="65"/>
      <c r="H83" s="165"/>
      <c r="I83" s="162" t="str">
        <f>IF(OR(E83="",H83=""),"",VLOOKUP(H83,Détente!$A$2:$BU$157,MATCH(F83,(Détente!$B$1:$BU$1),1)+1))</f>
        <v/>
      </c>
      <c r="J83" s="165"/>
      <c r="K83" s="162" t="str">
        <f>IF(OR(E83="",J83=""),"",VLOOKUP(J83,Sautillers!$A$2:$BU$99,MATCH(F83,(Sautillers!$B$1:$BU$1),1)+1))</f>
        <v/>
      </c>
      <c r="L83" s="165"/>
      <c r="M83" s="162" t="str">
        <f>IF(OR(E83="",L83=""),"",VLOOKUP(L83,'Course 20 m'!$A$2:$BU$373,MATCH(F83,('Course 20 m'!$B$1:$BU$1),1)+1))</f>
        <v/>
      </c>
      <c r="N83" s="166"/>
      <c r="O83" s="162" t="str">
        <f>IF(OR(E83="",N83=""),"",VLOOKUP(N83,'Ecarts D&amp;G'!$A$2:$BU$147,MATCH(F83,('Ecarts D&amp;G'!$B$1:$BU$1),1)+1))</f>
        <v/>
      </c>
      <c r="P83" s="166"/>
      <c r="Q83" s="162" t="str">
        <f>IF(OR(E83="",P83=""),"",VLOOKUP(P83,'Ecarts D&amp;G'!$A$2:$BU$147,MATCH(F83,('Ecarts D&amp;G'!$B$1:$BU$1),1)+1))</f>
        <v/>
      </c>
      <c r="R83" s="166"/>
      <c r="S83" s="162" t="str">
        <f>IF(OR(E83="",R83=""),"",VLOOKUP(R83,'Ecart facial'!$A$2:$BU$143,MATCH(F83,('Ecart facial'!$B$1:$BU$1),1)+1))</f>
        <v/>
      </c>
      <c r="T83" s="167"/>
      <c r="U83" s="162" t="str">
        <f>IF(OR(E83="",T83=""),"",VLOOKUP(T83,'Fermeture TJ'!$A$2:$BU$126,MATCH(F83,('Fermeture TJ'!$B$1:$BU$1),1)+1))</f>
        <v/>
      </c>
      <c r="V83" s="167"/>
      <c r="W83" s="162" t="str">
        <f>IF(OR(E83="",V83=""),"",VLOOKUP(V83,Pont!$A$2:$BU$188,MATCH(F83,(Pont!$B$1:$BU$1),1)+1))</f>
        <v/>
      </c>
      <c r="X83" s="165"/>
      <c r="Y83" s="162" t="str">
        <f>IF(OR(E83="",X83=""),"",VLOOKUP(X83,Epaules!$A$2:$BU$76,MATCH(F83,(Epaules!$B$1:$BU$1),1)+1))</f>
        <v/>
      </c>
      <c r="Z83" s="167"/>
      <c r="AA83" s="162" t="str">
        <f>IF(OR(E83="",Z83=""),"",VLOOKUP(Z83,'pointe de pieds'!$A$2:$BU$110,MATCH(F83,('pointe de pieds'!$B$1:$BU$1),1)+1))</f>
        <v/>
      </c>
      <c r="AB83" s="158" t="str">
        <f t="shared" si="2"/>
        <v/>
      </c>
      <c r="AC83" s="144" t="str">
        <f t="shared" si="3"/>
        <v/>
      </c>
    </row>
    <row r="84" spans="1:29" ht="15.6" x14ac:dyDescent="0.25">
      <c r="A84" s="30" t="str">
        <f>IF(D84="","",Accueil!$D$6)</f>
        <v/>
      </c>
      <c r="B84" s="118" t="str">
        <f>IF(OR(Accueil!$D$6="",C84="",D84=""),"",UPPER(LOOKUP(C84,Accueil!$C$30:$C$129,Accueil!$D$30:$D$129)))</f>
        <v/>
      </c>
      <c r="C84" s="31"/>
      <c r="D84" s="120"/>
      <c r="E84" s="195"/>
      <c r="F84" s="134" t="str">
        <f>IF(OR(Accueil!$D$6="",D84="",E84=""),"",DATEDIF(E84,LOOKUP(C84,Accueil!$C$30:$C$129,Accueil!$E$30:$E$129),"m"))</f>
        <v/>
      </c>
      <c r="G84" s="65"/>
      <c r="H84" s="165"/>
      <c r="I84" s="162" t="str">
        <f>IF(OR(E84="",H84=""),"",VLOOKUP(H84,Détente!$A$2:$BU$157,MATCH(F84,(Détente!$B$1:$BU$1),1)+1))</f>
        <v/>
      </c>
      <c r="J84" s="165"/>
      <c r="K84" s="162" t="str">
        <f>IF(OR(E84="",J84=""),"",VLOOKUP(J84,Sautillers!$A$2:$BU$99,MATCH(F84,(Sautillers!$B$1:$BU$1),1)+1))</f>
        <v/>
      </c>
      <c r="L84" s="165"/>
      <c r="M84" s="162" t="str">
        <f>IF(OR(E84="",L84=""),"",VLOOKUP(L84,'Course 20 m'!$A$2:$BU$373,MATCH(F84,('Course 20 m'!$B$1:$BU$1),1)+1))</f>
        <v/>
      </c>
      <c r="N84" s="166"/>
      <c r="O84" s="162" t="str">
        <f>IF(OR(E84="",N84=""),"",VLOOKUP(N84,'Ecarts D&amp;G'!$A$2:$BU$147,MATCH(F84,('Ecarts D&amp;G'!$B$1:$BU$1),1)+1))</f>
        <v/>
      </c>
      <c r="P84" s="166"/>
      <c r="Q84" s="162" t="str">
        <f>IF(OR(E84="",P84=""),"",VLOOKUP(P84,'Ecarts D&amp;G'!$A$2:$BU$147,MATCH(F84,('Ecarts D&amp;G'!$B$1:$BU$1),1)+1))</f>
        <v/>
      </c>
      <c r="R84" s="166"/>
      <c r="S84" s="162" t="str">
        <f>IF(OR(E84="",R84=""),"",VLOOKUP(R84,'Ecart facial'!$A$2:$BU$143,MATCH(F84,('Ecart facial'!$B$1:$BU$1),1)+1))</f>
        <v/>
      </c>
      <c r="T84" s="167"/>
      <c r="U84" s="162" t="str">
        <f>IF(OR(E84="",T84=""),"",VLOOKUP(T84,'Fermeture TJ'!$A$2:$BU$126,MATCH(F84,('Fermeture TJ'!$B$1:$BU$1),1)+1))</f>
        <v/>
      </c>
      <c r="V84" s="167"/>
      <c r="W84" s="162" t="str">
        <f>IF(OR(E84="",V84=""),"",VLOOKUP(V84,Pont!$A$2:$BU$188,MATCH(F84,(Pont!$B$1:$BU$1),1)+1))</f>
        <v/>
      </c>
      <c r="X84" s="165"/>
      <c r="Y84" s="162" t="str">
        <f>IF(OR(E84="",X84=""),"",VLOOKUP(X84,Epaules!$A$2:$BU$76,MATCH(F84,(Epaules!$B$1:$BU$1),1)+1))</f>
        <v/>
      </c>
      <c r="Z84" s="167"/>
      <c r="AA84" s="162" t="str">
        <f>IF(OR(E84="",Z84=""),"",VLOOKUP(Z84,'pointe de pieds'!$A$2:$BU$110,MATCH(F84,('pointe de pieds'!$B$1:$BU$1),1)+1))</f>
        <v/>
      </c>
      <c r="AB84" s="158" t="str">
        <f t="shared" si="2"/>
        <v/>
      </c>
      <c r="AC84" s="144" t="str">
        <f t="shared" si="3"/>
        <v/>
      </c>
    </row>
    <row r="85" spans="1:29" ht="15.6" x14ac:dyDescent="0.25">
      <c r="A85" s="30" t="str">
        <f>IF(D85="","",Accueil!$D$6)</f>
        <v/>
      </c>
      <c r="B85" s="118" t="str">
        <f>IF(OR(Accueil!$D$6="",C85="",D85=""),"",UPPER(LOOKUP(C85,Accueil!$C$30:$C$129,Accueil!$D$30:$D$129)))</f>
        <v/>
      </c>
      <c r="C85" s="31"/>
      <c r="D85" s="120"/>
      <c r="E85" s="195"/>
      <c r="F85" s="134" t="str">
        <f>IF(OR(Accueil!$D$6="",D85="",E85=""),"",DATEDIF(E85,LOOKUP(C85,Accueil!$C$30:$C$129,Accueil!$E$30:$E$129),"m"))</f>
        <v/>
      </c>
      <c r="G85" s="65"/>
      <c r="H85" s="165"/>
      <c r="I85" s="162" t="str">
        <f>IF(OR(E85="",H85=""),"",VLOOKUP(H85,Détente!$A$2:$BU$157,MATCH(F85,(Détente!$B$1:$BU$1),1)+1))</f>
        <v/>
      </c>
      <c r="J85" s="165"/>
      <c r="K85" s="162" t="str">
        <f>IF(OR(E85="",J85=""),"",VLOOKUP(J85,Sautillers!$A$2:$BU$99,MATCH(F85,(Sautillers!$B$1:$BU$1),1)+1))</f>
        <v/>
      </c>
      <c r="L85" s="165"/>
      <c r="M85" s="162" t="str">
        <f>IF(OR(E85="",L85=""),"",VLOOKUP(L85,'Course 20 m'!$A$2:$BU$373,MATCH(F85,('Course 20 m'!$B$1:$BU$1),1)+1))</f>
        <v/>
      </c>
      <c r="N85" s="166"/>
      <c r="O85" s="162" t="str">
        <f>IF(OR(E85="",N85=""),"",VLOOKUP(N85,'Ecarts D&amp;G'!$A$2:$BU$147,MATCH(F85,('Ecarts D&amp;G'!$B$1:$BU$1),1)+1))</f>
        <v/>
      </c>
      <c r="P85" s="166"/>
      <c r="Q85" s="162" t="str">
        <f>IF(OR(E85="",P85=""),"",VLOOKUP(P85,'Ecarts D&amp;G'!$A$2:$BU$147,MATCH(F85,('Ecarts D&amp;G'!$B$1:$BU$1),1)+1))</f>
        <v/>
      </c>
      <c r="R85" s="166"/>
      <c r="S85" s="162" t="str">
        <f>IF(OR(E85="",R85=""),"",VLOOKUP(R85,'Ecart facial'!$A$2:$BU$143,MATCH(F85,('Ecart facial'!$B$1:$BU$1),1)+1))</f>
        <v/>
      </c>
      <c r="T85" s="167"/>
      <c r="U85" s="162" t="str">
        <f>IF(OR(E85="",T85=""),"",VLOOKUP(T85,'Fermeture TJ'!$A$2:$BU$126,MATCH(F85,('Fermeture TJ'!$B$1:$BU$1),1)+1))</f>
        <v/>
      </c>
      <c r="V85" s="167"/>
      <c r="W85" s="162" t="str">
        <f>IF(OR(E85="",V85=""),"",VLOOKUP(V85,Pont!$A$2:$BU$188,MATCH(F85,(Pont!$B$1:$BU$1),1)+1))</f>
        <v/>
      </c>
      <c r="X85" s="165"/>
      <c r="Y85" s="162" t="str">
        <f>IF(OR(E85="",X85=""),"",VLOOKUP(X85,Epaules!$A$2:$BU$76,MATCH(F85,(Epaules!$B$1:$BU$1),1)+1))</f>
        <v/>
      </c>
      <c r="Z85" s="167"/>
      <c r="AA85" s="162" t="str">
        <f>IF(OR(E85="",Z85=""),"",VLOOKUP(Z85,'pointe de pieds'!$A$2:$BU$110,MATCH(F85,('pointe de pieds'!$B$1:$BU$1),1)+1))</f>
        <v/>
      </c>
      <c r="AB85" s="158" t="str">
        <f t="shared" si="2"/>
        <v/>
      </c>
      <c r="AC85" s="144" t="str">
        <f t="shared" si="3"/>
        <v/>
      </c>
    </row>
    <row r="86" spans="1:29" ht="15.6" x14ac:dyDescent="0.25">
      <c r="A86" s="30" t="str">
        <f>IF(D86="","",Accueil!$D$6)</f>
        <v/>
      </c>
      <c r="B86" s="118" t="str">
        <f>IF(OR(Accueil!$D$6="",C86="",D86=""),"",UPPER(LOOKUP(C86,Accueil!$C$30:$C$129,Accueil!$D$30:$D$129)))</f>
        <v/>
      </c>
      <c r="C86" s="31"/>
      <c r="D86" s="120"/>
      <c r="E86" s="195"/>
      <c r="F86" s="134" t="str">
        <f>IF(OR(Accueil!$D$6="",D86="",E86=""),"",DATEDIF(E86,LOOKUP(C86,Accueil!$C$30:$C$129,Accueil!$E$30:$E$129),"m"))</f>
        <v/>
      </c>
      <c r="G86" s="65"/>
      <c r="H86" s="165"/>
      <c r="I86" s="162" t="str">
        <f>IF(OR(E86="",H86=""),"",VLOOKUP(H86,Détente!$A$2:$BU$157,MATCH(F86,(Détente!$B$1:$BU$1),1)+1))</f>
        <v/>
      </c>
      <c r="J86" s="165"/>
      <c r="K86" s="162" t="str">
        <f>IF(OR(E86="",J86=""),"",VLOOKUP(J86,Sautillers!$A$2:$BU$99,MATCH(F86,(Sautillers!$B$1:$BU$1),1)+1))</f>
        <v/>
      </c>
      <c r="L86" s="165"/>
      <c r="M86" s="162" t="str">
        <f>IF(OR(E86="",L86=""),"",VLOOKUP(L86,'Course 20 m'!$A$2:$BU$373,MATCH(F86,('Course 20 m'!$B$1:$BU$1),1)+1))</f>
        <v/>
      </c>
      <c r="N86" s="166"/>
      <c r="O86" s="162" t="str">
        <f>IF(OR(E86="",N86=""),"",VLOOKUP(N86,'Ecarts D&amp;G'!$A$2:$BU$147,MATCH(F86,('Ecarts D&amp;G'!$B$1:$BU$1),1)+1))</f>
        <v/>
      </c>
      <c r="P86" s="166"/>
      <c r="Q86" s="162" t="str">
        <f>IF(OR(E86="",P86=""),"",VLOOKUP(P86,'Ecarts D&amp;G'!$A$2:$BU$147,MATCH(F86,('Ecarts D&amp;G'!$B$1:$BU$1),1)+1))</f>
        <v/>
      </c>
      <c r="R86" s="166"/>
      <c r="S86" s="162" t="str">
        <f>IF(OR(E86="",R86=""),"",VLOOKUP(R86,'Ecart facial'!$A$2:$BU$143,MATCH(F86,('Ecart facial'!$B$1:$BU$1),1)+1))</f>
        <v/>
      </c>
      <c r="T86" s="167"/>
      <c r="U86" s="162" t="str">
        <f>IF(OR(E86="",T86=""),"",VLOOKUP(T86,'Fermeture TJ'!$A$2:$BU$126,MATCH(F86,('Fermeture TJ'!$B$1:$BU$1),1)+1))</f>
        <v/>
      </c>
      <c r="V86" s="167"/>
      <c r="W86" s="162" t="str">
        <f>IF(OR(E86="",V86=""),"",VLOOKUP(V86,Pont!$A$2:$BU$188,MATCH(F86,(Pont!$B$1:$BU$1),1)+1))</f>
        <v/>
      </c>
      <c r="X86" s="165"/>
      <c r="Y86" s="162" t="str">
        <f>IF(OR(E86="",X86=""),"",VLOOKUP(X86,Epaules!$A$2:$BU$76,MATCH(F86,(Epaules!$B$1:$BU$1),1)+1))</f>
        <v/>
      </c>
      <c r="Z86" s="167"/>
      <c r="AA86" s="162" t="str">
        <f>IF(OR(E86="",Z86=""),"",VLOOKUP(Z86,'pointe de pieds'!$A$2:$BU$110,MATCH(F86,('pointe de pieds'!$B$1:$BU$1),1)+1))</f>
        <v/>
      </c>
      <c r="AB86" s="158" t="str">
        <f t="shared" si="2"/>
        <v/>
      </c>
      <c r="AC86" s="144" t="str">
        <f t="shared" si="3"/>
        <v/>
      </c>
    </row>
    <row r="87" spans="1:29" ht="15.6" x14ac:dyDescent="0.25">
      <c r="A87" s="30" t="str">
        <f>IF(D87="","",Accueil!$D$6)</f>
        <v/>
      </c>
      <c r="B87" s="118" t="str">
        <f>IF(OR(Accueil!$D$6="",C87="",D87=""),"",UPPER(LOOKUP(C87,Accueil!$C$30:$C$129,Accueil!$D$30:$D$129)))</f>
        <v/>
      </c>
      <c r="C87" s="31"/>
      <c r="D87" s="120"/>
      <c r="E87" s="195"/>
      <c r="F87" s="134" t="str">
        <f>IF(OR(Accueil!$D$6="",D87="",E87=""),"",DATEDIF(E87,LOOKUP(C87,Accueil!$C$30:$C$129,Accueil!$E$30:$E$129),"m"))</f>
        <v/>
      </c>
      <c r="G87" s="65"/>
      <c r="H87" s="165"/>
      <c r="I87" s="162" t="str">
        <f>IF(OR(E87="",H87=""),"",VLOOKUP(H87,Détente!$A$2:$BU$157,MATCH(F87,(Détente!$B$1:$BU$1),1)+1))</f>
        <v/>
      </c>
      <c r="J87" s="165"/>
      <c r="K87" s="162" t="str">
        <f>IF(OR(E87="",J87=""),"",VLOOKUP(J87,Sautillers!$A$2:$BU$99,MATCH(F87,(Sautillers!$B$1:$BU$1),1)+1))</f>
        <v/>
      </c>
      <c r="L87" s="165"/>
      <c r="M87" s="162" t="str">
        <f>IF(OR(E87="",L87=""),"",VLOOKUP(L87,'Course 20 m'!$A$2:$BU$373,MATCH(F87,('Course 20 m'!$B$1:$BU$1),1)+1))</f>
        <v/>
      </c>
      <c r="N87" s="166"/>
      <c r="O87" s="162" t="str">
        <f>IF(OR(E87="",N87=""),"",VLOOKUP(N87,'Ecarts D&amp;G'!$A$2:$BU$147,MATCH(F87,('Ecarts D&amp;G'!$B$1:$BU$1),1)+1))</f>
        <v/>
      </c>
      <c r="P87" s="166"/>
      <c r="Q87" s="162" t="str">
        <f>IF(OR(E87="",P87=""),"",VLOOKUP(P87,'Ecarts D&amp;G'!$A$2:$BU$147,MATCH(F87,('Ecarts D&amp;G'!$B$1:$BU$1),1)+1))</f>
        <v/>
      </c>
      <c r="R87" s="166"/>
      <c r="S87" s="162" t="str">
        <f>IF(OR(E87="",R87=""),"",VLOOKUP(R87,'Ecart facial'!$A$2:$BU$143,MATCH(F87,('Ecart facial'!$B$1:$BU$1),1)+1))</f>
        <v/>
      </c>
      <c r="T87" s="167"/>
      <c r="U87" s="162" t="str">
        <f>IF(OR(E87="",T87=""),"",VLOOKUP(T87,'Fermeture TJ'!$A$2:$BU$126,MATCH(F87,('Fermeture TJ'!$B$1:$BU$1),1)+1))</f>
        <v/>
      </c>
      <c r="V87" s="167"/>
      <c r="W87" s="162" t="str">
        <f>IF(OR(E87="",V87=""),"",VLOOKUP(V87,Pont!$A$2:$BU$188,MATCH(F87,(Pont!$B$1:$BU$1),1)+1))</f>
        <v/>
      </c>
      <c r="X87" s="165"/>
      <c r="Y87" s="162" t="str">
        <f>IF(OR(E87="",X87=""),"",VLOOKUP(X87,Epaules!$A$2:$BU$76,MATCH(F87,(Epaules!$B$1:$BU$1),1)+1))</f>
        <v/>
      </c>
      <c r="Z87" s="167"/>
      <c r="AA87" s="162" t="str">
        <f>IF(OR(E87="",Z87=""),"",VLOOKUP(Z87,'pointe de pieds'!$A$2:$BU$110,MATCH(F87,('pointe de pieds'!$B$1:$BU$1),1)+1))</f>
        <v/>
      </c>
      <c r="AB87" s="158" t="str">
        <f t="shared" si="2"/>
        <v/>
      </c>
      <c r="AC87" s="144" t="str">
        <f t="shared" si="3"/>
        <v/>
      </c>
    </row>
    <row r="88" spans="1:29" ht="15.6" x14ac:dyDescent="0.25">
      <c r="A88" s="30" t="str">
        <f>IF(D88="","",Accueil!$D$6)</f>
        <v/>
      </c>
      <c r="B88" s="118" t="str">
        <f>IF(OR(Accueil!$D$6="",C88="",D88=""),"",UPPER(LOOKUP(C88,Accueil!$C$30:$C$129,Accueil!$D$30:$D$129)))</f>
        <v/>
      </c>
      <c r="C88" s="31"/>
      <c r="D88" s="120"/>
      <c r="E88" s="195"/>
      <c r="F88" s="134" t="str">
        <f>IF(OR(Accueil!$D$6="",D88="",E88=""),"",DATEDIF(E88,LOOKUP(C88,Accueil!$C$30:$C$129,Accueil!$E$30:$E$129),"m"))</f>
        <v/>
      </c>
      <c r="G88" s="65"/>
      <c r="H88" s="165"/>
      <c r="I88" s="162" t="str">
        <f>IF(OR(E88="",H88=""),"",VLOOKUP(H88,Détente!$A$2:$BU$157,MATCH(F88,(Détente!$B$1:$BU$1),1)+1))</f>
        <v/>
      </c>
      <c r="J88" s="165"/>
      <c r="K88" s="162" t="str">
        <f>IF(OR(E88="",J88=""),"",VLOOKUP(J88,Sautillers!$A$2:$BU$99,MATCH(F88,(Sautillers!$B$1:$BU$1),1)+1))</f>
        <v/>
      </c>
      <c r="L88" s="165"/>
      <c r="M88" s="162" t="str">
        <f>IF(OR(E88="",L88=""),"",VLOOKUP(L88,'Course 20 m'!$A$2:$BU$373,MATCH(F88,('Course 20 m'!$B$1:$BU$1),1)+1))</f>
        <v/>
      </c>
      <c r="N88" s="166"/>
      <c r="O88" s="162" t="str">
        <f>IF(OR(E88="",N88=""),"",VLOOKUP(N88,'Ecarts D&amp;G'!$A$2:$BU$147,MATCH(F88,('Ecarts D&amp;G'!$B$1:$BU$1),1)+1))</f>
        <v/>
      </c>
      <c r="P88" s="166"/>
      <c r="Q88" s="162" t="str">
        <f>IF(OR(E88="",P88=""),"",VLOOKUP(P88,'Ecarts D&amp;G'!$A$2:$BU$147,MATCH(F88,('Ecarts D&amp;G'!$B$1:$BU$1),1)+1))</f>
        <v/>
      </c>
      <c r="R88" s="166"/>
      <c r="S88" s="162" t="str">
        <f>IF(OR(E88="",R88=""),"",VLOOKUP(R88,'Ecart facial'!$A$2:$BU$143,MATCH(F88,('Ecart facial'!$B$1:$BU$1),1)+1))</f>
        <v/>
      </c>
      <c r="T88" s="167"/>
      <c r="U88" s="162" t="str">
        <f>IF(OR(E88="",T88=""),"",VLOOKUP(T88,'Fermeture TJ'!$A$2:$BU$126,MATCH(F88,('Fermeture TJ'!$B$1:$BU$1),1)+1))</f>
        <v/>
      </c>
      <c r="V88" s="167"/>
      <c r="W88" s="162" t="str">
        <f>IF(OR(E88="",V88=""),"",VLOOKUP(V88,Pont!$A$2:$BU$188,MATCH(F88,(Pont!$B$1:$BU$1),1)+1))</f>
        <v/>
      </c>
      <c r="X88" s="165"/>
      <c r="Y88" s="162" t="str">
        <f>IF(OR(E88="",X88=""),"",VLOOKUP(X88,Epaules!$A$2:$BU$76,MATCH(F88,(Epaules!$B$1:$BU$1),1)+1))</f>
        <v/>
      </c>
      <c r="Z88" s="167"/>
      <c r="AA88" s="162" t="str">
        <f>IF(OR(E88="",Z88=""),"",VLOOKUP(Z88,'pointe de pieds'!$A$2:$BU$110,MATCH(F88,('pointe de pieds'!$B$1:$BU$1),1)+1))</f>
        <v/>
      </c>
      <c r="AB88" s="158" t="str">
        <f t="shared" si="2"/>
        <v/>
      </c>
      <c r="AC88" s="144" t="str">
        <f t="shared" si="3"/>
        <v/>
      </c>
    </row>
    <row r="89" spans="1:29" ht="15.6" x14ac:dyDescent="0.25">
      <c r="A89" s="30" t="str">
        <f>IF(D89="","",Accueil!$D$6)</f>
        <v/>
      </c>
      <c r="B89" s="118" t="str">
        <f>IF(OR(Accueil!$D$6="",C89="",D89=""),"",UPPER(LOOKUP(C89,Accueil!$C$30:$C$129,Accueil!$D$30:$D$129)))</f>
        <v/>
      </c>
      <c r="C89" s="31"/>
      <c r="D89" s="120"/>
      <c r="E89" s="195"/>
      <c r="F89" s="134" t="str">
        <f>IF(OR(Accueil!$D$6="",D89="",E89=""),"",DATEDIF(E89,LOOKUP(C89,Accueil!$C$30:$C$129,Accueil!$E$30:$E$129),"m"))</f>
        <v/>
      </c>
      <c r="G89" s="65"/>
      <c r="H89" s="165"/>
      <c r="I89" s="162" t="str">
        <f>IF(OR(E89="",H89=""),"",VLOOKUP(H89,Détente!$A$2:$BU$157,MATCH(F89,(Détente!$B$1:$BU$1),1)+1))</f>
        <v/>
      </c>
      <c r="J89" s="165"/>
      <c r="K89" s="162" t="str">
        <f>IF(OR(E89="",J89=""),"",VLOOKUP(J89,Sautillers!$A$2:$BU$99,MATCH(F89,(Sautillers!$B$1:$BU$1),1)+1))</f>
        <v/>
      </c>
      <c r="L89" s="165"/>
      <c r="M89" s="162" t="str">
        <f>IF(OR(E89="",L89=""),"",VLOOKUP(L89,'Course 20 m'!$A$2:$BU$373,MATCH(F89,('Course 20 m'!$B$1:$BU$1),1)+1))</f>
        <v/>
      </c>
      <c r="N89" s="166"/>
      <c r="O89" s="162" t="str">
        <f>IF(OR(E89="",N89=""),"",VLOOKUP(N89,'Ecarts D&amp;G'!$A$2:$BU$147,MATCH(F89,('Ecarts D&amp;G'!$B$1:$BU$1),1)+1))</f>
        <v/>
      </c>
      <c r="P89" s="166"/>
      <c r="Q89" s="162" t="str">
        <f>IF(OR(E89="",P89=""),"",VLOOKUP(P89,'Ecarts D&amp;G'!$A$2:$BU$147,MATCH(F89,('Ecarts D&amp;G'!$B$1:$BU$1),1)+1))</f>
        <v/>
      </c>
      <c r="R89" s="166"/>
      <c r="S89" s="162" t="str">
        <f>IF(OR(E89="",R89=""),"",VLOOKUP(R89,'Ecart facial'!$A$2:$BU$143,MATCH(F89,('Ecart facial'!$B$1:$BU$1),1)+1))</f>
        <v/>
      </c>
      <c r="T89" s="167"/>
      <c r="U89" s="162" t="str">
        <f>IF(OR(E89="",T89=""),"",VLOOKUP(T89,'Fermeture TJ'!$A$2:$BU$126,MATCH(F89,('Fermeture TJ'!$B$1:$BU$1),1)+1))</f>
        <v/>
      </c>
      <c r="V89" s="167"/>
      <c r="W89" s="162" t="str">
        <f>IF(OR(E89="",V89=""),"",VLOOKUP(V89,Pont!$A$2:$BU$188,MATCH(F89,(Pont!$B$1:$BU$1),1)+1))</f>
        <v/>
      </c>
      <c r="X89" s="165"/>
      <c r="Y89" s="162" t="str">
        <f>IF(OR(E89="",X89=""),"",VLOOKUP(X89,Epaules!$A$2:$BU$76,MATCH(F89,(Epaules!$B$1:$BU$1),1)+1))</f>
        <v/>
      </c>
      <c r="Z89" s="167"/>
      <c r="AA89" s="162" t="str">
        <f>IF(OR(E89="",Z89=""),"",VLOOKUP(Z89,'pointe de pieds'!$A$2:$BU$110,MATCH(F89,('pointe de pieds'!$B$1:$BU$1),1)+1))</f>
        <v/>
      </c>
      <c r="AB89" s="158" t="str">
        <f t="shared" si="2"/>
        <v/>
      </c>
      <c r="AC89" s="144" t="str">
        <f t="shared" si="3"/>
        <v/>
      </c>
    </row>
    <row r="90" spans="1:29" ht="15.6" x14ac:dyDescent="0.25">
      <c r="A90" s="30" t="str">
        <f>IF(D90="","",Accueil!$D$6)</f>
        <v/>
      </c>
      <c r="B90" s="118" t="str">
        <f>IF(OR(Accueil!$D$6="",C90="",D90=""),"",UPPER(LOOKUP(C90,Accueil!$C$30:$C$129,Accueil!$D$30:$D$129)))</f>
        <v/>
      </c>
      <c r="C90" s="31"/>
      <c r="D90" s="120"/>
      <c r="E90" s="195"/>
      <c r="F90" s="134" t="str">
        <f>IF(OR(Accueil!$D$6="",D90="",E90=""),"",DATEDIF(E90,LOOKUP(C90,Accueil!$C$30:$C$129,Accueil!$E$30:$E$129),"m"))</f>
        <v/>
      </c>
      <c r="G90" s="65"/>
      <c r="H90" s="165"/>
      <c r="I90" s="162" t="str">
        <f>IF(OR(E90="",H90=""),"",VLOOKUP(H90,Détente!$A$2:$BU$157,MATCH(F90,(Détente!$B$1:$BU$1),1)+1))</f>
        <v/>
      </c>
      <c r="J90" s="165"/>
      <c r="K90" s="162" t="str">
        <f>IF(OR(E90="",J90=""),"",VLOOKUP(J90,Sautillers!$A$2:$BU$99,MATCH(F90,(Sautillers!$B$1:$BU$1),1)+1))</f>
        <v/>
      </c>
      <c r="L90" s="165"/>
      <c r="M90" s="162" t="str">
        <f>IF(OR(E90="",L90=""),"",VLOOKUP(L90,'Course 20 m'!$A$2:$BU$373,MATCH(F90,('Course 20 m'!$B$1:$BU$1),1)+1))</f>
        <v/>
      </c>
      <c r="N90" s="166"/>
      <c r="O90" s="162" t="str">
        <f>IF(OR(E90="",N90=""),"",VLOOKUP(N90,'Ecarts D&amp;G'!$A$2:$BU$147,MATCH(F90,('Ecarts D&amp;G'!$B$1:$BU$1),1)+1))</f>
        <v/>
      </c>
      <c r="P90" s="166"/>
      <c r="Q90" s="162" t="str">
        <f>IF(OR(E90="",P90=""),"",VLOOKUP(P90,'Ecarts D&amp;G'!$A$2:$BU$147,MATCH(F90,('Ecarts D&amp;G'!$B$1:$BU$1),1)+1))</f>
        <v/>
      </c>
      <c r="R90" s="166"/>
      <c r="S90" s="162" t="str">
        <f>IF(OR(E90="",R90=""),"",VLOOKUP(R90,'Ecart facial'!$A$2:$BU$143,MATCH(F90,('Ecart facial'!$B$1:$BU$1),1)+1))</f>
        <v/>
      </c>
      <c r="T90" s="167"/>
      <c r="U90" s="162" t="str">
        <f>IF(OR(E90="",T90=""),"",VLOOKUP(T90,'Fermeture TJ'!$A$2:$BU$126,MATCH(F90,('Fermeture TJ'!$B$1:$BU$1),1)+1))</f>
        <v/>
      </c>
      <c r="V90" s="167"/>
      <c r="W90" s="162" t="str">
        <f>IF(OR(E90="",V90=""),"",VLOOKUP(V90,Pont!$A$2:$BU$188,MATCH(F90,(Pont!$B$1:$BU$1),1)+1))</f>
        <v/>
      </c>
      <c r="X90" s="165"/>
      <c r="Y90" s="162" t="str">
        <f>IF(OR(E90="",X90=""),"",VLOOKUP(X90,Epaules!$A$2:$BU$76,MATCH(F90,(Epaules!$B$1:$BU$1),1)+1))</f>
        <v/>
      </c>
      <c r="Z90" s="167"/>
      <c r="AA90" s="162" t="str">
        <f>IF(OR(E90="",Z90=""),"",VLOOKUP(Z90,'pointe de pieds'!$A$2:$BU$110,MATCH(F90,('pointe de pieds'!$B$1:$BU$1),1)+1))</f>
        <v/>
      </c>
      <c r="AB90" s="158" t="str">
        <f t="shared" si="2"/>
        <v/>
      </c>
      <c r="AC90" s="144" t="str">
        <f t="shared" si="3"/>
        <v/>
      </c>
    </row>
    <row r="91" spans="1:29" ht="15.6" x14ac:dyDescent="0.25">
      <c r="A91" s="30" t="str">
        <f>IF(D91="","",Accueil!$D$6)</f>
        <v/>
      </c>
      <c r="B91" s="118" t="str">
        <f>IF(OR(Accueil!$D$6="",C91="",D91=""),"",UPPER(LOOKUP(C91,Accueil!$C$30:$C$129,Accueil!$D$30:$D$129)))</f>
        <v/>
      </c>
      <c r="C91" s="31"/>
      <c r="D91" s="120"/>
      <c r="E91" s="195"/>
      <c r="F91" s="134" t="str">
        <f>IF(OR(Accueil!$D$6="",D91="",E91=""),"",DATEDIF(E91,LOOKUP(C91,Accueil!$C$30:$C$129,Accueil!$E$30:$E$129),"m"))</f>
        <v/>
      </c>
      <c r="G91" s="65"/>
      <c r="H91" s="165"/>
      <c r="I91" s="162" t="str">
        <f>IF(OR(E91="",H91=""),"",VLOOKUP(H91,Détente!$A$2:$BU$157,MATCH(F91,(Détente!$B$1:$BU$1),1)+1))</f>
        <v/>
      </c>
      <c r="J91" s="165"/>
      <c r="K91" s="162" t="str">
        <f>IF(OR(E91="",J91=""),"",VLOOKUP(J91,Sautillers!$A$2:$BU$99,MATCH(F91,(Sautillers!$B$1:$BU$1),1)+1))</f>
        <v/>
      </c>
      <c r="L91" s="165"/>
      <c r="M91" s="162" t="str">
        <f>IF(OR(E91="",L91=""),"",VLOOKUP(L91,'Course 20 m'!$A$2:$BU$373,MATCH(F91,('Course 20 m'!$B$1:$BU$1),1)+1))</f>
        <v/>
      </c>
      <c r="N91" s="166"/>
      <c r="O91" s="162" t="str">
        <f>IF(OR(E91="",N91=""),"",VLOOKUP(N91,'Ecarts D&amp;G'!$A$2:$BU$147,MATCH(F91,('Ecarts D&amp;G'!$B$1:$BU$1),1)+1))</f>
        <v/>
      </c>
      <c r="P91" s="166"/>
      <c r="Q91" s="162" t="str">
        <f>IF(OR(E91="",P91=""),"",VLOOKUP(P91,'Ecarts D&amp;G'!$A$2:$BU$147,MATCH(F91,('Ecarts D&amp;G'!$B$1:$BU$1),1)+1))</f>
        <v/>
      </c>
      <c r="R91" s="166"/>
      <c r="S91" s="162" t="str">
        <f>IF(OR(E91="",R91=""),"",VLOOKUP(R91,'Ecart facial'!$A$2:$BU$143,MATCH(F91,('Ecart facial'!$B$1:$BU$1),1)+1))</f>
        <v/>
      </c>
      <c r="T91" s="167"/>
      <c r="U91" s="162" t="str">
        <f>IF(OR(E91="",T91=""),"",VLOOKUP(T91,'Fermeture TJ'!$A$2:$BU$126,MATCH(F91,('Fermeture TJ'!$B$1:$BU$1),1)+1))</f>
        <v/>
      </c>
      <c r="V91" s="167"/>
      <c r="W91" s="162" t="str">
        <f>IF(OR(E91="",V91=""),"",VLOOKUP(V91,Pont!$A$2:$BU$188,MATCH(F91,(Pont!$B$1:$BU$1),1)+1))</f>
        <v/>
      </c>
      <c r="X91" s="165"/>
      <c r="Y91" s="162" t="str">
        <f>IF(OR(E91="",X91=""),"",VLOOKUP(X91,Epaules!$A$2:$BU$76,MATCH(F91,(Epaules!$B$1:$BU$1),1)+1))</f>
        <v/>
      </c>
      <c r="Z91" s="167"/>
      <c r="AA91" s="162" t="str">
        <f>IF(OR(E91="",Z91=""),"",VLOOKUP(Z91,'pointe de pieds'!$A$2:$BU$110,MATCH(F91,('pointe de pieds'!$B$1:$BU$1),1)+1))</f>
        <v/>
      </c>
      <c r="AB91" s="158" t="str">
        <f t="shared" si="2"/>
        <v/>
      </c>
      <c r="AC91" s="144" t="str">
        <f t="shared" si="3"/>
        <v/>
      </c>
    </row>
    <row r="92" spans="1:29" ht="15.6" x14ac:dyDescent="0.25">
      <c r="A92" s="30" t="str">
        <f>IF(D92="","",Accueil!$D$6)</f>
        <v/>
      </c>
      <c r="B92" s="118" t="str">
        <f>IF(OR(Accueil!$D$6="",C92="",D92=""),"",UPPER(LOOKUP(C92,Accueil!$C$30:$C$129,Accueil!$D$30:$D$129)))</f>
        <v/>
      </c>
      <c r="C92" s="31"/>
      <c r="D92" s="120"/>
      <c r="E92" s="195"/>
      <c r="F92" s="134" t="str">
        <f>IF(OR(Accueil!$D$6="",D92="",E92=""),"",DATEDIF(E92,LOOKUP(C92,Accueil!$C$30:$C$129,Accueil!$E$30:$E$129),"m"))</f>
        <v/>
      </c>
      <c r="G92" s="65"/>
      <c r="H92" s="165"/>
      <c r="I92" s="162" t="str">
        <f>IF(OR(E92="",H92=""),"",VLOOKUP(H92,Détente!$A$2:$BU$157,MATCH(F92,(Détente!$B$1:$BU$1),1)+1))</f>
        <v/>
      </c>
      <c r="J92" s="165"/>
      <c r="K92" s="162" t="str">
        <f>IF(OR(E92="",J92=""),"",VLOOKUP(J92,Sautillers!$A$2:$BU$99,MATCH(F92,(Sautillers!$B$1:$BU$1),1)+1))</f>
        <v/>
      </c>
      <c r="L92" s="165"/>
      <c r="M92" s="162" t="str">
        <f>IF(OR(E92="",L92=""),"",VLOOKUP(L92,'Course 20 m'!$A$2:$BU$373,MATCH(F92,('Course 20 m'!$B$1:$BU$1),1)+1))</f>
        <v/>
      </c>
      <c r="N92" s="166"/>
      <c r="O92" s="162" t="str">
        <f>IF(OR(E92="",N92=""),"",VLOOKUP(N92,'Ecarts D&amp;G'!$A$2:$BU$147,MATCH(F92,('Ecarts D&amp;G'!$B$1:$BU$1),1)+1))</f>
        <v/>
      </c>
      <c r="P92" s="166"/>
      <c r="Q92" s="162" t="str">
        <f>IF(OR(E92="",P92=""),"",VLOOKUP(P92,'Ecarts D&amp;G'!$A$2:$BU$147,MATCH(F92,('Ecarts D&amp;G'!$B$1:$BU$1),1)+1))</f>
        <v/>
      </c>
      <c r="R92" s="166"/>
      <c r="S92" s="162" t="str">
        <f>IF(OR(E92="",R92=""),"",VLOOKUP(R92,'Ecart facial'!$A$2:$BU$143,MATCH(F92,('Ecart facial'!$B$1:$BU$1),1)+1))</f>
        <v/>
      </c>
      <c r="T92" s="167"/>
      <c r="U92" s="162" t="str">
        <f>IF(OR(E92="",T92=""),"",VLOOKUP(T92,'Fermeture TJ'!$A$2:$BU$126,MATCH(F92,('Fermeture TJ'!$B$1:$BU$1),1)+1))</f>
        <v/>
      </c>
      <c r="V92" s="167"/>
      <c r="W92" s="162" t="str">
        <f>IF(OR(E92="",V92=""),"",VLOOKUP(V92,Pont!$A$2:$BU$188,MATCH(F92,(Pont!$B$1:$BU$1),1)+1))</f>
        <v/>
      </c>
      <c r="X92" s="165"/>
      <c r="Y92" s="162" t="str">
        <f>IF(OR(E92="",X92=""),"",VLOOKUP(X92,Epaules!$A$2:$BU$76,MATCH(F92,(Epaules!$B$1:$BU$1),1)+1))</f>
        <v/>
      </c>
      <c r="Z92" s="167"/>
      <c r="AA92" s="162" t="str">
        <f>IF(OR(E92="",Z92=""),"",VLOOKUP(Z92,'pointe de pieds'!$A$2:$BU$110,MATCH(F92,('pointe de pieds'!$B$1:$BU$1),1)+1))</f>
        <v/>
      </c>
      <c r="AB92" s="158" t="str">
        <f t="shared" si="2"/>
        <v/>
      </c>
      <c r="AC92" s="144" t="str">
        <f t="shared" si="3"/>
        <v/>
      </c>
    </row>
    <row r="93" spans="1:29" ht="15.6" x14ac:dyDescent="0.25">
      <c r="A93" s="30" t="str">
        <f>IF(D93="","",Accueil!$D$6)</f>
        <v/>
      </c>
      <c r="B93" s="118" t="str">
        <f>IF(OR(Accueil!$D$6="",C93="",D93=""),"",UPPER(LOOKUP(C93,Accueil!$C$30:$C$129,Accueil!$D$30:$D$129)))</f>
        <v/>
      </c>
      <c r="C93" s="31"/>
      <c r="D93" s="120"/>
      <c r="E93" s="195"/>
      <c r="F93" s="134" t="str">
        <f>IF(OR(Accueil!$D$6="",D93="",E93=""),"",DATEDIF(E93,LOOKUP(C93,Accueil!$C$30:$C$129,Accueil!$E$30:$E$129),"m"))</f>
        <v/>
      </c>
      <c r="G93" s="65"/>
      <c r="H93" s="165"/>
      <c r="I93" s="162" t="str">
        <f>IF(OR(E93="",H93=""),"",VLOOKUP(H93,Détente!$A$2:$BU$157,MATCH(F93,(Détente!$B$1:$BU$1),1)+1))</f>
        <v/>
      </c>
      <c r="J93" s="165"/>
      <c r="K93" s="162" t="str">
        <f>IF(OR(E93="",J93=""),"",VLOOKUP(J93,Sautillers!$A$2:$BU$99,MATCH(F93,(Sautillers!$B$1:$BU$1),1)+1))</f>
        <v/>
      </c>
      <c r="L93" s="165"/>
      <c r="M93" s="162" t="str">
        <f>IF(OR(E93="",L93=""),"",VLOOKUP(L93,'Course 20 m'!$A$2:$BU$373,MATCH(F93,('Course 20 m'!$B$1:$BU$1),1)+1))</f>
        <v/>
      </c>
      <c r="N93" s="166"/>
      <c r="O93" s="162" t="str">
        <f>IF(OR(E93="",N93=""),"",VLOOKUP(N93,'Ecarts D&amp;G'!$A$2:$BU$147,MATCH(F93,('Ecarts D&amp;G'!$B$1:$BU$1),1)+1))</f>
        <v/>
      </c>
      <c r="P93" s="166"/>
      <c r="Q93" s="162" t="str">
        <f>IF(OR(E93="",P93=""),"",VLOOKUP(P93,'Ecarts D&amp;G'!$A$2:$BU$147,MATCH(F93,('Ecarts D&amp;G'!$B$1:$BU$1),1)+1))</f>
        <v/>
      </c>
      <c r="R93" s="166"/>
      <c r="S93" s="162" t="str">
        <f>IF(OR(E93="",R93=""),"",VLOOKUP(R93,'Ecart facial'!$A$2:$BU$143,MATCH(F93,('Ecart facial'!$B$1:$BU$1),1)+1))</f>
        <v/>
      </c>
      <c r="T93" s="167"/>
      <c r="U93" s="162" t="str">
        <f>IF(OR(E93="",T93=""),"",VLOOKUP(T93,'Fermeture TJ'!$A$2:$BU$126,MATCH(F93,('Fermeture TJ'!$B$1:$BU$1),1)+1))</f>
        <v/>
      </c>
      <c r="V93" s="167"/>
      <c r="W93" s="162" t="str">
        <f>IF(OR(E93="",V93=""),"",VLOOKUP(V93,Pont!$A$2:$BU$188,MATCH(F93,(Pont!$B$1:$BU$1),1)+1))</f>
        <v/>
      </c>
      <c r="X93" s="165"/>
      <c r="Y93" s="162" t="str">
        <f>IF(OR(E93="",X93=""),"",VLOOKUP(X93,Epaules!$A$2:$BU$76,MATCH(F93,(Epaules!$B$1:$BU$1),1)+1))</f>
        <v/>
      </c>
      <c r="Z93" s="167"/>
      <c r="AA93" s="162" t="str">
        <f>IF(OR(E93="",Z93=""),"",VLOOKUP(Z93,'pointe de pieds'!$A$2:$BU$110,MATCH(F93,('pointe de pieds'!$B$1:$BU$1),1)+1))</f>
        <v/>
      </c>
      <c r="AB93" s="158" t="str">
        <f t="shared" si="2"/>
        <v/>
      </c>
      <c r="AC93" s="144" t="str">
        <f t="shared" si="3"/>
        <v/>
      </c>
    </row>
    <row r="94" spans="1:29" ht="15.6" x14ac:dyDescent="0.25">
      <c r="A94" s="30" t="str">
        <f>IF(D94="","",Accueil!$D$6)</f>
        <v/>
      </c>
      <c r="B94" s="118" t="str">
        <f>IF(OR(Accueil!$D$6="",C94="",D94=""),"",UPPER(LOOKUP(C94,Accueil!$C$30:$C$129,Accueil!$D$30:$D$129)))</f>
        <v/>
      </c>
      <c r="C94" s="31"/>
      <c r="D94" s="120"/>
      <c r="E94" s="195"/>
      <c r="F94" s="134" t="str">
        <f>IF(OR(Accueil!$D$6="",D94="",E94=""),"",DATEDIF(E94,LOOKUP(C94,Accueil!$C$30:$C$129,Accueil!$E$30:$E$129),"m"))</f>
        <v/>
      </c>
      <c r="G94" s="65"/>
      <c r="H94" s="165"/>
      <c r="I94" s="162" t="str">
        <f>IF(OR(E94="",H94=""),"",VLOOKUP(H94,Détente!$A$2:$BU$157,MATCH(F94,(Détente!$B$1:$BU$1),1)+1))</f>
        <v/>
      </c>
      <c r="J94" s="165"/>
      <c r="K94" s="162" t="str">
        <f>IF(OR(E94="",J94=""),"",VLOOKUP(J94,Sautillers!$A$2:$BU$99,MATCH(F94,(Sautillers!$B$1:$BU$1),1)+1))</f>
        <v/>
      </c>
      <c r="L94" s="165"/>
      <c r="M94" s="162" t="str">
        <f>IF(OR(E94="",L94=""),"",VLOOKUP(L94,'Course 20 m'!$A$2:$BU$373,MATCH(F94,('Course 20 m'!$B$1:$BU$1),1)+1))</f>
        <v/>
      </c>
      <c r="N94" s="166"/>
      <c r="O94" s="162" t="str">
        <f>IF(OR(E94="",N94=""),"",VLOOKUP(N94,'Ecarts D&amp;G'!$A$2:$BU$147,MATCH(F94,('Ecarts D&amp;G'!$B$1:$BU$1),1)+1))</f>
        <v/>
      </c>
      <c r="P94" s="166"/>
      <c r="Q94" s="162" t="str">
        <f>IF(OR(E94="",P94=""),"",VLOOKUP(P94,'Ecarts D&amp;G'!$A$2:$BU$147,MATCH(F94,('Ecarts D&amp;G'!$B$1:$BU$1),1)+1))</f>
        <v/>
      </c>
      <c r="R94" s="166"/>
      <c r="S94" s="162" t="str">
        <f>IF(OR(E94="",R94=""),"",VLOOKUP(R94,'Ecart facial'!$A$2:$BU$143,MATCH(F94,('Ecart facial'!$B$1:$BU$1),1)+1))</f>
        <v/>
      </c>
      <c r="T94" s="167"/>
      <c r="U94" s="162" t="str">
        <f>IF(OR(E94="",T94=""),"",VLOOKUP(T94,'Fermeture TJ'!$A$2:$BU$126,MATCH(F94,('Fermeture TJ'!$B$1:$BU$1),1)+1))</f>
        <v/>
      </c>
      <c r="V94" s="167"/>
      <c r="W94" s="162" t="str">
        <f>IF(OR(E94="",V94=""),"",VLOOKUP(V94,Pont!$A$2:$BU$188,MATCH(F94,(Pont!$B$1:$BU$1),1)+1))</f>
        <v/>
      </c>
      <c r="X94" s="165"/>
      <c r="Y94" s="162" t="str">
        <f>IF(OR(E94="",X94=""),"",VLOOKUP(X94,Epaules!$A$2:$BU$76,MATCH(F94,(Epaules!$B$1:$BU$1),1)+1))</f>
        <v/>
      </c>
      <c r="Z94" s="167"/>
      <c r="AA94" s="162" t="str">
        <f>IF(OR(E94="",Z94=""),"",VLOOKUP(Z94,'pointe de pieds'!$A$2:$BU$110,MATCH(F94,('pointe de pieds'!$B$1:$BU$1),1)+1))</f>
        <v/>
      </c>
      <c r="AB94" s="158" t="str">
        <f t="shared" si="2"/>
        <v/>
      </c>
      <c r="AC94" s="144" t="str">
        <f t="shared" si="3"/>
        <v/>
      </c>
    </row>
    <row r="95" spans="1:29" ht="15.6" x14ac:dyDescent="0.25">
      <c r="A95" s="30" t="str">
        <f>IF(D95="","",Accueil!$D$6)</f>
        <v/>
      </c>
      <c r="B95" s="118" t="str">
        <f>IF(OR(Accueil!$D$6="",C95="",D95=""),"",UPPER(LOOKUP(C95,Accueil!$C$30:$C$129,Accueil!$D$30:$D$129)))</f>
        <v/>
      </c>
      <c r="C95" s="31"/>
      <c r="D95" s="120"/>
      <c r="E95" s="195"/>
      <c r="F95" s="134" t="str">
        <f>IF(OR(Accueil!$D$6="",D95="",E95=""),"",DATEDIF(E95,LOOKUP(C95,Accueil!$C$30:$C$129,Accueil!$E$30:$E$129),"m"))</f>
        <v/>
      </c>
      <c r="G95" s="65"/>
      <c r="H95" s="165"/>
      <c r="I95" s="162" t="str">
        <f>IF(OR(E95="",H95=""),"",VLOOKUP(H95,Détente!$A$2:$BU$157,MATCH(F95,(Détente!$B$1:$BU$1),1)+1))</f>
        <v/>
      </c>
      <c r="J95" s="165"/>
      <c r="K95" s="162" t="str">
        <f>IF(OR(E95="",J95=""),"",VLOOKUP(J95,Sautillers!$A$2:$BU$99,MATCH(F95,(Sautillers!$B$1:$BU$1),1)+1))</f>
        <v/>
      </c>
      <c r="L95" s="165"/>
      <c r="M95" s="162" t="str">
        <f>IF(OR(E95="",L95=""),"",VLOOKUP(L95,'Course 20 m'!$A$2:$BU$373,MATCH(F95,('Course 20 m'!$B$1:$BU$1),1)+1))</f>
        <v/>
      </c>
      <c r="N95" s="166"/>
      <c r="O95" s="162" t="str">
        <f>IF(OR(E95="",N95=""),"",VLOOKUP(N95,'Ecarts D&amp;G'!$A$2:$BU$147,MATCH(F95,('Ecarts D&amp;G'!$B$1:$BU$1),1)+1))</f>
        <v/>
      </c>
      <c r="P95" s="166"/>
      <c r="Q95" s="162" t="str">
        <f>IF(OR(E95="",P95=""),"",VLOOKUP(P95,'Ecarts D&amp;G'!$A$2:$BU$147,MATCH(F95,('Ecarts D&amp;G'!$B$1:$BU$1),1)+1))</f>
        <v/>
      </c>
      <c r="R95" s="166"/>
      <c r="S95" s="162" t="str">
        <f>IF(OR(E95="",R95=""),"",VLOOKUP(R95,'Ecart facial'!$A$2:$BU$143,MATCH(F95,('Ecart facial'!$B$1:$BU$1),1)+1))</f>
        <v/>
      </c>
      <c r="T95" s="167"/>
      <c r="U95" s="162" t="str">
        <f>IF(OR(E95="",T95=""),"",VLOOKUP(T95,'Fermeture TJ'!$A$2:$BU$126,MATCH(F95,('Fermeture TJ'!$B$1:$BU$1),1)+1))</f>
        <v/>
      </c>
      <c r="V95" s="167"/>
      <c r="W95" s="162" t="str">
        <f>IF(OR(E95="",V95=""),"",VLOOKUP(V95,Pont!$A$2:$BU$188,MATCH(F95,(Pont!$B$1:$BU$1),1)+1))</f>
        <v/>
      </c>
      <c r="X95" s="165"/>
      <c r="Y95" s="162" t="str">
        <f>IF(OR(E95="",X95=""),"",VLOOKUP(X95,Epaules!$A$2:$BU$76,MATCH(F95,(Epaules!$B$1:$BU$1),1)+1))</f>
        <v/>
      </c>
      <c r="Z95" s="167"/>
      <c r="AA95" s="162" t="str">
        <f>IF(OR(E95="",Z95=""),"",VLOOKUP(Z95,'pointe de pieds'!$A$2:$BU$110,MATCH(F95,('pointe de pieds'!$B$1:$BU$1),1)+1))</f>
        <v/>
      </c>
      <c r="AB95" s="158" t="str">
        <f t="shared" si="2"/>
        <v/>
      </c>
      <c r="AC95" s="144" t="str">
        <f t="shared" si="3"/>
        <v/>
      </c>
    </row>
    <row r="96" spans="1:29" ht="15.6" x14ac:dyDescent="0.25">
      <c r="A96" s="30" t="str">
        <f>IF(D96="","",Accueil!$D$6)</f>
        <v/>
      </c>
      <c r="B96" s="118" t="str">
        <f>IF(OR(Accueil!$D$6="",C96="",D96=""),"",UPPER(LOOKUP(C96,Accueil!$C$30:$C$129,Accueil!$D$30:$D$129)))</f>
        <v/>
      </c>
      <c r="C96" s="31"/>
      <c r="D96" s="120"/>
      <c r="E96" s="195"/>
      <c r="F96" s="134" t="str">
        <f>IF(OR(Accueil!$D$6="",D96="",E96=""),"",DATEDIF(E96,LOOKUP(C96,Accueil!$C$30:$C$129,Accueil!$E$30:$E$129),"m"))</f>
        <v/>
      </c>
      <c r="G96" s="65"/>
      <c r="H96" s="165"/>
      <c r="I96" s="162" t="str">
        <f>IF(OR(E96="",H96=""),"",VLOOKUP(H96,Détente!$A$2:$BU$157,MATCH(F96,(Détente!$B$1:$BU$1),1)+1))</f>
        <v/>
      </c>
      <c r="J96" s="165"/>
      <c r="K96" s="162" t="str">
        <f>IF(OR(E96="",J96=""),"",VLOOKUP(J96,Sautillers!$A$2:$BU$99,MATCH(F96,(Sautillers!$B$1:$BU$1),1)+1))</f>
        <v/>
      </c>
      <c r="L96" s="165"/>
      <c r="M96" s="162" t="str">
        <f>IF(OR(E96="",L96=""),"",VLOOKUP(L96,'Course 20 m'!$A$2:$BU$373,MATCH(F96,('Course 20 m'!$B$1:$BU$1),1)+1))</f>
        <v/>
      </c>
      <c r="N96" s="166"/>
      <c r="O96" s="162" t="str">
        <f>IF(OR(E96="",N96=""),"",VLOOKUP(N96,'Ecarts D&amp;G'!$A$2:$BU$147,MATCH(F96,('Ecarts D&amp;G'!$B$1:$BU$1),1)+1))</f>
        <v/>
      </c>
      <c r="P96" s="166"/>
      <c r="Q96" s="162" t="str">
        <f>IF(OR(E96="",P96=""),"",VLOOKUP(P96,'Ecarts D&amp;G'!$A$2:$BU$147,MATCH(F96,('Ecarts D&amp;G'!$B$1:$BU$1),1)+1))</f>
        <v/>
      </c>
      <c r="R96" s="166"/>
      <c r="S96" s="162" t="str">
        <f>IF(OR(E96="",R96=""),"",VLOOKUP(R96,'Ecart facial'!$A$2:$BU$143,MATCH(F96,('Ecart facial'!$B$1:$BU$1),1)+1))</f>
        <v/>
      </c>
      <c r="T96" s="167"/>
      <c r="U96" s="162" t="str">
        <f>IF(OR(E96="",T96=""),"",VLOOKUP(T96,'Fermeture TJ'!$A$2:$BU$126,MATCH(F96,('Fermeture TJ'!$B$1:$BU$1),1)+1))</f>
        <v/>
      </c>
      <c r="V96" s="167"/>
      <c r="W96" s="162" t="str">
        <f>IF(OR(E96="",V96=""),"",VLOOKUP(V96,Pont!$A$2:$BU$188,MATCH(F96,(Pont!$B$1:$BU$1),1)+1))</f>
        <v/>
      </c>
      <c r="X96" s="165"/>
      <c r="Y96" s="162" t="str">
        <f>IF(OR(E96="",X96=""),"",VLOOKUP(X96,Epaules!$A$2:$BU$76,MATCH(F96,(Epaules!$B$1:$BU$1),1)+1))</f>
        <v/>
      </c>
      <c r="Z96" s="167"/>
      <c r="AA96" s="162" t="str">
        <f>IF(OR(E96="",Z96=""),"",VLOOKUP(Z96,'pointe de pieds'!$A$2:$BU$110,MATCH(F96,('pointe de pieds'!$B$1:$BU$1),1)+1))</f>
        <v/>
      </c>
      <c r="AB96" s="158" t="str">
        <f t="shared" si="2"/>
        <v/>
      </c>
      <c r="AC96" s="144" t="str">
        <f t="shared" si="3"/>
        <v/>
      </c>
    </row>
    <row r="97" spans="1:29" ht="15.6" x14ac:dyDescent="0.25">
      <c r="A97" s="30" t="str">
        <f>IF(D97="","",Accueil!$D$6)</f>
        <v/>
      </c>
      <c r="B97" s="118" t="str">
        <f>IF(OR(Accueil!$D$6="",C97="",D97=""),"",UPPER(LOOKUP(C97,Accueil!$C$30:$C$129,Accueil!$D$30:$D$129)))</f>
        <v/>
      </c>
      <c r="C97" s="31"/>
      <c r="D97" s="120"/>
      <c r="E97" s="195"/>
      <c r="F97" s="134" t="str">
        <f>IF(OR(Accueil!$D$6="",D97="",E97=""),"",DATEDIF(E97,LOOKUP(C97,Accueil!$C$30:$C$129,Accueil!$E$30:$E$129),"m"))</f>
        <v/>
      </c>
      <c r="G97" s="65"/>
      <c r="H97" s="165"/>
      <c r="I97" s="162" t="str">
        <f>IF(OR(E97="",H97=""),"",VLOOKUP(H97,Détente!$A$2:$BU$157,MATCH(F97,(Détente!$B$1:$BU$1),1)+1))</f>
        <v/>
      </c>
      <c r="J97" s="165"/>
      <c r="K97" s="162" t="str">
        <f>IF(OR(E97="",J97=""),"",VLOOKUP(J97,Sautillers!$A$2:$BU$99,MATCH(F97,(Sautillers!$B$1:$BU$1),1)+1))</f>
        <v/>
      </c>
      <c r="L97" s="165"/>
      <c r="M97" s="162" t="str">
        <f>IF(OR(E97="",L97=""),"",VLOOKUP(L97,'Course 20 m'!$A$2:$BU$373,MATCH(F97,('Course 20 m'!$B$1:$BU$1),1)+1))</f>
        <v/>
      </c>
      <c r="N97" s="166"/>
      <c r="O97" s="162" t="str">
        <f>IF(OR(E97="",N97=""),"",VLOOKUP(N97,'Ecarts D&amp;G'!$A$2:$BU$147,MATCH(F97,('Ecarts D&amp;G'!$B$1:$BU$1),1)+1))</f>
        <v/>
      </c>
      <c r="P97" s="166"/>
      <c r="Q97" s="162" t="str">
        <f>IF(OR(E97="",P97=""),"",VLOOKUP(P97,'Ecarts D&amp;G'!$A$2:$BU$147,MATCH(F97,('Ecarts D&amp;G'!$B$1:$BU$1),1)+1))</f>
        <v/>
      </c>
      <c r="R97" s="166"/>
      <c r="S97" s="162" t="str">
        <f>IF(OR(E97="",R97=""),"",VLOOKUP(R97,'Ecart facial'!$A$2:$BU$143,MATCH(F97,('Ecart facial'!$B$1:$BU$1),1)+1))</f>
        <v/>
      </c>
      <c r="T97" s="167"/>
      <c r="U97" s="162" t="str">
        <f>IF(OR(E97="",T97=""),"",VLOOKUP(T97,'Fermeture TJ'!$A$2:$BU$126,MATCH(F97,('Fermeture TJ'!$B$1:$BU$1),1)+1))</f>
        <v/>
      </c>
      <c r="V97" s="167"/>
      <c r="W97" s="162" t="str">
        <f>IF(OR(E97="",V97=""),"",VLOOKUP(V97,Pont!$A$2:$BU$188,MATCH(F97,(Pont!$B$1:$BU$1),1)+1))</f>
        <v/>
      </c>
      <c r="X97" s="165"/>
      <c r="Y97" s="162" t="str">
        <f>IF(OR(E97="",X97=""),"",VLOOKUP(X97,Epaules!$A$2:$BU$76,MATCH(F97,(Epaules!$B$1:$BU$1),1)+1))</f>
        <v/>
      </c>
      <c r="Z97" s="167"/>
      <c r="AA97" s="162" t="str">
        <f>IF(OR(E97="",Z97=""),"",VLOOKUP(Z97,'pointe de pieds'!$A$2:$BU$110,MATCH(F97,('pointe de pieds'!$B$1:$BU$1),1)+1))</f>
        <v/>
      </c>
      <c r="AB97" s="158" t="str">
        <f t="shared" si="2"/>
        <v/>
      </c>
      <c r="AC97" s="144" t="str">
        <f t="shared" si="3"/>
        <v/>
      </c>
    </row>
    <row r="98" spans="1:29" ht="15.6" x14ac:dyDescent="0.25">
      <c r="A98" s="30" t="str">
        <f>IF(D98="","",Accueil!$D$6)</f>
        <v/>
      </c>
      <c r="B98" s="118" t="str">
        <f>IF(OR(Accueil!$D$6="",C98="",D98=""),"",UPPER(LOOKUP(C98,Accueil!$C$30:$C$129,Accueil!$D$30:$D$129)))</f>
        <v/>
      </c>
      <c r="C98" s="31"/>
      <c r="D98" s="120"/>
      <c r="E98" s="195"/>
      <c r="F98" s="134" t="str">
        <f>IF(OR(Accueil!$D$6="",D98="",E98=""),"",DATEDIF(E98,LOOKUP(C98,Accueil!$C$30:$C$129,Accueil!$E$30:$E$129),"m"))</f>
        <v/>
      </c>
      <c r="G98" s="65"/>
      <c r="H98" s="165"/>
      <c r="I98" s="162" t="str">
        <f>IF(OR(E98="",H98=""),"",VLOOKUP(H98,Détente!$A$2:$BU$157,MATCH(F98,(Détente!$B$1:$BU$1),1)+1))</f>
        <v/>
      </c>
      <c r="J98" s="165"/>
      <c r="K98" s="162" t="str">
        <f>IF(OR(E98="",J98=""),"",VLOOKUP(J98,Sautillers!$A$2:$BU$99,MATCH(F98,(Sautillers!$B$1:$BU$1),1)+1))</f>
        <v/>
      </c>
      <c r="L98" s="165"/>
      <c r="M98" s="162" t="str">
        <f>IF(OR(E98="",L98=""),"",VLOOKUP(L98,'Course 20 m'!$A$2:$BU$373,MATCH(F98,('Course 20 m'!$B$1:$BU$1),1)+1))</f>
        <v/>
      </c>
      <c r="N98" s="166"/>
      <c r="O98" s="162" t="str">
        <f>IF(OR(E98="",N98=""),"",VLOOKUP(N98,'Ecarts D&amp;G'!$A$2:$BU$147,MATCH(F98,('Ecarts D&amp;G'!$B$1:$BU$1),1)+1))</f>
        <v/>
      </c>
      <c r="P98" s="166"/>
      <c r="Q98" s="162" t="str">
        <f>IF(OR(E98="",P98=""),"",VLOOKUP(P98,'Ecarts D&amp;G'!$A$2:$BU$147,MATCH(F98,('Ecarts D&amp;G'!$B$1:$BU$1),1)+1))</f>
        <v/>
      </c>
      <c r="R98" s="166"/>
      <c r="S98" s="162" t="str">
        <f>IF(OR(E98="",R98=""),"",VLOOKUP(R98,'Ecart facial'!$A$2:$BU$143,MATCH(F98,('Ecart facial'!$B$1:$BU$1),1)+1))</f>
        <v/>
      </c>
      <c r="T98" s="167"/>
      <c r="U98" s="162" t="str">
        <f>IF(OR(E98="",T98=""),"",VLOOKUP(T98,'Fermeture TJ'!$A$2:$BU$126,MATCH(F98,('Fermeture TJ'!$B$1:$BU$1),1)+1))</f>
        <v/>
      </c>
      <c r="V98" s="167"/>
      <c r="W98" s="162" t="str">
        <f>IF(OR(E98="",V98=""),"",VLOOKUP(V98,Pont!$A$2:$BU$188,MATCH(F98,(Pont!$B$1:$BU$1),1)+1))</f>
        <v/>
      </c>
      <c r="X98" s="165"/>
      <c r="Y98" s="162" t="str">
        <f>IF(OR(E98="",X98=""),"",VLOOKUP(X98,Epaules!$A$2:$BU$76,MATCH(F98,(Epaules!$B$1:$BU$1),1)+1))</f>
        <v/>
      </c>
      <c r="Z98" s="167"/>
      <c r="AA98" s="162" t="str">
        <f>IF(OR(E98="",Z98=""),"",VLOOKUP(Z98,'pointe de pieds'!$A$2:$BU$110,MATCH(F98,('pointe de pieds'!$B$1:$BU$1),1)+1))</f>
        <v/>
      </c>
      <c r="AB98" s="158" t="str">
        <f t="shared" si="2"/>
        <v/>
      </c>
      <c r="AC98" s="144" t="str">
        <f t="shared" si="3"/>
        <v/>
      </c>
    </row>
    <row r="99" spans="1:29" ht="15.6" x14ac:dyDescent="0.25">
      <c r="A99" s="30" t="str">
        <f>IF(D99="","",Accueil!$D$6)</f>
        <v/>
      </c>
      <c r="B99" s="118" t="str">
        <f>IF(OR(Accueil!$D$6="",C99="",D99=""),"",UPPER(LOOKUP(C99,Accueil!$C$30:$C$129,Accueil!$D$30:$D$129)))</f>
        <v/>
      </c>
      <c r="C99" s="31"/>
      <c r="D99" s="120"/>
      <c r="E99" s="195"/>
      <c r="F99" s="134" t="str">
        <f>IF(OR(Accueil!$D$6="",D99="",E99=""),"",DATEDIF(E99,LOOKUP(C99,Accueil!$C$30:$C$129,Accueil!$E$30:$E$129),"m"))</f>
        <v/>
      </c>
      <c r="G99" s="65"/>
      <c r="H99" s="165"/>
      <c r="I99" s="162" t="str">
        <f>IF(OR(E99="",H99=""),"",VLOOKUP(H99,Détente!$A$2:$BU$157,MATCH(F99,(Détente!$B$1:$BU$1),1)+1))</f>
        <v/>
      </c>
      <c r="J99" s="165"/>
      <c r="K99" s="162" t="str">
        <f>IF(OR(E99="",J99=""),"",VLOOKUP(J99,Sautillers!$A$2:$BU$99,MATCH(F99,(Sautillers!$B$1:$BU$1),1)+1))</f>
        <v/>
      </c>
      <c r="L99" s="165"/>
      <c r="M99" s="162" t="str">
        <f>IF(OR(E99="",L99=""),"",VLOOKUP(L99,'Course 20 m'!$A$2:$BU$373,MATCH(F99,('Course 20 m'!$B$1:$BU$1),1)+1))</f>
        <v/>
      </c>
      <c r="N99" s="166"/>
      <c r="O99" s="162" t="str">
        <f>IF(OR(E99="",N99=""),"",VLOOKUP(N99,'Ecarts D&amp;G'!$A$2:$BU$147,MATCH(F99,('Ecarts D&amp;G'!$B$1:$BU$1),1)+1))</f>
        <v/>
      </c>
      <c r="P99" s="166"/>
      <c r="Q99" s="162" t="str">
        <f>IF(OR(E99="",P99=""),"",VLOOKUP(P99,'Ecarts D&amp;G'!$A$2:$BU$147,MATCH(F99,('Ecarts D&amp;G'!$B$1:$BU$1),1)+1))</f>
        <v/>
      </c>
      <c r="R99" s="166"/>
      <c r="S99" s="162" t="str">
        <f>IF(OR(E99="",R99=""),"",VLOOKUP(R99,'Ecart facial'!$A$2:$BU$143,MATCH(F99,('Ecart facial'!$B$1:$BU$1),1)+1))</f>
        <v/>
      </c>
      <c r="T99" s="167"/>
      <c r="U99" s="162" t="str">
        <f>IF(OR(E99="",T99=""),"",VLOOKUP(T99,'Fermeture TJ'!$A$2:$BU$126,MATCH(F99,('Fermeture TJ'!$B$1:$BU$1),1)+1))</f>
        <v/>
      </c>
      <c r="V99" s="167"/>
      <c r="W99" s="162" t="str">
        <f>IF(OR(E99="",V99=""),"",VLOOKUP(V99,Pont!$A$2:$BU$188,MATCH(F99,(Pont!$B$1:$BU$1),1)+1))</f>
        <v/>
      </c>
      <c r="X99" s="165"/>
      <c r="Y99" s="162" t="str">
        <f>IF(OR(E99="",X99=""),"",VLOOKUP(X99,Epaules!$A$2:$BU$76,MATCH(F99,(Epaules!$B$1:$BU$1),1)+1))</f>
        <v/>
      </c>
      <c r="Z99" s="167"/>
      <c r="AA99" s="162" t="str">
        <f>IF(OR(E99="",Z99=""),"",VLOOKUP(Z99,'pointe de pieds'!$A$2:$BU$110,MATCH(F99,('pointe de pieds'!$B$1:$BU$1),1)+1))</f>
        <v/>
      </c>
      <c r="AB99" s="158" t="str">
        <f t="shared" si="2"/>
        <v/>
      </c>
      <c r="AC99" s="144" t="str">
        <f t="shared" si="3"/>
        <v/>
      </c>
    </row>
    <row r="100" spans="1:29" ht="15.6" x14ac:dyDescent="0.25">
      <c r="A100" s="30" t="str">
        <f>IF(D100="","",Accueil!$D$6)</f>
        <v/>
      </c>
      <c r="B100" s="118" t="str">
        <f>IF(OR(Accueil!$D$6="",C100="",D100=""),"",UPPER(LOOKUP(C100,Accueil!$C$30:$C$129,Accueil!$D$30:$D$129)))</f>
        <v/>
      </c>
      <c r="C100" s="31"/>
      <c r="D100" s="120"/>
      <c r="E100" s="195"/>
      <c r="F100" s="134" t="str">
        <f>IF(OR(Accueil!$D$6="",D100="",E100=""),"",DATEDIF(E100,LOOKUP(C100,Accueil!$C$30:$C$129,Accueil!$E$30:$E$129),"m"))</f>
        <v/>
      </c>
      <c r="G100" s="65"/>
      <c r="H100" s="165"/>
      <c r="I100" s="162" t="str">
        <f>IF(OR(E100="",H100=""),"",VLOOKUP(H100,Détente!$A$2:$BU$157,MATCH(F100,(Détente!$B$1:$BU$1),1)+1))</f>
        <v/>
      </c>
      <c r="J100" s="165"/>
      <c r="K100" s="162" t="str">
        <f>IF(OR(E100="",J100=""),"",VLOOKUP(J100,Sautillers!$A$2:$BU$99,MATCH(F100,(Sautillers!$B$1:$BU$1),1)+1))</f>
        <v/>
      </c>
      <c r="L100" s="165"/>
      <c r="M100" s="162" t="str">
        <f>IF(OR(E100="",L100=""),"",VLOOKUP(L100,'Course 20 m'!$A$2:$BU$373,MATCH(F100,('Course 20 m'!$B$1:$BU$1),1)+1))</f>
        <v/>
      </c>
      <c r="N100" s="166"/>
      <c r="O100" s="162" t="str">
        <f>IF(OR(E100="",N100=""),"",VLOOKUP(N100,'Ecarts D&amp;G'!$A$2:$BU$147,MATCH(F100,('Ecarts D&amp;G'!$B$1:$BU$1),1)+1))</f>
        <v/>
      </c>
      <c r="P100" s="166"/>
      <c r="Q100" s="162" t="str">
        <f>IF(OR(E100="",P100=""),"",VLOOKUP(P100,'Ecarts D&amp;G'!$A$2:$BU$147,MATCH(F100,('Ecarts D&amp;G'!$B$1:$BU$1),1)+1))</f>
        <v/>
      </c>
      <c r="R100" s="166"/>
      <c r="S100" s="162" t="str">
        <f>IF(OR(E100="",R100=""),"",VLOOKUP(R100,'Ecart facial'!$A$2:$BU$143,MATCH(F100,('Ecart facial'!$B$1:$BU$1),1)+1))</f>
        <v/>
      </c>
      <c r="T100" s="167"/>
      <c r="U100" s="162" t="str">
        <f>IF(OR(E100="",T100=""),"",VLOOKUP(T100,'Fermeture TJ'!$A$2:$BU$126,MATCH(F100,('Fermeture TJ'!$B$1:$BU$1),1)+1))</f>
        <v/>
      </c>
      <c r="V100" s="167"/>
      <c r="W100" s="162" t="str">
        <f>IF(OR(E100="",V100=""),"",VLOOKUP(V100,Pont!$A$2:$BU$188,MATCH(F100,(Pont!$B$1:$BU$1),1)+1))</f>
        <v/>
      </c>
      <c r="X100" s="165"/>
      <c r="Y100" s="162" t="str">
        <f>IF(OR(E100="",X100=""),"",VLOOKUP(X100,Epaules!$A$2:$BU$76,MATCH(F100,(Epaules!$B$1:$BU$1),1)+1))</f>
        <v/>
      </c>
      <c r="Z100" s="167"/>
      <c r="AA100" s="162" t="str">
        <f>IF(OR(E100="",Z100=""),"",VLOOKUP(Z100,'pointe de pieds'!$A$2:$BU$110,MATCH(F100,('pointe de pieds'!$B$1:$BU$1),1)+1))</f>
        <v/>
      </c>
      <c r="AB100" s="158" t="str">
        <f t="shared" si="2"/>
        <v/>
      </c>
      <c r="AC100" s="144" t="str">
        <f t="shared" si="3"/>
        <v/>
      </c>
    </row>
    <row r="101" spans="1:29" ht="15.6" x14ac:dyDescent="0.25">
      <c r="A101" s="30" t="str">
        <f>IF(D101="","",Accueil!$D$6)</f>
        <v/>
      </c>
      <c r="B101" s="118" t="str">
        <f>IF(OR(Accueil!$D$6="",C101="",D101=""),"",UPPER(LOOKUP(C101,Accueil!$C$30:$C$129,Accueil!$D$30:$D$129)))</f>
        <v/>
      </c>
      <c r="C101" s="31"/>
      <c r="D101" s="120"/>
      <c r="E101" s="195"/>
      <c r="F101" s="134" t="str">
        <f>IF(OR(Accueil!$D$6="",D101="",E101=""),"",DATEDIF(E101,LOOKUP(C101,Accueil!$C$30:$C$129,Accueil!$E$30:$E$129),"m"))</f>
        <v/>
      </c>
      <c r="G101" s="65"/>
      <c r="H101" s="165"/>
      <c r="I101" s="162" t="str">
        <f>IF(OR(E101="",H101=""),"",VLOOKUP(H101,Détente!$A$2:$BU$157,MATCH(F101,(Détente!$B$1:$BU$1),1)+1))</f>
        <v/>
      </c>
      <c r="J101" s="165"/>
      <c r="K101" s="162" t="str">
        <f>IF(OR(E101="",J101=""),"",VLOOKUP(J101,Sautillers!$A$2:$BU$99,MATCH(F101,(Sautillers!$B$1:$BU$1),1)+1))</f>
        <v/>
      </c>
      <c r="L101" s="165"/>
      <c r="M101" s="162" t="str">
        <f>IF(OR(E101="",L101=""),"",VLOOKUP(L101,'Course 20 m'!$A$2:$BU$373,MATCH(F101,('Course 20 m'!$B$1:$BU$1),1)+1))</f>
        <v/>
      </c>
      <c r="N101" s="166"/>
      <c r="O101" s="162" t="str">
        <f>IF(OR(E101="",N101=""),"",VLOOKUP(N101,'Ecarts D&amp;G'!$A$2:$BU$147,MATCH(F101,('Ecarts D&amp;G'!$B$1:$BU$1),1)+1))</f>
        <v/>
      </c>
      <c r="P101" s="166"/>
      <c r="Q101" s="162" t="str">
        <f>IF(OR(E101="",P101=""),"",VLOOKUP(P101,'Ecarts D&amp;G'!$A$2:$BU$147,MATCH(F101,('Ecarts D&amp;G'!$B$1:$BU$1),1)+1))</f>
        <v/>
      </c>
      <c r="R101" s="166"/>
      <c r="S101" s="162" t="str">
        <f>IF(OR(E101="",R101=""),"",VLOOKUP(R101,'Ecart facial'!$A$2:$BU$143,MATCH(F101,('Ecart facial'!$B$1:$BU$1),1)+1))</f>
        <v/>
      </c>
      <c r="T101" s="167"/>
      <c r="U101" s="162" t="str">
        <f>IF(OR(E101="",T101=""),"",VLOOKUP(T101,'Fermeture TJ'!$A$2:$BU$126,MATCH(F101,('Fermeture TJ'!$B$1:$BU$1),1)+1))</f>
        <v/>
      </c>
      <c r="V101" s="167"/>
      <c r="W101" s="162" t="str">
        <f>IF(OR(E101="",V101=""),"",VLOOKUP(V101,Pont!$A$2:$BU$188,MATCH(F101,(Pont!$B$1:$BU$1),1)+1))</f>
        <v/>
      </c>
      <c r="X101" s="165"/>
      <c r="Y101" s="162" t="str">
        <f>IF(OR(E101="",X101=""),"",VLOOKUP(X101,Epaules!$A$2:$BU$76,MATCH(F101,(Epaules!$B$1:$BU$1),1)+1))</f>
        <v/>
      </c>
      <c r="Z101" s="167"/>
      <c r="AA101" s="162" t="str">
        <f>IF(OR(E101="",Z101=""),"",VLOOKUP(Z101,'pointe de pieds'!$A$2:$BU$110,MATCH(F101,('pointe de pieds'!$B$1:$BU$1),1)+1))</f>
        <v/>
      </c>
      <c r="AB101" s="158" t="str">
        <f t="shared" si="2"/>
        <v/>
      </c>
      <c r="AC101" s="144" t="str">
        <f t="shared" si="3"/>
        <v/>
      </c>
    </row>
    <row r="102" spans="1:29" ht="15.6" x14ac:dyDescent="0.25">
      <c r="A102" s="30" t="str">
        <f>IF(D102="","",Accueil!$D$6)</f>
        <v/>
      </c>
      <c r="B102" s="118" t="str">
        <f>IF(OR(Accueil!$D$6="",C102="",D102=""),"",UPPER(LOOKUP(C102,Accueil!$C$30:$C$129,Accueil!$D$30:$D$129)))</f>
        <v/>
      </c>
      <c r="C102" s="31"/>
      <c r="D102" s="120"/>
      <c r="E102" s="195"/>
      <c r="F102" s="134" t="str">
        <f>IF(OR(Accueil!$D$6="",D102="",E102=""),"",DATEDIF(E102,LOOKUP(C102,Accueil!$C$30:$C$129,Accueil!$E$30:$E$129),"m"))</f>
        <v/>
      </c>
      <c r="G102" s="65"/>
      <c r="H102" s="165"/>
      <c r="I102" s="162" t="str">
        <f>IF(OR(E102="",H102=""),"",VLOOKUP(H102,Détente!$A$2:$BU$157,MATCH(F102,(Détente!$B$1:$BU$1),1)+1))</f>
        <v/>
      </c>
      <c r="J102" s="165"/>
      <c r="K102" s="162" t="str">
        <f>IF(OR(E102="",J102=""),"",VLOOKUP(J102,Sautillers!$A$2:$BU$99,MATCH(F102,(Sautillers!$B$1:$BU$1),1)+1))</f>
        <v/>
      </c>
      <c r="L102" s="165"/>
      <c r="M102" s="162" t="str">
        <f>IF(OR(E102="",L102=""),"",VLOOKUP(L102,'Course 20 m'!$A$2:$BU$373,MATCH(F102,('Course 20 m'!$B$1:$BU$1),1)+1))</f>
        <v/>
      </c>
      <c r="N102" s="166"/>
      <c r="O102" s="162" t="str">
        <f>IF(OR(E102="",N102=""),"",VLOOKUP(N102,'Ecarts D&amp;G'!$A$2:$BU$147,MATCH(F102,('Ecarts D&amp;G'!$B$1:$BU$1),1)+1))</f>
        <v/>
      </c>
      <c r="P102" s="166"/>
      <c r="Q102" s="162" t="str">
        <f>IF(OR(E102="",P102=""),"",VLOOKUP(P102,'Ecarts D&amp;G'!$A$2:$BU$147,MATCH(F102,('Ecarts D&amp;G'!$B$1:$BU$1),1)+1))</f>
        <v/>
      </c>
      <c r="R102" s="166"/>
      <c r="S102" s="162" t="str">
        <f>IF(OR(E102="",R102=""),"",VLOOKUP(R102,'Ecart facial'!$A$2:$BU$143,MATCH(F102,('Ecart facial'!$B$1:$BU$1),1)+1))</f>
        <v/>
      </c>
      <c r="T102" s="167"/>
      <c r="U102" s="162" t="str">
        <f>IF(OR(E102="",T102=""),"",VLOOKUP(T102,'Fermeture TJ'!$A$2:$BU$126,MATCH(F102,('Fermeture TJ'!$B$1:$BU$1),1)+1))</f>
        <v/>
      </c>
      <c r="V102" s="167"/>
      <c r="W102" s="162" t="str">
        <f>IF(OR(E102="",V102=""),"",VLOOKUP(V102,Pont!$A$2:$BU$188,MATCH(F102,(Pont!$B$1:$BU$1),1)+1))</f>
        <v/>
      </c>
      <c r="X102" s="165"/>
      <c r="Y102" s="162" t="str">
        <f>IF(OR(E102="",X102=""),"",VLOOKUP(X102,Epaules!$A$2:$BU$76,MATCH(F102,(Epaules!$B$1:$BU$1),1)+1))</f>
        <v/>
      </c>
      <c r="Z102" s="167"/>
      <c r="AA102" s="162" t="str">
        <f>IF(OR(E102="",Z102=""),"",VLOOKUP(Z102,'pointe de pieds'!$A$2:$BU$110,MATCH(F102,('pointe de pieds'!$B$1:$BU$1),1)+1))</f>
        <v/>
      </c>
      <c r="AB102" s="158" t="str">
        <f t="shared" si="2"/>
        <v/>
      </c>
      <c r="AC102" s="144" t="str">
        <f t="shared" si="3"/>
        <v/>
      </c>
    </row>
    <row r="103" spans="1:29" s="36" customFormat="1" ht="16.2" thickBot="1" x14ac:dyDescent="0.3">
      <c r="A103" s="19" t="str">
        <f>IF(D103="","",Accueil!$D$6)</f>
        <v/>
      </c>
      <c r="B103" s="119" t="str">
        <f>IF(OR(Accueil!$D$6="",C103="",D103=""),"",UPPER(LOOKUP(C103,Accueil!$C$30:$C$129,Accueil!$D$30:$D$129)))</f>
        <v/>
      </c>
      <c r="C103" s="20"/>
      <c r="D103" s="121"/>
      <c r="E103" s="196"/>
      <c r="F103" s="135" t="str">
        <f>IF(OR(Accueil!$D$6="",D103="",E103=""),"",DATEDIF(E103,LOOKUP(C103,Accueil!$C$30:$C$129,Accueil!$E$30:$E$129),"m"))</f>
        <v/>
      </c>
      <c r="G103" s="66"/>
      <c r="H103" s="61"/>
      <c r="I103" s="62" t="str">
        <f>IF(OR(E103="",H103=""),"",VLOOKUP(H103,Détente!$A$2:$BU$157,MATCH(F103,(Détente!$B$1:$BU$1),1)+1))</f>
        <v/>
      </c>
      <c r="J103" s="61"/>
      <c r="K103" s="62" t="str">
        <f>IF(OR(E103="",J103=""),"",VLOOKUP(J103,Sautillers!$A$2:$BU$99,MATCH(F103,(Sautillers!$B$1:$BU$1),1)+1))</f>
        <v/>
      </c>
      <c r="L103" s="61"/>
      <c r="M103" s="62" t="str">
        <f>IF(OR(E103="",L103=""),"",VLOOKUP(L103,'Course 20 m'!$A$2:$BU$373,MATCH(F103,('Course 20 m'!$B$1:$BU$1),1)+1))</f>
        <v/>
      </c>
      <c r="N103" s="63"/>
      <c r="O103" s="62" t="str">
        <f>IF(OR(E103="",N103=""),"",VLOOKUP(N103,'Ecarts D&amp;G'!$A$2:$BU$147,MATCH(F103,('Ecarts D&amp;G'!$B$1:$BU$1),1)+1))</f>
        <v/>
      </c>
      <c r="P103" s="63"/>
      <c r="Q103" s="62" t="str">
        <f>IF(OR(E103="",P103=""),"",VLOOKUP(P103,'Ecarts D&amp;G'!$A$2:$BU$147,MATCH(F103,('Ecarts D&amp;G'!$B$1:$BU$1),1)+1))</f>
        <v/>
      </c>
      <c r="R103" s="63"/>
      <c r="S103" s="62" t="str">
        <f>IF(OR(E103="",R103=""),"",VLOOKUP(R103,'Ecart facial'!$A$2:$BU$143,MATCH(F103,('Ecart facial'!$B$1:$BU$1),1)+1))</f>
        <v/>
      </c>
      <c r="T103" s="64"/>
      <c r="U103" s="62" t="str">
        <f>IF(OR(E103="",T103=""),"",VLOOKUP(T103,'Fermeture TJ'!$A$2:$BU$126,MATCH(F103,('Fermeture TJ'!$B$1:$BU$1),1)+1))</f>
        <v/>
      </c>
      <c r="V103" s="64"/>
      <c r="W103" s="62" t="str">
        <f>IF(OR(E103="",V103=""),"",VLOOKUP(V103,Pont!$A$2:$BU$188,MATCH(F103,(Pont!$B$1:$BU$1),1)+1))</f>
        <v/>
      </c>
      <c r="X103" s="61"/>
      <c r="Y103" s="62" t="str">
        <f>IF(OR(E103="",X103=""),"",VLOOKUP(X103,Epaules!$A$2:$BU$76,MATCH(F103,(Epaules!$B$1:$BU$1),1)+1))</f>
        <v/>
      </c>
      <c r="Z103" s="64"/>
      <c r="AA103" s="62" t="str">
        <f>IF(OR(E103="",Z103=""),"",VLOOKUP(Z103,'pointe de pieds'!$A$2:$BU$110,MATCH(F103,('pointe de pieds'!$B$1:$BU$1),1)+1))</f>
        <v/>
      </c>
      <c r="AB103" s="159" t="str">
        <f t="shared" si="2"/>
        <v/>
      </c>
      <c r="AC103" s="145" t="str">
        <f t="shared" si="3"/>
        <v/>
      </c>
    </row>
  </sheetData>
  <sheetProtection password="CF03" sheet="1" objects="1" scenarios="1" selectLockedCells="1"/>
  <mergeCells count="21">
    <mergeCell ref="N2:O2"/>
    <mergeCell ref="E2:E3"/>
    <mergeCell ref="T2:U2"/>
    <mergeCell ref="A1:G1"/>
    <mergeCell ref="F2:F3"/>
    <mergeCell ref="A2:A3"/>
    <mergeCell ref="Z2:AA2"/>
    <mergeCell ref="H2:I2"/>
    <mergeCell ref="H1:AC1"/>
    <mergeCell ref="X2:Y2"/>
    <mergeCell ref="L2:M2"/>
    <mergeCell ref="P2:Q2"/>
    <mergeCell ref="B2:B3"/>
    <mergeCell ref="AB2:AB3"/>
    <mergeCell ref="R2:S2"/>
    <mergeCell ref="V2:W2"/>
    <mergeCell ref="AC2:AC3"/>
    <mergeCell ref="J2:K2"/>
    <mergeCell ref="C2:C3"/>
    <mergeCell ref="D2:D3"/>
    <mergeCell ref="G2:G3"/>
  </mergeCells>
  <phoneticPr fontId="0" type="noConversion"/>
  <dataValidations count="10">
    <dataValidation type="whole" allowBlank="1" showInputMessage="1" showErrorMessage="1" errorTitle="Détente horizontale" error="La distance doit être comprise entre 50 et 250 cm." sqref="H4:H103" xr:uid="{A76DD91F-2F0E-41CE-97A6-312C97BE1631}">
      <formula1>50</formula1>
      <formula2>250</formula2>
    </dataValidation>
    <dataValidation type="whole" allowBlank="1" showInputMessage="1" showErrorMessage="1" errorTitle="Sautillers" error="Le nombre de sautillers doit être compris entre 10 et 150" sqref="J4:J103" xr:uid="{6ABF3103-55B1-4405-98D1-6E28523FD92B}">
      <formula1>10</formula1>
      <formula2>150</formula2>
    </dataValidation>
    <dataValidation type="whole" allowBlank="1" showInputMessage="1" showErrorMessage="1" errorTitle="Course 20 mètres" error="Le temps doit être compris entre 280 et 651 1/100 de seconde" sqref="L4:L103" xr:uid="{FA1F15B0-FFC4-4027-A67A-8A3033768275}">
      <formula1>280</formula1>
      <formula2>651</formula2>
    </dataValidation>
    <dataValidation type="decimal" allowBlank="1" showInputMessage="1" showErrorMessage="1" errorTitle="Fermeture tronc " error="Doit être comprise entre -30 et 50 cm" sqref="T4:T103" xr:uid="{BC9FCA4F-1B8F-4F24-84F1-D7EB67598A7F}">
      <formula1>-30</formula1>
      <formula2>50</formula2>
    </dataValidation>
    <dataValidation type="decimal" allowBlank="1" showInputMessage="1" showErrorMessage="1" errorTitle="Ecart droit" error="Doit être compris entre - 25 et + 180 cm" sqref="N4:N103" xr:uid="{071D841C-01A0-4056-806F-0F521882A1A8}">
      <formula1>-25</formula1>
      <formula2>180</formula2>
    </dataValidation>
    <dataValidation type="decimal" allowBlank="1" showInputMessage="1" showErrorMessage="1" errorTitle="Ecart gauche" error="Doit être compris entre - 25 et + 180 cm" sqref="P4:P103" xr:uid="{52523ED7-D476-432A-9D4B-01362DDBB3D1}">
      <formula1>-25</formula1>
      <formula2>180</formula2>
    </dataValidation>
    <dataValidation type="decimal" allowBlank="1" showInputMessage="1" showErrorMessage="1" errorTitle="Pont" error="Doit être comprise entre 0 et 99,5 cm" sqref="V4:V103" xr:uid="{EB54208D-7F04-4179-9A97-3F0457E61E22}">
      <formula1>0</formula1>
      <formula2>99.5</formula2>
    </dataValidation>
    <dataValidation type="decimal" allowBlank="1" showInputMessage="1" showErrorMessage="1" errorTitle="Ecart facial" error="Doit être compris entre - 40 et + 100 cm" sqref="R4:R103" xr:uid="{D2A19412-CD0E-44CE-A22B-07062775CA35}">
      <formula1>-40</formula1>
      <formula2>100</formula2>
    </dataValidation>
    <dataValidation type="decimal" allowBlank="1" showInputMessage="1" showErrorMessage="1" errorTitle="Epaules" error="Distance comprise entre 0 et 74 cm" sqref="X4:X103" xr:uid="{1806DB93-7221-4E02-9D51-B2ADC2DFA73D}">
      <formula1>0</formula1>
      <formula2>74</formula2>
    </dataValidation>
    <dataValidation type="decimal" allowBlank="1" showInputMessage="1" showErrorMessage="1" errorTitle="Pointes de pieds" error="Distance comprise entre 0 et 10,8 cm" sqref="Z4:Z103" xr:uid="{A9D60F5E-FD63-4B9E-BBC6-B388D8645945}">
      <formula1>0</formula1>
      <formula2>10.8</formula2>
    </dataValidation>
  </dataValidations>
  <printOptions horizontalCentered="1"/>
  <pageMargins left="3.937007874015748E-2" right="3.937007874015748E-2" top="0.98425196850393704" bottom="0.19685039370078741" header="0.51181102362204722" footer="0.51181102362204722"/>
  <pageSetup paperSize="9" orientation="landscape" r:id="rId1"/>
  <headerFooter alignWithMargins="0">
    <oddHeader>&amp;C&amp;"Arial,Gras"COUPE FORMATION 3</oddHead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77129-0D96-4A71-BDB3-BA4B205DCC47}">
  <sheetPr codeName="Feuil6">
    <tabColor rgb="FFFF0000"/>
  </sheetPr>
  <dimension ref="A1:AA103"/>
  <sheetViews>
    <sheetView workbookViewId="0">
      <pane xSplit="4" ySplit="3" topLeftCell="E4" activePane="bottomRight" state="frozen"/>
      <selection activeCell="AB4" sqref="AB4"/>
      <selection pane="topRight" activeCell="AB4" sqref="AB4"/>
      <selection pane="bottomLeft" activeCell="AB4" sqref="AB4"/>
      <selection pane="bottomRight" activeCell="E4" sqref="E4"/>
    </sheetView>
  </sheetViews>
  <sheetFormatPr baseColWidth="10" defaultColWidth="11.44140625" defaultRowHeight="13.2" x14ac:dyDescent="0.25"/>
  <cols>
    <col min="1" max="1" width="22.6640625" style="54" customWidth="1"/>
    <col min="2" max="2" width="25.6640625" style="46" customWidth="1"/>
    <col min="3" max="3" width="9.6640625" style="55" customWidth="1"/>
    <col min="4" max="4" width="5.44140625" style="46" customWidth="1"/>
    <col min="5" max="5" width="12.6640625" style="53" customWidth="1"/>
    <col min="6" max="6" width="4.88671875" style="46" bestFit="1" customWidth="1"/>
    <col min="7" max="7" width="5" style="46" customWidth="1"/>
    <col min="8" max="8" width="4.88671875" style="46" bestFit="1" customWidth="1"/>
    <col min="9" max="9" width="5" style="46" customWidth="1"/>
    <col min="10" max="10" width="5.109375" style="46" customWidth="1"/>
    <col min="11" max="11" width="5" style="46" customWidth="1"/>
    <col min="12" max="12" width="5.109375" style="46" customWidth="1"/>
    <col min="13" max="13" width="5" style="46" customWidth="1"/>
    <col min="14" max="14" width="5.109375" style="56" customWidth="1"/>
    <col min="15" max="15" width="5" style="46" customWidth="1"/>
    <col min="16" max="16" width="5.109375" style="56" customWidth="1"/>
    <col min="17" max="17" width="5" style="46" customWidth="1"/>
    <col min="18" max="18" width="5.109375" style="56" bestFit="1" customWidth="1"/>
    <col min="19" max="19" width="5" style="46" customWidth="1"/>
    <col min="20" max="20" width="4.88671875" style="56" bestFit="1" customWidth="1"/>
    <col min="21" max="23" width="5" style="46" customWidth="1"/>
    <col min="24" max="24" width="5.5546875" style="56" bestFit="1" customWidth="1"/>
    <col min="25" max="25" width="5" style="46" customWidth="1"/>
    <col min="26" max="26" width="8.88671875" style="46" customWidth="1"/>
    <col min="27" max="27" width="8.33203125" style="46" customWidth="1"/>
    <col min="28" max="16384" width="11.44140625" style="46"/>
  </cols>
  <sheetData>
    <row r="1" spans="1:27" ht="18" customHeight="1" x14ac:dyDescent="0.25">
      <c r="A1" s="246"/>
      <c r="B1" s="246"/>
      <c r="C1" s="246"/>
      <c r="D1" s="246"/>
      <c r="E1" s="246"/>
      <c r="F1" s="250" t="s">
        <v>74</v>
      </c>
      <c r="G1" s="250"/>
      <c r="H1" s="250"/>
      <c r="I1" s="250"/>
      <c r="J1" s="250"/>
      <c r="K1" s="251"/>
      <c r="L1" s="251"/>
      <c r="M1" s="251"/>
      <c r="N1" s="251"/>
      <c r="O1" s="251"/>
      <c r="P1" s="251"/>
      <c r="Q1" s="251"/>
      <c r="R1" s="251"/>
      <c r="S1" s="251"/>
      <c r="T1" s="251"/>
      <c r="U1" s="251"/>
      <c r="V1" s="251"/>
      <c r="W1" s="251"/>
      <c r="X1" s="251"/>
      <c r="Y1" s="251"/>
      <c r="Z1" s="251"/>
      <c r="AA1" s="251"/>
    </row>
    <row r="2" spans="1:27" ht="26.25" customHeight="1" x14ac:dyDescent="0.25">
      <c r="A2" s="249" t="s">
        <v>2</v>
      </c>
      <c r="B2" s="249" t="s">
        <v>0</v>
      </c>
      <c r="C2" s="249" t="s">
        <v>1</v>
      </c>
      <c r="D2" s="255" t="s">
        <v>15</v>
      </c>
      <c r="E2" s="249" t="s">
        <v>3</v>
      </c>
      <c r="F2" s="249" t="s">
        <v>13</v>
      </c>
      <c r="G2" s="249"/>
      <c r="H2" s="249" t="s">
        <v>4</v>
      </c>
      <c r="I2" s="249"/>
      <c r="J2" s="247" t="s">
        <v>12</v>
      </c>
      <c r="K2" s="248"/>
      <c r="L2" s="247" t="s">
        <v>9</v>
      </c>
      <c r="M2" s="248"/>
      <c r="N2" s="247" t="s">
        <v>10</v>
      </c>
      <c r="O2" s="248"/>
      <c r="P2" s="247" t="s">
        <v>5</v>
      </c>
      <c r="Q2" s="248"/>
      <c r="R2" s="247" t="s">
        <v>6</v>
      </c>
      <c r="S2" s="248"/>
      <c r="T2" s="247" t="s">
        <v>11</v>
      </c>
      <c r="U2" s="248"/>
      <c r="V2" s="249" t="s">
        <v>64</v>
      </c>
      <c r="W2" s="249"/>
      <c r="X2" s="249" t="s">
        <v>65</v>
      </c>
      <c r="Y2" s="249"/>
      <c r="Z2" s="254" t="s">
        <v>66</v>
      </c>
      <c r="AA2" s="252" t="s">
        <v>22</v>
      </c>
    </row>
    <row r="3" spans="1:27" ht="26.25" customHeight="1" x14ac:dyDescent="0.25">
      <c r="A3" s="249"/>
      <c r="B3" s="249"/>
      <c r="C3" s="249"/>
      <c r="D3" s="255"/>
      <c r="E3" s="249"/>
      <c r="F3" s="152" t="s">
        <v>8</v>
      </c>
      <c r="G3" s="153" t="s">
        <v>21</v>
      </c>
      <c r="H3" s="152" t="s">
        <v>8</v>
      </c>
      <c r="I3" s="153" t="s">
        <v>21</v>
      </c>
      <c r="J3" s="152" t="s">
        <v>14</v>
      </c>
      <c r="K3" s="153" t="s">
        <v>21</v>
      </c>
      <c r="L3" s="152" t="s">
        <v>8</v>
      </c>
      <c r="M3" s="153" t="s">
        <v>21</v>
      </c>
      <c r="N3" s="154" t="s">
        <v>8</v>
      </c>
      <c r="O3" s="153" t="s">
        <v>21</v>
      </c>
      <c r="P3" s="154" t="s">
        <v>8</v>
      </c>
      <c r="Q3" s="153" t="s">
        <v>21</v>
      </c>
      <c r="R3" s="154" t="s">
        <v>8</v>
      </c>
      <c r="S3" s="153" t="s">
        <v>21</v>
      </c>
      <c r="T3" s="154" t="s">
        <v>8</v>
      </c>
      <c r="U3" s="153" t="s">
        <v>21</v>
      </c>
      <c r="V3" s="154" t="s">
        <v>8</v>
      </c>
      <c r="W3" s="153" t="s">
        <v>21</v>
      </c>
      <c r="X3" s="154" t="s">
        <v>8</v>
      </c>
      <c r="Y3" s="153" t="s">
        <v>21</v>
      </c>
      <c r="Z3" s="254"/>
      <c r="AA3" s="253"/>
    </row>
    <row r="4" spans="1:27" s="49" customFormat="1" ht="15.75" customHeight="1" x14ac:dyDescent="0.25">
      <c r="A4" s="122" t="str">
        <f>IF('CF4 TestsPhys'!B4="","",'CF4 TestsPhys'!B4)</f>
        <v/>
      </c>
      <c r="B4" s="123" t="str">
        <f>IF('CF4 TestsPhys'!D4="","",'CF4 TestsPhys'!D4)</f>
        <v/>
      </c>
      <c r="C4" s="197" t="str">
        <f>IF('CF4 TestsPhys'!E4="","",'CF4 TestsPhys'!E4)</f>
        <v/>
      </c>
      <c r="D4" s="136" t="str">
        <f>IF('CF4 TestsPhys'!F4="","",'CF4 TestsPhys'!F4)</f>
        <v/>
      </c>
      <c r="E4" s="47" t="str">
        <f>IF('CF4 TestsPhys'!G4="","",'CF4 TestsPhys'!G4)</f>
        <v/>
      </c>
      <c r="F4" s="42" t="str">
        <f>IF('CF4 TestsPhys'!H4="","",'CF4 TestsPhys'!H4)</f>
        <v/>
      </c>
      <c r="G4" s="48" t="str">
        <f>IF('CF4 TestsPhys'!I4="","",'CF4 TestsPhys'!I4)</f>
        <v/>
      </c>
      <c r="H4" s="42" t="str">
        <f>IF('CF4 TestsPhys'!J4="","",'CF4 TestsPhys'!J4)</f>
        <v/>
      </c>
      <c r="I4" s="48" t="str">
        <f>IF('CF4 TestsPhys'!K4="","",'CF4 TestsPhys'!K4)</f>
        <v/>
      </c>
      <c r="J4" s="42" t="str">
        <f>IF('CF4 TestsPhys'!L4="","",'CF4 TestsPhys'!L4)</f>
        <v/>
      </c>
      <c r="K4" s="48" t="str">
        <f>IF('CF4 TestsPhys'!M4="","",'CF4 TestsPhys'!M4)</f>
        <v/>
      </c>
      <c r="L4" s="42" t="str">
        <f>IF('CF4 TestsPhys'!N4="","",'CF4 TestsPhys'!N4)</f>
        <v/>
      </c>
      <c r="M4" s="48" t="str">
        <f>IF('CF4 TestsPhys'!O4="","",'CF4 TestsPhys'!O4)</f>
        <v/>
      </c>
      <c r="N4" s="168" t="str">
        <f>IF('CF4 TestsPhys'!P4="","",'CF4 TestsPhys'!P4)</f>
        <v/>
      </c>
      <c r="O4" s="48" t="str">
        <f>IF('CF4 TestsPhys'!Q4="","",'CF4 TestsPhys'!Q4)</f>
        <v/>
      </c>
      <c r="P4" s="168" t="str">
        <f>IF('CF4 TestsPhys'!R4="","",'CF4 TestsPhys'!R4)</f>
        <v/>
      </c>
      <c r="Q4" s="48" t="str">
        <f>IF('CF4 TestsPhys'!S4="","",'CF4 TestsPhys'!S4)</f>
        <v/>
      </c>
      <c r="R4" s="168" t="str">
        <f>IF('CF4 TestsPhys'!T4="","",'CF4 TestsPhys'!T4)</f>
        <v/>
      </c>
      <c r="S4" s="48" t="str">
        <f>IF('CF4 TestsPhys'!U4="","",'CF4 TestsPhys'!U4)</f>
        <v/>
      </c>
      <c r="T4" s="41" t="str">
        <f>IF('CF4 TestsPhys'!V4="","",'CF4 TestsPhys'!V4)</f>
        <v/>
      </c>
      <c r="U4" s="48" t="str">
        <f>IF('CF4 TestsPhys'!W4="","",'CF4 TestsPhys'!W4)</f>
        <v/>
      </c>
      <c r="V4" s="48" t="str">
        <f>IF('CF4 TestsPhys'!X4="","",'CF4 TestsPhys'!X4)</f>
        <v/>
      </c>
      <c r="W4" s="48" t="str">
        <f>IF('CF4 TestsPhys'!Y4="","",'CF4 TestsPhys'!Y4)</f>
        <v/>
      </c>
      <c r="X4" s="41" t="str">
        <f>IF('CF4 TestsPhys'!Z4="","",'CF4 TestsPhys'!Z4)</f>
        <v/>
      </c>
      <c r="Y4" s="48" t="str">
        <f>IF('CF4 TestsPhys'!AA4="","",'CF4 TestsPhys'!AA4)</f>
        <v/>
      </c>
      <c r="Z4" s="169" t="str">
        <f>IF('CF4 TestsPhys'!AB4="","",'CF4 TestsPhys'!AB4)</f>
        <v/>
      </c>
      <c r="AA4" s="147" t="str">
        <f>IF('CF4 TestsPhys'!AC4="","",'CF4 TestsPhys'!AC4)</f>
        <v/>
      </c>
    </row>
    <row r="5" spans="1:27" ht="15.6" x14ac:dyDescent="0.25">
      <c r="A5" s="122" t="str">
        <f>IF('CF4 TestsPhys'!B5="","",'CF4 TestsPhys'!B5)</f>
        <v/>
      </c>
      <c r="B5" s="123" t="str">
        <f>IF('CF4 TestsPhys'!D5="","",'CF4 TestsPhys'!D5)</f>
        <v/>
      </c>
      <c r="C5" s="197" t="str">
        <f>IF('CF4 TestsPhys'!E5="","",'CF4 TestsPhys'!E5)</f>
        <v/>
      </c>
      <c r="D5" s="136" t="str">
        <f>IF('CF4 TestsPhys'!F5="","",'CF4 TestsPhys'!F5)</f>
        <v/>
      </c>
      <c r="E5" s="47" t="str">
        <f>IF('CF4 TestsPhys'!G5="","",'CF4 TestsPhys'!G5)</f>
        <v/>
      </c>
      <c r="F5" s="42" t="str">
        <f>IF('CF4 TestsPhys'!H5="","",'CF4 TestsPhys'!H5)</f>
        <v/>
      </c>
      <c r="G5" s="48" t="str">
        <f>IF('CF4 TestsPhys'!I5="","",'CF4 TestsPhys'!I5)</f>
        <v/>
      </c>
      <c r="H5" s="42" t="str">
        <f>IF('CF4 TestsPhys'!J5="","",'CF4 TestsPhys'!J5)</f>
        <v/>
      </c>
      <c r="I5" s="48" t="str">
        <f>IF('CF4 TestsPhys'!K5="","",'CF4 TestsPhys'!K5)</f>
        <v/>
      </c>
      <c r="J5" s="42" t="str">
        <f>IF('CF4 TestsPhys'!L5="","",'CF4 TestsPhys'!L5)</f>
        <v/>
      </c>
      <c r="K5" s="48" t="str">
        <f>IF('CF4 TestsPhys'!M5="","",'CF4 TestsPhys'!M5)</f>
        <v/>
      </c>
      <c r="L5" s="42" t="str">
        <f>IF('CF4 TestsPhys'!N5="","",'CF4 TestsPhys'!N5)</f>
        <v/>
      </c>
      <c r="M5" s="48" t="str">
        <f>IF('CF4 TestsPhys'!O5="","",'CF4 TestsPhys'!O5)</f>
        <v/>
      </c>
      <c r="N5" s="168" t="str">
        <f>IF('CF4 TestsPhys'!P5="","",'CF4 TestsPhys'!P5)</f>
        <v/>
      </c>
      <c r="O5" s="48" t="str">
        <f>IF('CF4 TestsPhys'!Q5="","",'CF4 TestsPhys'!Q5)</f>
        <v/>
      </c>
      <c r="P5" s="168" t="str">
        <f>IF('CF4 TestsPhys'!R5="","",'CF4 TestsPhys'!R5)</f>
        <v/>
      </c>
      <c r="Q5" s="48" t="str">
        <f>IF('CF4 TestsPhys'!S5="","",'CF4 TestsPhys'!S5)</f>
        <v/>
      </c>
      <c r="R5" s="168" t="str">
        <f>IF('CF4 TestsPhys'!T5="","",'CF4 TestsPhys'!T5)</f>
        <v/>
      </c>
      <c r="S5" s="48" t="str">
        <f>IF('CF4 TestsPhys'!U5="","",'CF4 TestsPhys'!U5)</f>
        <v/>
      </c>
      <c r="T5" s="41" t="str">
        <f>IF('CF4 TestsPhys'!V5="","",'CF4 TestsPhys'!V5)</f>
        <v/>
      </c>
      <c r="U5" s="48" t="str">
        <f>IF('CF4 TestsPhys'!W5="","",'CF4 TestsPhys'!W5)</f>
        <v/>
      </c>
      <c r="V5" s="48" t="str">
        <f>IF('CF4 TestsPhys'!X5="","",'CF4 TestsPhys'!X5)</f>
        <v/>
      </c>
      <c r="W5" s="48" t="str">
        <f>IF('CF4 TestsPhys'!Y5="","",'CF4 TestsPhys'!Y5)</f>
        <v/>
      </c>
      <c r="X5" s="41" t="str">
        <f>IF('CF4 TestsPhys'!Z5="","",'CF4 TestsPhys'!Z5)</f>
        <v/>
      </c>
      <c r="Y5" s="48" t="str">
        <f>IF('CF4 TestsPhys'!AA5="","",'CF4 TestsPhys'!AA5)</f>
        <v/>
      </c>
      <c r="Z5" s="169" t="str">
        <f>IF('CF4 TestsPhys'!AB5="","",'CF4 TestsPhys'!AB5)</f>
        <v/>
      </c>
      <c r="AA5" s="147" t="str">
        <f>IF('CF4 TestsPhys'!AC5="","",'CF4 TestsPhys'!AC5)</f>
        <v/>
      </c>
    </row>
    <row r="6" spans="1:27" ht="15.6" x14ac:dyDescent="0.25">
      <c r="A6" s="122" t="str">
        <f>IF('CF4 TestsPhys'!B6="","",'CF4 TestsPhys'!B6)</f>
        <v/>
      </c>
      <c r="B6" s="123" t="str">
        <f>IF('CF4 TestsPhys'!D6="","",'CF4 TestsPhys'!D6)</f>
        <v/>
      </c>
      <c r="C6" s="197" t="str">
        <f>IF('CF4 TestsPhys'!E6="","",'CF4 TestsPhys'!E6)</f>
        <v/>
      </c>
      <c r="D6" s="136" t="str">
        <f>IF('CF4 TestsPhys'!F6="","",'CF4 TestsPhys'!F6)</f>
        <v/>
      </c>
      <c r="E6" s="47" t="str">
        <f>IF('CF4 TestsPhys'!G6="","",'CF4 TestsPhys'!G6)</f>
        <v/>
      </c>
      <c r="F6" s="42" t="str">
        <f>IF('CF4 TestsPhys'!H6="","",'CF4 TestsPhys'!H6)</f>
        <v/>
      </c>
      <c r="G6" s="48" t="str">
        <f>IF('CF4 TestsPhys'!I6="","",'CF4 TestsPhys'!I6)</f>
        <v/>
      </c>
      <c r="H6" s="42" t="str">
        <f>IF('CF4 TestsPhys'!J6="","",'CF4 TestsPhys'!J6)</f>
        <v/>
      </c>
      <c r="I6" s="48" t="str">
        <f>IF('CF4 TestsPhys'!K6="","",'CF4 TestsPhys'!K6)</f>
        <v/>
      </c>
      <c r="J6" s="42" t="str">
        <f>IF('CF4 TestsPhys'!L6="","",'CF4 TestsPhys'!L6)</f>
        <v/>
      </c>
      <c r="K6" s="48" t="str">
        <f>IF('CF4 TestsPhys'!M6="","",'CF4 TestsPhys'!M6)</f>
        <v/>
      </c>
      <c r="L6" s="42" t="str">
        <f>IF('CF4 TestsPhys'!N6="","",'CF4 TestsPhys'!N6)</f>
        <v/>
      </c>
      <c r="M6" s="48" t="str">
        <f>IF('CF4 TestsPhys'!O6="","",'CF4 TestsPhys'!O6)</f>
        <v/>
      </c>
      <c r="N6" s="168" t="str">
        <f>IF('CF4 TestsPhys'!P6="","",'CF4 TestsPhys'!P6)</f>
        <v/>
      </c>
      <c r="O6" s="48" t="str">
        <f>IF('CF4 TestsPhys'!Q6="","",'CF4 TestsPhys'!Q6)</f>
        <v/>
      </c>
      <c r="P6" s="168" t="str">
        <f>IF('CF4 TestsPhys'!R6="","",'CF4 TestsPhys'!R6)</f>
        <v/>
      </c>
      <c r="Q6" s="48" t="str">
        <f>IF('CF4 TestsPhys'!S6="","",'CF4 TestsPhys'!S6)</f>
        <v/>
      </c>
      <c r="R6" s="168" t="str">
        <f>IF('CF4 TestsPhys'!T6="","",'CF4 TestsPhys'!T6)</f>
        <v/>
      </c>
      <c r="S6" s="48" t="str">
        <f>IF('CF4 TestsPhys'!U6="","",'CF4 TestsPhys'!U6)</f>
        <v/>
      </c>
      <c r="T6" s="41" t="str">
        <f>IF('CF4 TestsPhys'!V6="","",'CF4 TestsPhys'!V6)</f>
        <v/>
      </c>
      <c r="U6" s="48" t="str">
        <f>IF('CF4 TestsPhys'!W6="","",'CF4 TestsPhys'!W6)</f>
        <v/>
      </c>
      <c r="V6" s="48" t="str">
        <f>IF('CF4 TestsPhys'!X6="","",'CF4 TestsPhys'!X6)</f>
        <v/>
      </c>
      <c r="W6" s="48" t="str">
        <f>IF('CF4 TestsPhys'!Y6="","",'CF4 TestsPhys'!Y6)</f>
        <v/>
      </c>
      <c r="X6" s="41" t="str">
        <f>IF('CF4 TestsPhys'!Z6="","",'CF4 TestsPhys'!Z6)</f>
        <v/>
      </c>
      <c r="Y6" s="48" t="str">
        <f>IF('CF4 TestsPhys'!AA6="","",'CF4 TestsPhys'!AA6)</f>
        <v/>
      </c>
      <c r="Z6" s="169" t="str">
        <f>IF('CF4 TestsPhys'!AB6="","",'CF4 TestsPhys'!AB6)</f>
        <v/>
      </c>
      <c r="AA6" s="147" t="str">
        <f>IF('CF4 TestsPhys'!AC6="","",'CF4 TestsPhys'!AC6)</f>
        <v/>
      </c>
    </row>
    <row r="7" spans="1:27" s="49" customFormat="1" ht="15.6" x14ac:dyDescent="0.25">
      <c r="A7" s="122" t="str">
        <f>IF('CF4 TestsPhys'!B7="","",'CF4 TestsPhys'!B7)</f>
        <v/>
      </c>
      <c r="B7" s="123" t="str">
        <f>IF('CF4 TestsPhys'!D7="","",'CF4 TestsPhys'!D7)</f>
        <v/>
      </c>
      <c r="C7" s="197" t="str">
        <f>IF('CF4 TestsPhys'!E7="","",'CF4 TestsPhys'!E7)</f>
        <v/>
      </c>
      <c r="D7" s="136" t="str">
        <f>IF('CF4 TestsPhys'!F7="","",'CF4 TestsPhys'!F7)</f>
        <v/>
      </c>
      <c r="E7" s="47" t="str">
        <f>IF('CF4 TestsPhys'!G7="","",'CF4 TestsPhys'!G7)</f>
        <v/>
      </c>
      <c r="F7" s="42" t="str">
        <f>IF('CF4 TestsPhys'!H7="","",'CF4 TestsPhys'!H7)</f>
        <v/>
      </c>
      <c r="G7" s="48" t="str">
        <f>IF('CF4 TestsPhys'!I7="","",'CF4 TestsPhys'!I7)</f>
        <v/>
      </c>
      <c r="H7" s="42" t="str">
        <f>IF('CF4 TestsPhys'!J7="","",'CF4 TestsPhys'!J7)</f>
        <v/>
      </c>
      <c r="I7" s="48" t="str">
        <f>IF('CF4 TestsPhys'!K7="","",'CF4 TestsPhys'!K7)</f>
        <v/>
      </c>
      <c r="J7" s="42" t="str">
        <f>IF('CF4 TestsPhys'!L7="","",'CF4 TestsPhys'!L7)</f>
        <v/>
      </c>
      <c r="K7" s="48" t="str">
        <f>IF('CF4 TestsPhys'!M7="","",'CF4 TestsPhys'!M7)</f>
        <v/>
      </c>
      <c r="L7" s="42" t="str">
        <f>IF('CF4 TestsPhys'!N7="","",'CF4 TestsPhys'!N7)</f>
        <v/>
      </c>
      <c r="M7" s="48" t="str">
        <f>IF('CF4 TestsPhys'!O7="","",'CF4 TestsPhys'!O7)</f>
        <v/>
      </c>
      <c r="N7" s="168" t="str">
        <f>IF('CF4 TestsPhys'!P7="","",'CF4 TestsPhys'!P7)</f>
        <v/>
      </c>
      <c r="O7" s="48" t="str">
        <f>IF('CF4 TestsPhys'!Q7="","",'CF4 TestsPhys'!Q7)</f>
        <v/>
      </c>
      <c r="P7" s="168" t="str">
        <f>IF('CF4 TestsPhys'!R7="","",'CF4 TestsPhys'!R7)</f>
        <v/>
      </c>
      <c r="Q7" s="48" t="str">
        <f>IF('CF4 TestsPhys'!S7="","",'CF4 TestsPhys'!S7)</f>
        <v/>
      </c>
      <c r="R7" s="168" t="str">
        <f>IF('CF4 TestsPhys'!T7="","",'CF4 TestsPhys'!T7)</f>
        <v/>
      </c>
      <c r="S7" s="48" t="str">
        <f>IF('CF4 TestsPhys'!U7="","",'CF4 TestsPhys'!U7)</f>
        <v/>
      </c>
      <c r="T7" s="41" t="str">
        <f>IF('CF4 TestsPhys'!V7="","",'CF4 TestsPhys'!V7)</f>
        <v/>
      </c>
      <c r="U7" s="48" t="str">
        <f>IF('CF4 TestsPhys'!W7="","",'CF4 TestsPhys'!W7)</f>
        <v/>
      </c>
      <c r="V7" s="48" t="str">
        <f>IF('CF4 TestsPhys'!X7="","",'CF4 TestsPhys'!X7)</f>
        <v/>
      </c>
      <c r="W7" s="48" t="str">
        <f>IF('CF4 TestsPhys'!Y7="","",'CF4 TestsPhys'!Y7)</f>
        <v/>
      </c>
      <c r="X7" s="41" t="str">
        <f>IF('CF4 TestsPhys'!Z7="","",'CF4 TestsPhys'!Z7)</f>
        <v/>
      </c>
      <c r="Y7" s="48" t="str">
        <f>IF('CF4 TestsPhys'!AA7="","",'CF4 TestsPhys'!AA7)</f>
        <v/>
      </c>
      <c r="Z7" s="169" t="str">
        <f>IF('CF4 TestsPhys'!AB7="","",'CF4 TestsPhys'!AB7)</f>
        <v/>
      </c>
      <c r="AA7" s="147" t="str">
        <f>IF('CF4 TestsPhys'!AC7="","",'CF4 TestsPhys'!AC7)</f>
        <v/>
      </c>
    </row>
    <row r="8" spans="1:27" ht="15.6" x14ac:dyDescent="0.25">
      <c r="A8" s="122" t="str">
        <f>IF('CF4 TestsPhys'!B8="","",'CF4 TestsPhys'!B8)</f>
        <v/>
      </c>
      <c r="B8" s="123" t="str">
        <f>IF('CF4 TestsPhys'!D8="","",'CF4 TestsPhys'!D8)</f>
        <v/>
      </c>
      <c r="C8" s="197" t="str">
        <f>IF('CF4 TestsPhys'!E8="","",'CF4 TestsPhys'!E8)</f>
        <v/>
      </c>
      <c r="D8" s="136" t="str">
        <f>IF('CF4 TestsPhys'!F8="","",'CF4 TestsPhys'!F8)</f>
        <v/>
      </c>
      <c r="E8" s="47" t="str">
        <f>IF('CF4 TestsPhys'!G8="","",'CF4 TestsPhys'!G8)</f>
        <v/>
      </c>
      <c r="F8" s="42" t="str">
        <f>IF('CF4 TestsPhys'!H8="","",'CF4 TestsPhys'!H8)</f>
        <v/>
      </c>
      <c r="G8" s="48" t="str">
        <f>IF('CF4 TestsPhys'!I8="","",'CF4 TestsPhys'!I8)</f>
        <v/>
      </c>
      <c r="H8" s="42" t="str">
        <f>IF('CF4 TestsPhys'!J8="","",'CF4 TestsPhys'!J8)</f>
        <v/>
      </c>
      <c r="I8" s="48" t="str">
        <f>IF('CF4 TestsPhys'!K8="","",'CF4 TestsPhys'!K8)</f>
        <v/>
      </c>
      <c r="J8" s="42" t="str">
        <f>IF('CF4 TestsPhys'!L8="","",'CF4 TestsPhys'!L8)</f>
        <v/>
      </c>
      <c r="K8" s="48" t="str">
        <f>IF('CF4 TestsPhys'!M8="","",'CF4 TestsPhys'!M8)</f>
        <v/>
      </c>
      <c r="L8" s="42" t="str">
        <f>IF('CF4 TestsPhys'!N8="","",'CF4 TestsPhys'!N8)</f>
        <v/>
      </c>
      <c r="M8" s="48" t="str">
        <f>IF('CF4 TestsPhys'!O8="","",'CF4 TestsPhys'!O8)</f>
        <v/>
      </c>
      <c r="N8" s="168" t="str">
        <f>IF('CF4 TestsPhys'!P8="","",'CF4 TestsPhys'!P8)</f>
        <v/>
      </c>
      <c r="O8" s="48" t="str">
        <f>IF('CF4 TestsPhys'!Q8="","",'CF4 TestsPhys'!Q8)</f>
        <v/>
      </c>
      <c r="P8" s="168" t="str">
        <f>IF('CF4 TestsPhys'!R8="","",'CF4 TestsPhys'!R8)</f>
        <v/>
      </c>
      <c r="Q8" s="48" t="str">
        <f>IF('CF4 TestsPhys'!S8="","",'CF4 TestsPhys'!S8)</f>
        <v/>
      </c>
      <c r="R8" s="168" t="str">
        <f>IF('CF4 TestsPhys'!T8="","",'CF4 TestsPhys'!T8)</f>
        <v/>
      </c>
      <c r="S8" s="48" t="str">
        <f>IF('CF4 TestsPhys'!U8="","",'CF4 TestsPhys'!U8)</f>
        <v/>
      </c>
      <c r="T8" s="41" t="str">
        <f>IF('CF4 TestsPhys'!V8="","",'CF4 TestsPhys'!V8)</f>
        <v/>
      </c>
      <c r="U8" s="48" t="str">
        <f>IF('CF4 TestsPhys'!W8="","",'CF4 TestsPhys'!W8)</f>
        <v/>
      </c>
      <c r="V8" s="48" t="str">
        <f>IF('CF4 TestsPhys'!X8="","",'CF4 TestsPhys'!X8)</f>
        <v/>
      </c>
      <c r="W8" s="48" t="str">
        <f>IF('CF4 TestsPhys'!Y8="","",'CF4 TestsPhys'!Y8)</f>
        <v/>
      </c>
      <c r="X8" s="41" t="str">
        <f>IF('CF4 TestsPhys'!Z8="","",'CF4 TestsPhys'!Z8)</f>
        <v/>
      </c>
      <c r="Y8" s="48" t="str">
        <f>IF('CF4 TestsPhys'!AA8="","",'CF4 TestsPhys'!AA8)</f>
        <v/>
      </c>
      <c r="Z8" s="169" t="str">
        <f>IF('CF4 TestsPhys'!AB8="","",'CF4 TestsPhys'!AB8)</f>
        <v/>
      </c>
      <c r="AA8" s="147" t="str">
        <f>IF('CF4 TestsPhys'!AC8="","",'CF4 TestsPhys'!AC8)</f>
        <v/>
      </c>
    </row>
    <row r="9" spans="1:27" s="49" customFormat="1" ht="15.6" x14ac:dyDescent="0.25">
      <c r="A9" s="122" t="str">
        <f>IF('CF4 TestsPhys'!B9="","",'CF4 TestsPhys'!B9)</f>
        <v/>
      </c>
      <c r="B9" s="123" t="str">
        <f>IF('CF4 TestsPhys'!D9="","",'CF4 TestsPhys'!D9)</f>
        <v/>
      </c>
      <c r="C9" s="197" t="str">
        <f>IF('CF4 TestsPhys'!E9="","",'CF4 TestsPhys'!E9)</f>
        <v/>
      </c>
      <c r="D9" s="136" t="str">
        <f>IF('CF4 TestsPhys'!F9="","",'CF4 TestsPhys'!F9)</f>
        <v/>
      </c>
      <c r="E9" s="47" t="str">
        <f>IF('CF4 TestsPhys'!G9="","",'CF4 TestsPhys'!G9)</f>
        <v/>
      </c>
      <c r="F9" s="42" t="str">
        <f>IF('CF4 TestsPhys'!H9="","",'CF4 TestsPhys'!H9)</f>
        <v/>
      </c>
      <c r="G9" s="48" t="str">
        <f>IF('CF4 TestsPhys'!I9="","",'CF4 TestsPhys'!I9)</f>
        <v/>
      </c>
      <c r="H9" s="42" t="str">
        <f>IF('CF4 TestsPhys'!J9="","",'CF4 TestsPhys'!J9)</f>
        <v/>
      </c>
      <c r="I9" s="48" t="str">
        <f>IF('CF4 TestsPhys'!K9="","",'CF4 TestsPhys'!K9)</f>
        <v/>
      </c>
      <c r="J9" s="42" t="str">
        <f>IF('CF4 TestsPhys'!L9="","",'CF4 TestsPhys'!L9)</f>
        <v/>
      </c>
      <c r="K9" s="48" t="str">
        <f>IF('CF4 TestsPhys'!M9="","",'CF4 TestsPhys'!M9)</f>
        <v/>
      </c>
      <c r="L9" s="42" t="str">
        <f>IF('CF4 TestsPhys'!N9="","",'CF4 TestsPhys'!N9)</f>
        <v/>
      </c>
      <c r="M9" s="48" t="str">
        <f>IF('CF4 TestsPhys'!O9="","",'CF4 TestsPhys'!O9)</f>
        <v/>
      </c>
      <c r="N9" s="168" t="str">
        <f>IF('CF4 TestsPhys'!P9="","",'CF4 TestsPhys'!P9)</f>
        <v/>
      </c>
      <c r="O9" s="48" t="str">
        <f>IF('CF4 TestsPhys'!Q9="","",'CF4 TestsPhys'!Q9)</f>
        <v/>
      </c>
      <c r="P9" s="168" t="str">
        <f>IF('CF4 TestsPhys'!R9="","",'CF4 TestsPhys'!R9)</f>
        <v/>
      </c>
      <c r="Q9" s="48" t="str">
        <f>IF('CF4 TestsPhys'!S9="","",'CF4 TestsPhys'!S9)</f>
        <v/>
      </c>
      <c r="R9" s="168" t="str">
        <f>IF('CF4 TestsPhys'!T9="","",'CF4 TestsPhys'!T9)</f>
        <v/>
      </c>
      <c r="S9" s="48" t="str">
        <f>IF('CF4 TestsPhys'!U9="","",'CF4 TestsPhys'!U9)</f>
        <v/>
      </c>
      <c r="T9" s="41" t="str">
        <f>IF('CF4 TestsPhys'!V9="","",'CF4 TestsPhys'!V9)</f>
        <v/>
      </c>
      <c r="U9" s="48" t="str">
        <f>IF('CF4 TestsPhys'!W9="","",'CF4 TestsPhys'!W9)</f>
        <v/>
      </c>
      <c r="V9" s="48" t="str">
        <f>IF('CF4 TestsPhys'!X9="","",'CF4 TestsPhys'!X9)</f>
        <v/>
      </c>
      <c r="W9" s="48" t="str">
        <f>IF('CF4 TestsPhys'!Y9="","",'CF4 TestsPhys'!Y9)</f>
        <v/>
      </c>
      <c r="X9" s="41" t="str">
        <f>IF('CF4 TestsPhys'!Z9="","",'CF4 TestsPhys'!Z9)</f>
        <v/>
      </c>
      <c r="Y9" s="48" t="str">
        <f>IF('CF4 TestsPhys'!AA9="","",'CF4 TestsPhys'!AA9)</f>
        <v/>
      </c>
      <c r="Z9" s="169" t="str">
        <f>IF('CF4 TestsPhys'!AB9="","",'CF4 TestsPhys'!AB9)</f>
        <v/>
      </c>
      <c r="AA9" s="147" t="str">
        <f>IF('CF4 TestsPhys'!AC9="","",'CF4 TestsPhys'!AC9)</f>
        <v/>
      </c>
    </row>
    <row r="10" spans="1:27" s="49" customFormat="1" ht="15.6" x14ac:dyDescent="0.25">
      <c r="A10" s="122" t="str">
        <f>IF('CF4 TestsPhys'!B10="","",'CF4 TestsPhys'!B10)</f>
        <v/>
      </c>
      <c r="B10" s="123" t="str">
        <f>IF('CF4 TestsPhys'!D10="","",'CF4 TestsPhys'!D10)</f>
        <v/>
      </c>
      <c r="C10" s="197" t="str">
        <f>IF('CF4 TestsPhys'!E10="","",'CF4 TestsPhys'!E10)</f>
        <v/>
      </c>
      <c r="D10" s="136" t="str">
        <f>IF('CF4 TestsPhys'!F10="","",'CF4 TestsPhys'!F10)</f>
        <v/>
      </c>
      <c r="E10" s="47" t="str">
        <f>IF('CF4 TestsPhys'!G10="","",'CF4 TestsPhys'!G10)</f>
        <v/>
      </c>
      <c r="F10" s="42" t="str">
        <f>IF('CF4 TestsPhys'!H10="","",'CF4 TestsPhys'!H10)</f>
        <v/>
      </c>
      <c r="G10" s="48" t="str">
        <f>IF('CF4 TestsPhys'!I10="","",'CF4 TestsPhys'!I10)</f>
        <v/>
      </c>
      <c r="H10" s="42" t="str">
        <f>IF('CF4 TestsPhys'!J10="","",'CF4 TestsPhys'!J10)</f>
        <v/>
      </c>
      <c r="I10" s="48" t="str">
        <f>IF('CF4 TestsPhys'!K10="","",'CF4 TestsPhys'!K10)</f>
        <v/>
      </c>
      <c r="J10" s="42" t="str">
        <f>IF('CF4 TestsPhys'!L10="","",'CF4 TestsPhys'!L10)</f>
        <v/>
      </c>
      <c r="K10" s="48" t="str">
        <f>IF('CF4 TestsPhys'!M10="","",'CF4 TestsPhys'!M10)</f>
        <v/>
      </c>
      <c r="L10" s="42" t="str">
        <f>IF('CF4 TestsPhys'!N10="","",'CF4 TestsPhys'!N10)</f>
        <v/>
      </c>
      <c r="M10" s="48" t="str">
        <f>IF('CF4 TestsPhys'!O10="","",'CF4 TestsPhys'!O10)</f>
        <v/>
      </c>
      <c r="N10" s="168" t="str">
        <f>IF('CF4 TestsPhys'!P10="","",'CF4 TestsPhys'!P10)</f>
        <v/>
      </c>
      <c r="O10" s="48" t="str">
        <f>IF('CF4 TestsPhys'!Q10="","",'CF4 TestsPhys'!Q10)</f>
        <v/>
      </c>
      <c r="P10" s="168" t="str">
        <f>IF('CF4 TestsPhys'!R10="","",'CF4 TestsPhys'!R10)</f>
        <v/>
      </c>
      <c r="Q10" s="48" t="str">
        <f>IF('CF4 TestsPhys'!S10="","",'CF4 TestsPhys'!S10)</f>
        <v/>
      </c>
      <c r="R10" s="168" t="str">
        <f>IF('CF4 TestsPhys'!T10="","",'CF4 TestsPhys'!T10)</f>
        <v/>
      </c>
      <c r="S10" s="48" t="str">
        <f>IF('CF4 TestsPhys'!U10="","",'CF4 TestsPhys'!U10)</f>
        <v/>
      </c>
      <c r="T10" s="41" t="str">
        <f>IF('CF4 TestsPhys'!V10="","",'CF4 TestsPhys'!V10)</f>
        <v/>
      </c>
      <c r="U10" s="48" t="str">
        <f>IF('CF4 TestsPhys'!W10="","",'CF4 TestsPhys'!W10)</f>
        <v/>
      </c>
      <c r="V10" s="48" t="str">
        <f>IF('CF4 TestsPhys'!X10="","",'CF4 TestsPhys'!X10)</f>
        <v/>
      </c>
      <c r="W10" s="48" t="str">
        <f>IF('CF4 TestsPhys'!Y10="","",'CF4 TestsPhys'!Y10)</f>
        <v/>
      </c>
      <c r="X10" s="41" t="str">
        <f>IF('CF4 TestsPhys'!Z10="","",'CF4 TestsPhys'!Z10)</f>
        <v/>
      </c>
      <c r="Y10" s="48" t="str">
        <f>IF('CF4 TestsPhys'!AA10="","",'CF4 TestsPhys'!AA10)</f>
        <v/>
      </c>
      <c r="Z10" s="169" t="str">
        <f>IF('CF4 TestsPhys'!AB10="","",'CF4 TestsPhys'!AB10)</f>
        <v/>
      </c>
      <c r="AA10" s="147" t="str">
        <f>IF('CF4 TestsPhys'!AC10="","",'CF4 TestsPhys'!AC10)</f>
        <v/>
      </c>
    </row>
    <row r="11" spans="1:27" ht="15.6" x14ac:dyDescent="0.25">
      <c r="A11" s="122" t="str">
        <f>IF('CF4 TestsPhys'!B11="","",'CF4 TestsPhys'!B11)</f>
        <v/>
      </c>
      <c r="B11" s="123" t="str">
        <f>IF('CF4 TestsPhys'!D11="","",'CF4 TestsPhys'!D11)</f>
        <v/>
      </c>
      <c r="C11" s="197" t="str">
        <f>IF('CF4 TestsPhys'!E11="","",'CF4 TestsPhys'!E11)</f>
        <v/>
      </c>
      <c r="D11" s="136" t="str">
        <f>IF('CF4 TestsPhys'!F11="","",'CF4 TestsPhys'!F11)</f>
        <v/>
      </c>
      <c r="E11" s="47" t="str">
        <f>IF('CF4 TestsPhys'!G11="","",'CF4 TestsPhys'!G11)</f>
        <v/>
      </c>
      <c r="F11" s="42" t="str">
        <f>IF('CF4 TestsPhys'!H11="","",'CF4 TestsPhys'!H11)</f>
        <v/>
      </c>
      <c r="G11" s="48" t="str">
        <f>IF('CF4 TestsPhys'!I11="","",'CF4 TestsPhys'!I11)</f>
        <v/>
      </c>
      <c r="H11" s="42" t="str">
        <f>IF('CF4 TestsPhys'!J11="","",'CF4 TestsPhys'!J11)</f>
        <v/>
      </c>
      <c r="I11" s="48" t="str">
        <f>IF('CF4 TestsPhys'!K11="","",'CF4 TestsPhys'!K11)</f>
        <v/>
      </c>
      <c r="J11" s="42" t="str">
        <f>IF('CF4 TestsPhys'!L11="","",'CF4 TestsPhys'!L11)</f>
        <v/>
      </c>
      <c r="K11" s="48" t="str">
        <f>IF('CF4 TestsPhys'!M11="","",'CF4 TestsPhys'!M11)</f>
        <v/>
      </c>
      <c r="L11" s="42" t="str">
        <f>IF('CF4 TestsPhys'!N11="","",'CF4 TestsPhys'!N11)</f>
        <v/>
      </c>
      <c r="M11" s="48" t="str">
        <f>IF('CF4 TestsPhys'!O11="","",'CF4 TestsPhys'!O11)</f>
        <v/>
      </c>
      <c r="N11" s="168" t="str">
        <f>IF('CF4 TestsPhys'!P11="","",'CF4 TestsPhys'!P11)</f>
        <v/>
      </c>
      <c r="O11" s="48" t="str">
        <f>IF('CF4 TestsPhys'!Q11="","",'CF4 TestsPhys'!Q11)</f>
        <v/>
      </c>
      <c r="P11" s="168" t="str">
        <f>IF('CF4 TestsPhys'!R11="","",'CF4 TestsPhys'!R11)</f>
        <v/>
      </c>
      <c r="Q11" s="48" t="str">
        <f>IF('CF4 TestsPhys'!S11="","",'CF4 TestsPhys'!S11)</f>
        <v/>
      </c>
      <c r="R11" s="168" t="str">
        <f>IF('CF4 TestsPhys'!T11="","",'CF4 TestsPhys'!T11)</f>
        <v/>
      </c>
      <c r="S11" s="48" t="str">
        <f>IF('CF4 TestsPhys'!U11="","",'CF4 TestsPhys'!U11)</f>
        <v/>
      </c>
      <c r="T11" s="41" t="str">
        <f>IF('CF4 TestsPhys'!V11="","",'CF4 TestsPhys'!V11)</f>
        <v/>
      </c>
      <c r="U11" s="48" t="str">
        <f>IF('CF4 TestsPhys'!W11="","",'CF4 TestsPhys'!W11)</f>
        <v/>
      </c>
      <c r="V11" s="48" t="str">
        <f>IF('CF4 TestsPhys'!X11="","",'CF4 TestsPhys'!X11)</f>
        <v/>
      </c>
      <c r="W11" s="48" t="str">
        <f>IF('CF4 TestsPhys'!Y11="","",'CF4 TestsPhys'!Y11)</f>
        <v/>
      </c>
      <c r="X11" s="41" t="str">
        <f>IF('CF4 TestsPhys'!Z11="","",'CF4 TestsPhys'!Z11)</f>
        <v/>
      </c>
      <c r="Y11" s="48" t="str">
        <f>IF('CF4 TestsPhys'!AA11="","",'CF4 TestsPhys'!AA11)</f>
        <v/>
      </c>
      <c r="Z11" s="169" t="str">
        <f>IF('CF4 TestsPhys'!AB11="","",'CF4 TestsPhys'!AB11)</f>
        <v/>
      </c>
      <c r="AA11" s="147" t="str">
        <f>IF('CF4 TestsPhys'!AC11="","",'CF4 TestsPhys'!AC11)</f>
        <v/>
      </c>
    </row>
    <row r="12" spans="1:27" ht="15.6" x14ac:dyDescent="0.25">
      <c r="A12" s="122" t="str">
        <f>IF('CF4 TestsPhys'!B12="","",'CF4 TestsPhys'!B12)</f>
        <v/>
      </c>
      <c r="B12" s="123" t="str">
        <f>IF('CF4 TestsPhys'!D12="","",'CF4 TestsPhys'!D12)</f>
        <v/>
      </c>
      <c r="C12" s="197" t="str">
        <f>IF('CF4 TestsPhys'!E12="","",'CF4 TestsPhys'!E12)</f>
        <v/>
      </c>
      <c r="D12" s="136" t="str">
        <f>IF('CF4 TestsPhys'!F12="","",'CF4 TestsPhys'!F12)</f>
        <v/>
      </c>
      <c r="E12" s="47" t="str">
        <f>IF('CF4 TestsPhys'!G12="","",'CF4 TestsPhys'!G12)</f>
        <v/>
      </c>
      <c r="F12" s="42" t="str">
        <f>IF('CF4 TestsPhys'!H12="","",'CF4 TestsPhys'!H12)</f>
        <v/>
      </c>
      <c r="G12" s="48" t="str">
        <f>IF('CF4 TestsPhys'!I12="","",'CF4 TestsPhys'!I12)</f>
        <v/>
      </c>
      <c r="H12" s="42" t="str">
        <f>IF('CF4 TestsPhys'!J12="","",'CF4 TestsPhys'!J12)</f>
        <v/>
      </c>
      <c r="I12" s="48" t="str">
        <f>IF('CF4 TestsPhys'!K12="","",'CF4 TestsPhys'!K12)</f>
        <v/>
      </c>
      <c r="J12" s="42" t="str">
        <f>IF('CF4 TestsPhys'!L12="","",'CF4 TestsPhys'!L12)</f>
        <v/>
      </c>
      <c r="K12" s="48" t="str">
        <f>IF('CF4 TestsPhys'!M12="","",'CF4 TestsPhys'!M12)</f>
        <v/>
      </c>
      <c r="L12" s="42" t="str">
        <f>IF('CF4 TestsPhys'!N12="","",'CF4 TestsPhys'!N12)</f>
        <v/>
      </c>
      <c r="M12" s="48" t="str">
        <f>IF('CF4 TestsPhys'!O12="","",'CF4 TestsPhys'!O12)</f>
        <v/>
      </c>
      <c r="N12" s="168" t="str">
        <f>IF('CF4 TestsPhys'!P12="","",'CF4 TestsPhys'!P12)</f>
        <v/>
      </c>
      <c r="O12" s="48" t="str">
        <f>IF('CF4 TestsPhys'!Q12="","",'CF4 TestsPhys'!Q12)</f>
        <v/>
      </c>
      <c r="P12" s="168" t="str">
        <f>IF('CF4 TestsPhys'!R12="","",'CF4 TestsPhys'!R12)</f>
        <v/>
      </c>
      <c r="Q12" s="48" t="str">
        <f>IF('CF4 TestsPhys'!S12="","",'CF4 TestsPhys'!S12)</f>
        <v/>
      </c>
      <c r="R12" s="168" t="str">
        <f>IF('CF4 TestsPhys'!T12="","",'CF4 TestsPhys'!T12)</f>
        <v/>
      </c>
      <c r="S12" s="48" t="str">
        <f>IF('CF4 TestsPhys'!U12="","",'CF4 TestsPhys'!U12)</f>
        <v/>
      </c>
      <c r="T12" s="41" t="str">
        <f>IF('CF4 TestsPhys'!V12="","",'CF4 TestsPhys'!V12)</f>
        <v/>
      </c>
      <c r="U12" s="48" t="str">
        <f>IF('CF4 TestsPhys'!W12="","",'CF4 TestsPhys'!W12)</f>
        <v/>
      </c>
      <c r="V12" s="48" t="str">
        <f>IF('CF4 TestsPhys'!X12="","",'CF4 TestsPhys'!X12)</f>
        <v/>
      </c>
      <c r="W12" s="48" t="str">
        <f>IF('CF4 TestsPhys'!Y12="","",'CF4 TestsPhys'!Y12)</f>
        <v/>
      </c>
      <c r="X12" s="41" t="str">
        <f>IF('CF4 TestsPhys'!Z12="","",'CF4 TestsPhys'!Z12)</f>
        <v/>
      </c>
      <c r="Y12" s="48" t="str">
        <f>IF('CF4 TestsPhys'!AA12="","",'CF4 TestsPhys'!AA12)</f>
        <v/>
      </c>
      <c r="Z12" s="169" t="str">
        <f>IF('CF4 TestsPhys'!AB12="","",'CF4 TestsPhys'!AB12)</f>
        <v/>
      </c>
      <c r="AA12" s="147" t="str">
        <f>IF('CF4 TestsPhys'!AC12="","",'CF4 TestsPhys'!AC12)</f>
        <v/>
      </c>
    </row>
    <row r="13" spans="1:27" ht="15.6" x14ac:dyDescent="0.25">
      <c r="A13" s="122" t="str">
        <f>IF('CF4 TestsPhys'!B13="","",'CF4 TestsPhys'!B13)</f>
        <v/>
      </c>
      <c r="B13" s="123" t="str">
        <f>IF('CF4 TestsPhys'!D13="","",'CF4 TestsPhys'!D13)</f>
        <v/>
      </c>
      <c r="C13" s="197" t="str">
        <f>IF('CF4 TestsPhys'!E13="","",'CF4 TestsPhys'!E13)</f>
        <v/>
      </c>
      <c r="D13" s="136" t="str">
        <f>IF('CF4 TestsPhys'!F13="","",'CF4 TestsPhys'!F13)</f>
        <v/>
      </c>
      <c r="E13" s="47" t="str">
        <f>IF('CF4 TestsPhys'!G13="","",'CF4 TestsPhys'!G13)</f>
        <v/>
      </c>
      <c r="F13" s="42" t="str">
        <f>IF('CF4 TestsPhys'!H13="","",'CF4 TestsPhys'!H13)</f>
        <v/>
      </c>
      <c r="G13" s="48" t="str">
        <f>IF('CF4 TestsPhys'!I13="","",'CF4 TestsPhys'!I13)</f>
        <v/>
      </c>
      <c r="H13" s="42" t="str">
        <f>IF('CF4 TestsPhys'!J13="","",'CF4 TestsPhys'!J13)</f>
        <v/>
      </c>
      <c r="I13" s="48" t="str">
        <f>IF('CF4 TestsPhys'!K13="","",'CF4 TestsPhys'!K13)</f>
        <v/>
      </c>
      <c r="J13" s="42" t="str">
        <f>IF('CF4 TestsPhys'!L13="","",'CF4 TestsPhys'!L13)</f>
        <v/>
      </c>
      <c r="K13" s="48" t="str">
        <f>IF('CF4 TestsPhys'!M13="","",'CF4 TestsPhys'!M13)</f>
        <v/>
      </c>
      <c r="L13" s="42" t="str">
        <f>IF('CF4 TestsPhys'!N13="","",'CF4 TestsPhys'!N13)</f>
        <v/>
      </c>
      <c r="M13" s="48" t="str">
        <f>IF('CF4 TestsPhys'!O13="","",'CF4 TestsPhys'!O13)</f>
        <v/>
      </c>
      <c r="N13" s="168" t="str">
        <f>IF('CF4 TestsPhys'!P13="","",'CF4 TestsPhys'!P13)</f>
        <v/>
      </c>
      <c r="O13" s="48" t="str">
        <f>IF('CF4 TestsPhys'!Q13="","",'CF4 TestsPhys'!Q13)</f>
        <v/>
      </c>
      <c r="P13" s="168" t="str">
        <f>IF('CF4 TestsPhys'!R13="","",'CF4 TestsPhys'!R13)</f>
        <v/>
      </c>
      <c r="Q13" s="48" t="str">
        <f>IF('CF4 TestsPhys'!S13="","",'CF4 TestsPhys'!S13)</f>
        <v/>
      </c>
      <c r="R13" s="168" t="str">
        <f>IF('CF4 TestsPhys'!T13="","",'CF4 TestsPhys'!T13)</f>
        <v/>
      </c>
      <c r="S13" s="48" t="str">
        <f>IF('CF4 TestsPhys'!U13="","",'CF4 TestsPhys'!U13)</f>
        <v/>
      </c>
      <c r="T13" s="41" t="str">
        <f>IF('CF4 TestsPhys'!V13="","",'CF4 TestsPhys'!V13)</f>
        <v/>
      </c>
      <c r="U13" s="48" t="str">
        <f>IF('CF4 TestsPhys'!W13="","",'CF4 TestsPhys'!W13)</f>
        <v/>
      </c>
      <c r="V13" s="48" t="str">
        <f>IF('CF4 TestsPhys'!X13="","",'CF4 TestsPhys'!X13)</f>
        <v/>
      </c>
      <c r="W13" s="48" t="str">
        <f>IF('CF4 TestsPhys'!Y13="","",'CF4 TestsPhys'!Y13)</f>
        <v/>
      </c>
      <c r="X13" s="41" t="str">
        <f>IF('CF4 TestsPhys'!Z13="","",'CF4 TestsPhys'!Z13)</f>
        <v/>
      </c>
      <c r="Y13" s="48" t="str">
        <f>IF('CF4 TestsPhys'!AA13="","",'CF4 TestsPhys'!AA13)</f>
        <v/>
      </c>
      <c r="Z13" s="169" t="str">
        <f>IF('CF4 TestsPhys'!AB13="","",'CF4 TestsPhys'!AB13)</f>
        <v/>
      </c>
      <c r="AA13" s="147" t="str">
        <f>IF('CF4 TestsPhys'!AC13="","",'CF4 TestsPhys'!AC13)</f>
        <v/>
      </c>
    </row>
    <row r="14" spans="1:27" ht="15.6" x14ac:dyDescent="0.25">
      <c r="A14" s="122" t="str">
        <f>IF('CF4 TestsPhys'!B14="","",'CF4 TestsPhys'!B14)</f>
        <v/>
      </c>
      <c r="B14" s="123" t="str">
        <f>IF('CF4 TestsPhys'!D14="","",'CF4 TestsPhys'!D14)</f>
        <v/>
      </c>
      <c r="C14" s="197" t="str">
        <f>IF('CF4 TestsPhys'!E14="","",'CF4 TestsPhys'!E14)</f>
        <v/>
      </c>
      <c r="D14" s="136" t="str">
        <f>IF('CF4 TestsPhys'!F14="","",'CF4 TestsPhys'!F14)</f>
        <v/>
      </c>
      <c r="E14" s="47" t="str">
        <f>IF('CF4 TestsPhys'!G14="","",'CF4 TestsPhys'!G14)</f>
        <v/>
      </c>
      <c r="F14" s="42" t="str">
        <f>IF('CF4 TestsPhys'!H14="","",'CF4 TestsPhys'!H14)</f>
        <v/>
      </c>
      <c r="G14" s="48" t="str">
        <f>IF('CF4 TestsPhys'!I14="","",'CF4 TestsPhys'!I14)</f>
        <v/>
      </c>
      <c r="H14" s="42" t="str">
        <f>IF('CF4 TestsPhys'!J14="","",'CF4 TestsPhys'!J14)</f>
        <v/>
      </c>
      <c r="I14" s="48" t="str">
        <f>IF('CF4 TestsPhys'!K14="","",'CF4 TestsPhys'!K14)</f>
        <v/>
      </c>
      <c r="J14" s="42" t="str">
        <f>IF('CF4 TestsPhys'!L14="","",'CF4 TestsPhys'!L14)</f>
        <v/>
      </c>
      <c r="K14" s="48" t="str">
        <f>IF('CF4 TestsPhys'!M14="","",'CF4 TestsPhys'!M14)</f>
        <v/>
      </c>
      <c r="L14" s="42" t="str">
        <f>IF('CF4 TestsPhys'!N14="","",'CF4 TestsPhys'!N14)</f>
        <v/>
      </c>
      <c r="M14" s="48" t="str">
        <f>IF('CF4 TestsPhys'!O14="","",'CF4 TestsPhys'!O14)</f>
        <v/>
      </c>
      <c r="N14" s="168" t="str">
        <f>IF('CF4 TestsPhys'!P14="","",'CF4 TestsPhys'!P14)</f>
        <v/>
      </c>
      <c r="O14" s="48" t="str">
        <f>IF('CF4 TestsPhys'!Q14="","",'CF4 TestsPhys'!Q14)</f>
        <v/>
      </c>
      <c r="P14" s="168" t="str">
        <f>IF('CF4 TestsPhys'!R14="","",'CF4 TestsPhys'!R14)</f>
        <v/>
      </c>
      <c r="Q14" s="48" t="str">
        <f>IF('CF4 TestsPhys'!S14="","",'CF4 TestsPhys'!S14)</f>
        <v/>
      </c>
      <c r="R14" s="168" t="str">
        <f>IF('CF4 TestsPhys'!T14="","",'CF4 TestsPhys'!T14)</f>
        <v/>
      </c>
      <c r="S14" s="48" t="str">
        <f>IF('CF4 TestsPhys'!U14="","",'CF4 TestsPhys'!U14)</f>
        <v/>
      </c>
      <c r="T14" s="41" t="str">
        <f>IF('CF4 TestsPhys'!V14="","",'CF4 TestsPhys'!V14)</f>
        <v/>
      </c>
      <c r="U14" s="48" t="str">
        <f>IF('CF4 TestsPhys'!W14="","",'CF4 TestsPhys'!W14)</f>
        <v/>
      </c>
      <c r="V14" s="48" t="str">
        <f>IF('CF4 TestsPhys'!X14="","",'CF4 TestsPhys'!X14)</f>
        <v/>
      </c>
      <c r="W14" s="48" t="str">
        <f>IF('CF4 TestsPhys'!Y14="","",'CF4 TestsPhys'!Y14)</f>
        <v/>
      </c>
      <c r="X14" s="41" t="str">
        <f>IF('CF4 TestsPhys'!Z14="","",'CF4 TestsPhys'!Z14)</f>
        <v/>
      </c>
      <c r="Y14" s="48" t="str">
        <f>IF('CF4 TestsPhys'!AA14="","",'CF4 TestsPhys'!AA14)</f>
        <v/>
      </c>
      <c r="Z14" s="169" t="str">
        <f>IF('CF4 TestsPhys'!AB14="","",'CF4 TestsPhys'!AB14)</f>
        <v/>
      </c>
      <c r="AA14" s="147" t="str">
        <f>IF('CF4 TestsPhys'!AC14="","",'CF4 TestsPhys'!AC14)</f>
        <v/>
      </c>
    </row>
    <row r="15" spans="1:27" ht="15.6" x14ac:dyDescent="0.25">
      <c r="A15" s="122" t="str">
        <f>IF('CF4 TestsPhys'!B15="","",'CF4 TestsPhys'!B15)</f>
        <v/>
      </c>
      <c r="B15" s="123" t="str">
        <f>IF('CF4 TestsPhys'!D15="","",'CF4 TestsPhys'!D15)</f>
        <v/>
      </c>
      <c r="C15" s="197" t="str">
        <f>IF('CF4 TestsPhys'!E15="","",'CF4 TestsPhys'!E15)</f>
        <v/>
      </c>
      <c r="D15" s="136" t="str">
        <f>IF('CF4 TestsPhys'!F15="","",'CF4 TestsPhys'!F15)</f>
        <v/>
      </c>
      <c r="E15" s="47" t="str">
        <f>IF('CF4 TestsPhys'!G15="","",'CF4 TestsPhys'!G15)</f>
        <v/>
      </c>
      <c r="F15" s="42" t="str">
        <f>IF('CF4 TestsPhys'!H15="","",'CF4 TestsPhys'!H15)</f>
        <v/>
      </c>
      <c r="G15" s="48" t="str">
        <f>IF('CF4 TestsPhys'!I15="","",'CF4 TestsPhys'!I15)</f>
        <v/>
      </c>
      <c r="H15" s="42" t="str">
        <f>IF('CF4 TestsPhys'!J15="","",'CF4 TestsPhys'!J15)</f>
        <v/>
      </c>
      <c r="I15" s="48" t="str">
        <f>IF('CF4 TestsPhys'!K15="","",'CF4 TestsPhys'!K15)</f>
        <v/>
      </c>
      <c r="J15" s="42" t="str">
        <f>IF('CF4 TestsPhys'!L15="","",'CF4 TestsPhys'!L15)</f>
        <v/>
      </c>
      <c r="K15" s="48" t="str">
        <f>IF('CF4 TestsPhys'!M15="","",'CF4 TestsPhys'!M15)</f>
        <v/>
      </c>
      <c r="L15" s="42" t="str">
        <f>IF('CF4 TestsPhys'!N15="","",'CF4 TestsPhys'!N15)</f>
        <v/>
      </c>
      <c r="M15" s="48" t="str">
        <f>IF('CF4 TestsPhys'!O15="","",'CF4 TestsPhys'!O15)</f>
        <v/>
      </c>
      <c r="N15" s="168" t="str">
        <f>IF('CF4 TestsPhys'!P15="","",'CF4 TestsPhys'!P15)</f>
        <v/>
      </c>
      <c r="O15" s="48" t="str">
        <f>IF('CF4 TestsPhys'!Q15="","",'CF4 TestsPhys'!Q15)</f>
        <v/>
      </c>
      <c r="P15" s="168" t="str">
        <f>IF('CF4 TestsPhys'!R15="","",'CF4 TestsPhys'!R15)</f>
        <v/>
      </c>
      <c r="Q15" s="48" t="str">
        <f>IF('CF4 TestsPhys'!S15="","",'CF4 TestsPhys'!S15)</f>
        <v/>
      </c>
      <c r="R15" s="168" t="str">
        <f>IF('CF4 TestsPhys'!T15="","",'CF4 TestsPhys'!T15)</f>
        <v/>
      </c>
      <c r="S15" s="48" t="str">
        <f>IF('CF4 TestsPhys'!U15="","",'CF4 TestsPhys'!U15)</f>
        <v/>
      </c>
      <c r="T15" s="41" t="str">
        <f>IF('CF4 TestsPhys'!V15="","",'CF4 TestsPhys'!V15)</f>
        <v/>
      </c>
      <c r="U15" s="48" t="str">
        <f>IF('CF4 TestsPhys'!W15="","",'CF4 TestsPhys'!W15)</f>
        <v/>
      </c>
      <c r="V15" s="48" t="str">
        <f>IF('CF4 TestsPhys'!X15="","",'CF4 TestsPhys'!X15)</f>
        <v/>
      </c>
      <c r="W15" s="48" t="str">
        <f>IF('CF4 TestsPhys'!Y15="","",'CF4 TestsPhys'!Y15)</f>
        <v/>
      </c>
      <c r="X15" s="41" t="str">
        <f>IF('CF4 TestsPhys'!Z15="","",'CF4 TestsPhys'!Z15)</f>
        <v/>
      </c>
      <c r="Y15" s="48" t="str">
        <f>IF('CF4 TestsPhys'!AA15="","",'CF4 TestsPhys'!AA15)</f>
        <v/>
      </c>
      <c r="Z15" s="169" t="str">
        <f>IF('CF4 TestsPhys'!AB15="","",'CF4 TestsPhys'!AB15)</f>
        <v/>
      </c>
      <c r="AA15" s="147" t="str">
        <f>IF('CF4 TestsPhys'!AC15="","",'CF4 TestsPhys'!AC15)</f>
        <v/>
      </c>
    </row>
    <row r="16" spans="1:27" ht="15.6" x14ac:dyDescent="0.25">
      <c r="A16" s="122" t="str">
        <f>IF('CF4 TestsPhys'!B16="","",'CF4 TestsPhys'!B16)</f>
        <v/>
      </c>
      <c r="B16" s="123" t="str">
        <f>IF('CF4 TestsPhys'!D16="","",'CF4 TestsPhys'!D16)</f>
        <v/>
      </c>
      <c r="C16" s="197" t="str">
        <f>IF('CF4 TestsPhys'!E16="","",'CF4 TestsPhys'!E16)</f>
        <v/>
      </c>
      <c r="D16" s="136" t="str">
        <f>IF('CF4 TestsPhys'!F16="","",'CF4 TestsPhys'!F16)</f>
        <v/>
      </c>
      <c r="E16" s="47" t="str">
        <f>IF('CF4 TestsPhys'!G16="","",'CF4 TestsPhys'!G16)</f>
        <v/>
      </c>
      <c r="F16" s="42" t="str">
        <f>IF('CF4 TestsPhys'!H16="","",'CF4 TestsPhys'!H16)</f>
        <v/>
      </c>
      <c r="G16" s="48" t="str">
        <f>IF('CF4 TestsPhys'!I16="","",'CF4 TestsPhys'!I16)</f>
        <v/>
      </c>
      <c r="H16" s="42" t="str">
        <f>IF('CF4 TestsPhys'!J16="","",'CF4 TestsPhys'!J16)</f>
        <v/>
      </c>
      <c r="I16" s="48" t="str">
        <f>IF('CF4 TestsPhys'!K16="","",'CF4 TestsPhys'!K16)</f>
        <v/>
      </c>
      <c r="J16" s="42" t="str">
        <f>IF('CF4 TestsPhys'!L16="","",'CF4 TestsPhys'!L16)</f>
        <v/>
      </c>
      <c r="K16" s="48" t="str">
        <f>IF('CF4 TestsPhys'!M16="","",'CF4 TestsPhys'!M16)</f>
        <v/>
      </c>
      <c r="L16" s="42" t="str">
        <f>IF('CF4 TestsPhys'!N16="","",'CF4 TestsPhys'!N16)</f>
        <v/>
      </c>
      <c r="M16" s="48" t="str">
        <f>IF('CF4 TestsPhys'!O16="","",'CF4 TestsPhys'!O16)</f>
        <v/>
      </c>
      <c r="N16" s="168" t="str">
        <f>IF('CF4 TestsPhys'!P16="","",'CF4 TestsPhys'!P16)</f>
        <v/>
      </c>
      <c r="O16" s="48" t="str">
        <f>IF('CF4 TestsPhys'!Q16="","",'CF4 TestsPhys'!Q16)</f>
        <v/>
      </c>
      <c r="P16" s="168" t="str">
        <f>IF('CF4 TestsPhys'!R16="","",'CF4 TestsPhys'!R16)</f>
        <v/>
      </c>
      <c r="Q16" s="48" t="str">
        <f>IF('CF4 TestsPhys'!S16="","",'CF4 TestsPhys'!S16)</f>
        <v/>
      </c>
      <c r="R16" s="168" t="str">
        <f>IF('CF4 TestsPhys'!T16="","",'CF4 TestsPhys'!T16)</f>
        <v/>
      </c>
      <c r="S16" s="48" t="str">
        <f>IF('CF4 TestsPhys'!U16="","",'CF4 TestsPhys'!U16)</f>
        <v/>
      </c>
      <c r="T16" s="41" t="str">
        <f>IF('CF4 TestsPhys'!V16="","",'CF4 TestsPhys'!V16)</f>
        <v/>
      </c>
      <c r="U16" s="48" t="str">
        <f>IF('CF4 TestsPhys'!W16="","",'CF4 TestsPhys'!W16)</f>
        <v/>
      </c>
      <c r="V16" s="48" t="str">
        <f>IF('CF4 TestsPhys'!X16="","",'CF4 TestsPhys'!X16)</f>
        <v/>
      </c>
      <c r="W16" s="48" t="str">
        <f>IF('CF4 TestsPhys'!Y16="","",'CF4 TestsPhys'!Y16)</f>
        <v/>
      </c>
      <c r="X16" s="41" t="str">
        <f>IF('CF4 TestsPhys'!Z16="","",'CF4 TestsPhys'!Z16)</f>
        <v/>
      </c>
      <c r="Y16" s="48" t="str">
        <f>IF('CF4 TestsPhys'!AA16="","",'CF4 TestsPhys'!AA16)</f>
        <v/>
      </c>
      <c r="Z16" s="169" t="str">
        <f>IF('CF4 TestsPhys'!AB16="","",'CF4 TestsPhys'!AB16)</f>
        <v/>
      </c>
      <c r="AA16" s="147" t="str">
        <f>IF('CF4 TestsPhys'!AC16="","",'CF4 TestsPhys'!AC16)</f>
        <v/>
      </c>
    </row>
    <row r="17" spans="1:27" ht="15.6" x14ac:dyDescent="0.25">
      <c r="A17" s="122" t="str">
        <f>IF('CF4 TestsPhys'!B17="","",'CF4 TestsPhys'!B17)</f>
        <v/>
      </c>
      <c r="B17" s="123" t="str">
        <f>IF('CF4 TestsPhys'!D17="","",'CF4 TestsPhys'!D17)</f>
        <v/>
      </c>
      <c r="C17" s="197" t="str">
        <f>IF('CF4 TestsPhys'!E17="","",'CF4 TestsPhys'!E17)</f>
        <v/>
      </c>
      <c r="D17" s="136" t="str">
        <f>IF('CF4 TestsPhys'!F17="","",'CF4 TestsPhys'!F17)</f>
        <v/>
      </c>
      <c r="E17" s="47" t="str">
        <f>IF('CF4 TestsPhys'!G17="","",'CF4 TestsPhys'!G17)</f>
        <v/>
      </c>
      <c r="F17" s="42" t="str">
        <f>IF('CF4 TestsPhys'!H17="","",'CF4 TestsPhys'!H17)</f>
        <v/>
      </c>
      <c r="G17" s="48" t="str">
        <f>IF('CF4 TestsPhys'!I17="","",'CF4 TestsPhys'!I17)</f>
        <v/>
      </c>
      <c r="H17" s="42" t="str">
        <f>IF('CF4 TestsPhys'!J17="","",'CF4 TestsPhys'!J17)</f>
        <v/>
      </c>
      <c r="I17" s="48" t="str">
        <f>IF('CF4 TestsPhys'!K17="","",'CF4 TestsPhys'!K17)</f>
        <v/>
      </c>
      <c r="J17" s="42" t="str">
        <f>IF('CF4 TestsPhys'!L17="","",'CF4 TestsPhys'!L17)</f>
        <v/>
      </c>
      <c r="K17" s="48" t="str">
        <f>IF('CF4 TestsPhys'!M17="","",'CF4 TestsPhys'!M17)</f>
        <v/>
      </c>
      <c r="L17" s="42" t="str">
        <f>IF('CF4 TestsPhys'!N17="","",'CF4 TestsPhys'!N17)</f>
        <v/>
      </c>
      <c r="M17" s="48" t="str">
        <f>IF('CF4 TestsPhys'!O17="","",'CF4 TestsPhys'!O17)</f>
        <v/>
      </c>
      <c r="N17" s="168" t="str">
        <f>IF('CF4 TestsPhys'!P17="","",'CF4 TestsPhys'!P17)</f>
        <v/>
      </c>
      <c r="O17" s="48" t="str">
        <f>IF('CF4 TestsPhys'!Q17="","",'CF4 TestsPhys'!Q17)</f>
        <v/>
      </c>
      <c r="P17" s="168" t="str">
        <f>IF('CF4 TestsPhys'!R17="","",'CF4 TestsPhys'!R17)</f>
        <v/>
      </c>
      <c r="Q17" s="48" t="str">
        <f>IF('CF4 TestsPhys'!S17="","",'CF4 TestsPhys'!S17)</f>
        <v/>
      </c>
      <c r="R17" s="168" t="str">
        <f>IF('CF4 TestsPhys'!T17="","",'CF4 TestsPhys'!T17)</f>
        <v/>
      </c>
      <c r="S17" s="48" t="str">
        <f>IF('CF4 TestsPhys'!U17="","",'CF4 TestsPhys'!U17)</f>
        <v/>
      </c>
      <c r="T17" s="41" t="str">
        <f>IF('CF4 TestsPhys'!V17="","",'CF4 TestsPhys'!V17)</f>
        <v/>
      </c>
      <c r="U17" s="48" t="str">
        <f>IF('CF4 TestsPhys'!W17="","",'CF4 TestsPhys'!W17)</f>
        <v/>
      </c>
      <c r="V17" s="48" t="str">
        <f>IF('CF4 TestsPhys'!X17="","",'CF4 TestsPhys'!X17)</f>
        <v/>
      </c>
      <c r="W17" s="48" t="str">
        <f>IF('CF4 TestsPhys'!Y17="","",'CF4 TestsPhys'!Y17)</f>
        <v/>
      </c>
      <c r="X17" s="41" t="str">
        <f>IF('CF4 TestsPhys'!Z17="","",'CF4 TestsPhys'!Z17)</f>
        <v/>
      </c>
      <c r="Y17" s="48" t="str">
        <f>IF('CF4 TestsPhys'!AA17="","",'CF4 TestsPhys'!AA17)</f>
        <v/>
      </c>
      <c r="Z17" s="169" t="str">
        <f>IF('CF4 TestsPhys'!AB17="","",'CF4 TestsPhys'!AB17)</f>
        <v/>
      </c>
      <c r="AA17" s="147" t="str">
        <f>IF('CF4 TestsPhys'!AC17="","",'CF4 TestsPhys'!AC17)</f>
        <v/>
      </c>
    </row>
    <row r="18" spans="1:27" s="49" customFormat="1" ht="15.6" x14ac:dyDescent="0.25">
      <c r="A18" s="122" t="str">
        <f>IF('CF4 TestsPhys'!B18="","",'CF4 TestsPhys'!B18)</f>
        <v/>
      </c>
      <c r="B18" s="123" t="str">
        <f>IF('CF4 TestsPhys'!D18="","",'CF4 TestsPhys'!D18)</f>
        <v/>
      </c>
      <c r="C18" s="197" t="str">
        <f>IF('CF4 TestsPhys'!E18="","",'CF4 TestsPhys'!E18)</f>
        <v/>
      </c>
      <c r="D18" s="136" t="str">
        <f>IF('CF4 TestsPhys'!F18="","",'CF4 TestsPhys'!F18)</f>
        <v/>
      </c>
      <c r="E18" s="47" t="str">
        <f>IF('CF4 TestsPhys'!G18="","",'CF4 TestsPhys'!G18)</f>
        <v/>
      </c>
      <c r="F18" s="42" t="str">
        <f>IF('CF4 TestsPhys'!H18="","",'CF4 TestsPhys'!H18)</f>
        <v/>
      </c>
      <c r="G18" s="48" t="str">
        <f>IF('CF4 TestsPhys'!I18="","",'CF4 TestsPhys'!I18)</f>
        <v/>
      </c>
      <c r="H18" s="42" t="str">
        <f>IF('CF4 TestsPhys'!J18="","",'CF4 TestsPhys'!J18)</f>
        <v/>
      </c>
      <c r="I18" s="48" t="str">
        <f>IF('CF4 TestsPhys'!K18="","",'CF4 TestsPhys'!K18)</f>
        <v/>
      </c>
      <c r="J18" s="42" t="str">
        <f>IF('CF4 TestsPhys'!L18="","",'CF4 TestsPhys'!L18)</f>
        <v/>
      </c>
      <c r="K18" s="48" t="str">
        <f>IF('CF4 TestsPhys'!M18="","",'CF4 TestsPhys'!M18)</f>
        <v/>
      </c>
      <c r="L18" s="42" t="str">
        <f>IF('CF4 TestsPhys'!N18="","",'CF4 TestsPhys'!N18)</f>
        <v/>
      </c>
      <c r="M18" s="48" t="str">
        <f>IF('CF4 TestsPhys'!O18="","",'CF4 TestsPhys'!O18)</f>
        <v/>
      </c>
      <c r="N18" s="168" t="str">
        <f>IF('CF4 TestsPhys'!P18="","",'CF4 TestsPhys'!P18)</f>
        <v/>
      </c>
      <c r="O18" s="48" t="str">
        <f>IF('CF4 TestsPhys'!Q18="","",'CF4 TestsPhys'!Q18)</f>
        <v/>
      </c>
      <c r="P18" s="168" t="str">
        <f>IF('CF4 TestsPhys'!R18="","",'CF4 TestsPhys'!R18)</f>
        <v/>
      </c>
      <c r="Q18" s="48" t="str">
        <f>IF('CF4 TestsPhys'!S18="","",'CF4 TestsPhys'!S18)</f>
        <v/>
      </c>
      <c r="R18" s="168" t="str">
        <f>IF('CF4 TestsPhys'!T18="","",'CF4 TestsPhys'!T18)</f>
        <v/>
      </c>
      <c r="S18" s="48" t="str">
        <f>IF('CF4 TestsPhys'!U18="","",'CF4 TestsPhys'!U18)</f>
        <v/>
      </c>
      <c r="T18" s="41" t="str">
        <f>IF('CF4 TestsPhys'!V18="","",'CF4 TestsPhys'!V18)</f>
        <v/>
      </c>
      <c r="U18" s="48" t="str">
        <f>IF('CF4 TestsPhys'!W18="","",'CF4 TestsPhys'!W18)</f>
        <v/>
      </c>
      <c r="V18" s="48" t="str">
        <f>IF('CF4 TestsPhys'!X18="","",'CF4 TestsPhys'!X18)</f>
        <v/>
      </c>
      <c r="W18" s="48" t="str">
        <f>IF('CF4 TestsPhys'!Y18="","",'CF4 TestsPhys'!Y18)</f>
        <v/>
      </c>
      <c r="X18" s="41" t="str">
        <f>IF('CF4 TestsPhys'!Z18="","",'CF4 TestsPhys'!Z18)</f>
        <v/>
      </c>
      <c r="Y18" s="48" t="str">
        <f>IF('CF4 TestsPhys'!AA18="","",'CF4 TestsPhys'!AA18)</f>
        <v/>
      </c>
      <c r="Z18" s="169" t="str">
        <f>IF('CF4 TestsPhys'!AB18="","",'CF4 TestsPhys'!AB18)</f>
        <v/>
      </c>
      <c r="AA18" s="147" t="str">
        <f>IF('CF4 TestsPhys'!AC18="","",'CF4 TestsPhys'!AC18)</f>
        <v/>
      </c>
    </row>
    <row r="19" spans="1:27" ht="15.6" x14ac:dyDescent="0.25">
      <c r="A19" s="122" t="str">
        <f>IF('CF4 TestsPhys'!B19="","",'CF4 TestsPhys'!B19)</f>
        <v/>
      </c>
      <c r="B19" s="123" t="str">
        <f>IF('CF4 TestsPhys'!D19="","",'CF4 TestsPhys'!D19)</f>
        <v/>
      </c>
      <c r="C19" s="197" t="str">
        <f>IF('CF4 TestsPhys'!E19="","",'CF4 TestsPhys'!E19)</f>
        <v/>
      </c>
      <c r="D19" s="136" t="str">
        <f>IF('CF4 TestsPhys'!F19="","",'CF4 TestsPhys'!F19)</f>
        <v/>
      </c>
      <c r="E19" s="47" t="str">
        <f>IF('CF4 TestsPhys'!G19="","",'CF4 TestsPhys'!G19)</f>
        <v/>
      </c>
      <c r="F19" s="42" t="str">
        <f>IF('CF4 TestsPhys'!H19="","",'CF4 TestsPhys'!H19)</f>
        <v/>
      </c>
      <c r="G19" s="48" t="str">
        <f>IF('CF4 TestsPhys'!I19="","",'CF4 TestsPhys'!I19)</f>
        <v/>
      </c>
      <c r="H19" s="42" t="str">
        <f>IF('CF4 TestsPhys'!J19="","",'CF4 TestsPhys'!J19)</f>
        <v/>
      </c>
      <c r="I19" s="48" t="str">
        <f>IF('CF4 TestsPhys'!K19="","",'CF4 TestsPhys'!K19)</f>
        <v/>
      </c>
      <c r="J19" s="42" t="str">
        <f>IF('CF4 TestsPhys'!L19="","",'CF4 TestsPhys'!L19)</f>
        <v/>
      </c>
      <c r="K19" s="48" t="str">
        <f>IF('CF4 TestsPhys'!M19="","",'CF4 TestsPhys'!M19)</f>
        <v/>
      </c>
      <c r="L19" s="42" t="str">
        <f>IF('CF4 TestsPhys'!N19="","",'CF4 TestsPhys'!N19)</f>
        <v/>
      </c>
      <c r="M19" s="48" t="str">
        <f>IF('CF4 TestsPhys'!O19="","",'CF4 TestsPhys'!O19)</f>
        <v/>
      </c>
      <c r="N19" s="168" t="str">
        <f>IF('CF4 TestsPhys'!P19="","",'CF4 TestsPhys'!P19)</f>
        <v/>
      </c>
      <c r="O19" s="48" t="str">
        <f>IF('CF4 TestsPhys'!Q19="","",'CF4 TestsPhys'!Q19)</f>
        <v/>
      </c>
      <c r="P19" s="168" t="str">
        <f>IF('CF4 TestsPhys'!R19="","",'CF4 TestsPhys'!R19)</f>
        <v/>
      </c>
      <c r="Q19" s="48" t="str">
        <f>IF('CF4 TestsPhys'!S19="","",'CF4 TestsPhys'!S19)</f>
        <v/>
      </c>
      <c r="R19" s="168" t="str">
        <f>IF('CF4 TestsPhys'!T19="","",'CF4 TestsPhys'!T19)</f>
        <v/>
      </c>
      <c r="S19" s="48" t="str">
        <f>IF('CF4 TestsPhys'!U19="","",'CF4 TestsPhys'!U19)</f>
        <v/>
      </c>
      <c r="T19" s="41" t="str">
        <f>IF('CF4 TestsPhys'!V19="","",'CF4 TestsPhys'!V19)</f>
        <v/>
      </c>
      <c r="U19" s="48" t="str">
        <f>IF('CF4 TestsPhys'!W19="","",'CF4 TestsPhys'!W19)</f>
        <v/>
      </c>
      <c r="V19" s="48" t="str">
        <f>IF('CF4 TestsPhys'!X19="","",'CF4 TestsPhys'!X19)</f>
        <v/>
      </c>
      <c r="W19" s="48" t="str">
        <f>IF('CF4 TestsPhys'!Y19="","",'CF4 TestsPhys'!Y19)</f>
        <v/>
      </c>
      <c r="X19" s="41" t="str">
        <f>IF('CF4 TestsPhys'!Z19="","",'CF4 TestsPhys'!Z19)</f>
        <v/>
      </c>
      <c r="Y19" s="48" t="str">
        <f>IF('CF4 TestsPhys'!AA19="","",'CF4 TestsPhys'!AA19)</f>
        <v/>
      </c>
      <c r="Z19" s="169" t="str">
        <f>IF('CF4 TestsPhys'!AB19="","",'CF4 TestsPhys'!AB19)</f>
        <v/>
      </c>
      <c r="AA19" s="147" t="str">
        <f>IF('CF4 TestsPhys'!AC19="","",'CF4 TestsPhys'!AC19)</f>
        <v/>
      </c>
    </row>
    <row r="20" spans="1:27" ht="15.6" x14ac:dyDescent="0.25">
      <c r="A20" s="122" t="str">
        <f>IF('CF4 TestsPhys'!B20="","",'CF4 TestsPhys'!B20)</f>
        <v/>
      </c>
      <c r="B20" s="123" t="str">
        <f>IF('CF4 TestsPhys'!D20="","",'CF4 TestsPhys'!D20)</f>
        <v/>
      </c>
      <c r="C20" s="197" t="str">
        <f>IF('CF4 TestsPhys'!E20="","",'CF4 TestsPhys'!E20)</f>
        <v/>
      </c>
      <c r="D20" s="136" t="str">
        <f>IF('CF4 TestsPhys'!F20="","",'CF4 TestsPhys'!F20)</f>
        <v/>
      </c>
      <c r="E20" s="47" t="str">
        <f>IF('CF4 TestsPhys'!G20="","",'CF4 TestsPhys'!G20)</f>
        <v/>
      </c>
      <c r="F20" s="42" t="str">
        <f>IF('CF4 TestsPhys'!H20="","",'CF4 TestsPhys'!H20)</f>
        <v/>
      </c>
      <c r="G20" s="48" t="str">
        <f>IF('CF4 TestsPhys'!I20="","",'CF4 TestsPhys'!I20)</f>
        <v/>
      </c>
      <c r="H20" s="42" t="str">
        <f>IF('CF4 TestsPhys'!J20="","",'CF4 TestsPhys'!J20)</f>
        <v/>
      </c>
      <c r="I20" s="48" t="str">
        <f>IF('CF4 TestsPhys'!K20="","",'CF4 TestsPhys'!K20)</f>
        <v/>
      </c>
      <c r="J20" s="42" t="str">
        <f>IF('CF4 TestsPhys'!L20="","",'CF4 TestsPhys'!L20)</f>
        <v/>
      </c>
      <c r="K20" s="48" t="str">
        <f>IF('CF4 TestsPhys'!M20="","",'CF4 TestsPhys'!M20)</f>
        <v/>
      </c>
      <c r="L20" s="42" t="str">
        <f>IF('CF4 TestsPhys'!N20="","",'CF4 TestsPhys'!N20)</f>
        <v/>
      </c>
      <c r="M20" s="48" t="str">
        <f>IF('CF4 TestsPhys'!O20="","",'CF4 TestsPhys'!O20)</f>
        <v/>
      </c>
      <c r="N20" s="168" t="str">
        <f>IF('CF4 TestsPhys'!P20="","",'CF4 TestsPhys'!P20)</f>
        <v/>
      </c>
      <c r="O20" s="48" t="str">
        <f>IF('CF4 TestsPhys'!Q20="","",'CF4 TestsPhys'!Q20)</f>
        <v/>
      </c>
      <c r="P20" s="168" t="str">
        <f>IF('CF4 TestsPhys'!R20="","",'CF4 TestsPhys'!R20)</f>
        <v/>
      </c>
      <c r="Q20" s="48" t="str">
        <f>IF('CF4 TestsPhys'!S20="","",'CF4 TestsPhys'!S20)</f>
        <v/>
      </c>
      <c r="R20" s="168" t="str">
        <f>IF('CF4 TestsPhys'!T20="","",'CF4 TestsPhys'!T20)</f>
        <v/>
      </c>
      <c r="S20" s="48" t="str">
        <f>IF('CF4 TestsPhys'!U20="","",'CF4 TestsPhys'!U20)</f>
        <v/>
      </c>
      <c r="T20" s="41" t="str">
        <f>IF('CF4 TestsPhys'!V20="","",'CF4 TestsPhys'!V20)</f>
        <v/>
      </c>
      <c r="U20" s="48" t="str">
        <f>IF('CF4 TestsPhys'!W20="","",'CF4 TestsPhys'!W20)</f>
        <v/>
      </c>
      <c r="V20" s="48" t="str">
        <f>IF('CF4 TestsPhys'!X20="","",'CF4 TestsPhys'!X20)</f>
        <v/>
      </c>
      <c r="W20" s="48" t="str">
        <f>IF('CF4 TestsPhys'!Y20="","",'CF4 TestsPhys'!Y20)</f>
        <v/>
      </c>
      <c r="X20" s="41" t="str">
        <f>IF('CF4 TestsPhys'!Z20="","",'CF4 TestsPhys'!Z20)</f>
        <v/>
      </c>
      <c r="Y20" s="48" t="str">
        <f>IF('CF4 TestsPhys'!AA20="","",'CF4 TestsPhys'!AA20)</f>
        <v/>
      </c>
      <c r="Z20" s="169" t="str">
        <f>IF('CF4 TestsPhys'!AB20="","",'CF4 TestsPhys'!AB20)</f>
        <v/>
      </c>
      <c r="AA20" s="147" t="str">
        <f>IF('CF4 TestsPhys'!AC20="","",'CF4 TestsPhys'!AC20)</f>
        <v/>
      </c>
    </row>
    <row r="21" spans="1:27" ht="15.6" x14ac:dyDescent="0.25">
      <c r="A21" s="122" t="str">
        <f>IF('CF4 TestsPhys'!B21="","",'CF4 TestsPhys'!B21)</f>
        <v/>
      </c>
      <c r="B21" s="123" t="str">
        <f>IF('CF4 TestsPhys'!D21="","",'CF4 TestsPhys'!D21)</f>
        <v/>
      </c>
      <c r="C21" s="197" t="str">
        <f>IF('CF4 TestsPhys'!E21="","",'CF4 TestsPhys'!E21)</f>
        <v/>
      </c>
      <c r="D21" s="136" t="str">
        <f>IF('CF4 TestsPhys'!F21="","",'CF4 TestsPhys'!F21)</f>
        <v/>
      </c>
      <c r="E21" s="47" t="str">
        <f>IF('CF4 TestsPhys'!G21="","",'CF4 TestsPhys'!G21)</f>
        <v/>
      </c>
      <c r="F21" s="42" t="str">
        <f>IF('CF4 TestsPhys'!H21="","",'CF4 TestsPhys'!H21)</f>
        <v/>
      </c>
      <c r="G21" s="48" t="str">
        <f>IF('CF4 TestsPhys'!I21="","",'CF4 TestsPhys'!I21)</f>
        <v/>
      </c>
      <c r="H21" s="42" t="str">
        <f>IF('CF4 TestsPhys'!J21="","",'CF4 TestsPhys'!J21)</f>
        <v/>
      </c>
      <c r="I21" s="48" t="str">
        <f>IF('CF4 TestsPhys'!K21="","",'CF4 TestsPhys'!K21)</f>
        <v/>
      </c>
      <c r="J21" s="42" t="str">
        <f>IF('CF4 TestsPhys'!L21="","",'CF4 TestsPhys'!L21)</f>
        <v/>
      </c>
      <c r="K21" s="48" t="str">
        <f>IF('CF4 TestsPhys'!M21="","",'CF4 TestsPhys'!M21)</f>
        <v/>
      </c>
      <c r="L21" s="42" t="str">
        <f>IF('CF4 TestsPhys'!N21="","",'CF4 TestsPhys'!N21)</f>
        <v/>
      </c>
      <c r="M21" s="48" t="str">
        <f>IF('CF4 TestsPhys'!O21="","",'CF4 TestsPhys'!O21)</f>
        <v/>
      </c>
      <c r="N21" s="168" t="str">
        <f>IF('CF4 TestsPhys'!P21="","",'CF4 TestsPhys'!P21)</f>
        <v/>
      </c>
      <c r="O21" s="48" t="str">
        <f>IF('CF4 TestsPhys'!Q21="","",'CF4 TestsPhys'!Q21)</f>
        <v/>
      </c>
      <c r="P21" s="168" t="str">
        <f>IF('CF4 TestsPhys'!R21="","",'CF4 TestsPhys'!R21)</f>
        <v/>
      </c>
      <c r="Q21" s="48" t="str">
        <f>IF('CF4 TestsPhys'!S21="","",'CF4 TestsPhys'!S21)</f>
        <v/>
      </c>
      <c r="R21" s="168" t="str">
        <f>IF('CF4 TestsPhys'!T21="","",'CF4 TestsPhys'!T21)</f>
        <v/>
      </c>
      <c r="S21" s="48" t="str">
        <f>IF('CF4 TestsPhys'!U21="","",'CF4 TestsPhys'!U21)</f>
        <v/>
      </c>
      <c r="T21" s="41" t="str">
        <f>IF('CF4 TestsPhys'!V21="","",'CF4 TestsPhys'!V21)</f>
        <v/>
      </c>
      <c r="U21" s="48" t="str">
        <f>IF('CF4 TestsPhys'!W21="","",'CF4 TestsPhys'!W21)</f>
        <v/>
      </c>
      <c r="V21" s="48" t="str">
        <f>IF('CF4 TestsPhys'!X21="","",'CF4 TestsPhys'!X21)</f>
        <v/>
      </c>
      <c r="W21" s="48" t="str">
        <f>IF('CF4 TestsPhys'!Y21="","",'CF4 TestsPhys'!Y21)</f>
        <v/>
      </c>
      <c r="X21" s="41" t="str">
        <f>IF('CF4 TestsPhys'!Z21="","",'CF4 TestsPhys'!Z21)</f>
        <v/>
      </c>
      <c r="Y21" s="48" t="str">
        <f>IF('CF4 TestsPhys'!AA21="","",'CF4 TestsPhys'!AA21)</f>
        <v/>
      </c>
      <c r="Z21" s="169" t="str">
        <f>IF('CF4 TestsPhys'!AB21="","",'CF4 TestsPhys'!AB21)</f>
        <v/>
      </c>
      <c r="AA21" s="147" t="str">
        <f>IF('CF4 TestsPhys'!AC21="","",'CF4 TestsPhys'!AC21)</f>
        <v/>
      </c>
    </row>
    <row r="22" spans="1:27" ht="15.6" x14ac:dyDescent="0.25">
      <c r="A22" s="122" t="str">
        <f>IF('CF4 TestsPhys'!B22="","",'CF4 TestsPhys'!B22)</f>
        <v/>
      </c>
      <c r="B22" s="123" t="str">
        <f>IF('CF4 TestsPhys'!D22="","",'CF4 TestsPhys'!D22)</f>
        <v/>
      </c>
      <c r="C22" s="197" t="str">
        <f>IF('CF4 TestsPhys'!E22="","",'CF4 TestsPhys'!E22)</f>
        <v/>
      </c>
      <c r="D22" s="136" t="str">
        <f>IF('CF4 TestsPhys'!F22="","",'CF4 TestsPhys'!F22)</f>
        <v/>
      </c>
      <c r="E22" s="47" t="str">
        <f>IF('CF4 TestsPhys'!G22="","",'CF4 TestsPhys'!G22)</f>
        <v/>
      </c>
      <c r="F22" s="42" t="str">
        <f>IF('CF4 TestsPhys'!H22="","",'CF4 TestsPhys'!H22)</f>
        <v/>
      </c>
      <c r="G22" s="48" t="str">
        <f>IF('CF4 TestsPhys'!I22="","",'CF4 TestsPhys'!I22)</f>
        <v/>
      </c>
      <c r="H22" s="42" t="str">
        <f>IF('CF4 TestsPhys'!J22="","",'CF4 TestsPhys'!J22)</f>
        <v/>
      </c>
      <c r="I22" s="48" t="str">
        <f>IF('CF4 TestsPhys'!K22="","",'CF4 TestsPhys'!K22)</f>
        <v/>
      </c>
      <c r="J22" s="42" t="str">
        <f>IF('CF4 TestsPhys'!L22="","",'CF4 TestsPhys'!L22)</f>
        <v/>
      </c>
      <c r="K22" s="48" t="str">
        <f>IF('CF4 TestsPhys'!M22="","",'CF4 TestsPhys'!M22)</f>
        <v/>
      </c>
      <c r="L22" s="42" t="str">
        <f>IF('CF4 TestsPhys'!N22="","",'CF4 TestsPhys'!N22)</f>
        <v/>
      </c>
      <c r="M22" s="48" t="str">
        <f>IF('CF4 TestsPhys'!O22="","",'CF4 TestsPhys'!O22)</f>
        <v/>
      </c>
      <c r="N22" s="168" t="str">
        <f>IF('CF4 TestsPhys'!P22="","",'CF4 TestsPhys'!P22)</f>
        <v/>
      </c>
      <c r="O22" s="48" t="str">
        <f>IF('CF4 TestsPhys'!Q22="","",'CF4 TestsPhys'!Q22)</f>
        <v/>
      </c>
      <c r="P22" s="168" t="str">
        <f>IF('CF4 TestsPhys'!R22="","",'CF4 TestsPhys'!R22)</f>
        <v/>
      </c>
      <c r="Q22" s="48" t="str">
        <f>IF('CF4 TestsPhys'!S22="","",'CF4 TestsPhys'!S22)</f>
        <v/>
      </c>
      <c r="R22" s="168" t="str">
        <f>IF('CF4 TestsPhys'!T22="","",'CF4 TestsPhys'!T22)</f>
        <v/>
      </c>
      <c r="S22" s="48" t="str">
        <f>IF('CF4 TestsPhys'!U22="","",'CF4 TestsPhys'!U22)</f>
        <v/>
      </c>
      <c r="T22" s="41" t="str">
        <f>IF('CF4 TestsPhys'!V22="","",'CF4 TestsPhys'!V22)</f>
        <v/>
      </c>
      <c r="U22" s="48" t="str">
        <f>IF('CF4 TestsPhys'!W22="","",'CF4 TestsPhys'!W22)</f>
        <v/>
      </c>
      <c r="V22" s="48" t="str">
        <f>IF('CF4 TestsPhys'!X22="","",'CF4 TestsPhys'!X22)</f>
        <v/>
      </c>
      <c r="W22" s="48" t="str">
        <f>IF('CF4 TestsPhys'!Y22="","",'CF4 TestsPhys'!Y22)</f>
        <v/>
      </c>
      <c r="X22" s="41" t="str">
        <f>IF('CF4 TestsPhys'!Z22="","",'CF4 TestsPhys'!Z22)</f>
        <v/>
      </c>
      <c r="Y22" s="48" t="str">
        <f>IF('CF4 TestsPhys'!AA22="","",'CF4 TestsPhys'!AA22)</f>
        <v/>
      </c>
      <c r="Z22" s="169" t="str">
        <f>IF('CF4 TestsPhys'!AB22="","",'CF4 TestsPhys'!AB22)</f>
        <v/>
      </c>
      <c r="AA22" s="147" t="str">
        <f>IF('CF4 TestsPhys'!AC22="","",'CF4 TestsPhys'!AC22)</f>
        <v/>
      </c>
    </row>
    <row r="23" spans="1:27" ht="15.6" x14ac:dyDescent="0.25">
      <c r="A23" s="122" t="str">
        <f>IF('CF4 TestsPhys'!B23="","",'CF4 TestsPhys'!B23)</f>
        <v/>
      </c>
      <c r="B23" s="123" t="str">
        <f>IF('CF4 TestsPhys'!D23="","",'CF4 TestsPhys'!D23)</f>
        <v/>
      </c>
      <c r="C23" s="197" t="str">
        <f>IF('CF4 TestsPhys'!E23="","",'CF4 TestsPhys'!E23)</f>
        <v/>
      </c>
      <c r="D23" s="136" t="str">
        <f>IF('CF4 TestsPhys'!F23="","",'CF4 TestsPhys'!F23)</f>
        <v/>
      </c>
      <c r="E23" s="47" t="str">
        <f>IF('CF4 TestsPhys'!G23="","",'CF4 TestsPhys'!G23)</f>
        <v/>
      </c>
      <c r="F23" s="42" t="str">
        <f>IF('CF4 TestsPhys'!H23="","",'CF4 TestsPhys'!H23)</f>
        <v/>
      </c>
      <c r="G23" s="48" t="str">
        <f>IF('CF4 TestsPhys'!I23="","",'CF4 TestsPhys'!I23)</f>
        <v/>
      </c>
      <c r="H23" s="42" t="str">
        <f>IF('CF4 TestsPhys'!J23="","",'CF4 TestsPhys'!J23)</f>
        <v/>
      </c>
      <c r="I23" s="48" t="str">
        <f>IF('CF4 TestsPhys'!K23="","",'CF4 TestsPhys'!K23)</f>
        <v/>
      </c>
      <c r="J23" s="42" t="str">
        <f>IF('CF4 TestsPhys'!L23="","",'CF4 TestsPhys'!L23)</f>
        <v/>
      </c>
      <c r="K23" s="48" t="str">
        <f>IF('CF4 TestsPhys'!M23="","",'CF4 TestsPhys'!M23)</f>
        <v/>
      </c>
      <c r="L23" s="42" t="str">
        <f>IF('CF4 TestsPhys'!N23="","",'CF4 TestsPhys'!N23)</f>
        <v/>
      </c>
      <c r="M23" s="48" t="str">
        <f>IF('CF4 TestsPhys'!O23="","",'CF4 TestsPhys'!O23)</f>
        <v/>
      </c>
      <c r="N23" s="168" t="str">
        <f>IF('CF4 TestsPhys'!P23="","",'CF4 TestsPhys'!P23)</f>
        <v/>
      </c>
      <c r="O23" s="48" t="str">
        <f>IF('CF4 TestsPhys'!Q23="","",'CF4 TestsPhys'!Q23)</f>
        <v/>
      </c>
      <c r="P23" s="168" t="str">
        <f>IF('CF4 TestsPhys'!R23="","",'CF4 TestsPhys'!R23)</f>
        <v/>
      </c>
      <c r="Q23" s="48" t="str">
        <f>IF('CF4 TestsPhys'!S23="","",'CF4 TestsPhys'!S23)</f>
        <v/>
      </c>
      <c r="R23" s="168" t="str">
        <f>IF('CF4 TestsPhys'!T23="","",'CF4 TestsPhys'!T23)</f>
        <v/>
      </c>
      <c r="S23" s="48" t="str">
        <f>IF('CF4 TestsPhys'!U23="","",'CF4 TestsPhys'!U23)</f>
        <v/>
      </c>
      <c r="T23" s="41" t="str">
        <f>IF('CF4 TestsPhys'!V23="","",'CF4 TestsPhys'!V23)</f>
        <v/>
      </c>
      <c r="U23" s="48" t="str">
        <f>IF('CF4 TestsPhys'!W23="","",'CF4 TestsPhys'!W23)</f>
        <v/>
      </c>
      <c r="V23" s="48" t="str">
        <f>IF('CF4 TestsPhys'!X23="","",'CF4 TestsPhys'!X23)</f>
        <v/>
      </c>
      <c r="W23" s="48" t="str">
        <f>IF('CF4 TestsPhys'!Y23="","",'CF4 TestsPhys'!Y23)</f>
        <v/>
      </c>
      <c r="X23" s="41" t="str">
        <f>IF('CF4 TestsPhys'!Z23="","",'CF4 TestsPhys'!Z23)</f>
        <v/>
      </c>
      <c r="Y23" s="48" t="str">
        <f>IF('CF4 TestsPhys'!AA23="","",'CF4 TestsPhys'!AA23)</f>
        <v/>
      </c>
      <c r="Z23" s="169" t="str">
        <f>IF('CF4 TestsPhys'!AB23="","",'CF4 TestsPhys'!AB23)</f>
        <v/>
      </c>
      <c r="AA23" s="147" t="str">
        <f>IF('CF4 TestsPhys'!AC23="","",'CF4 TestsPhys'!AC23)</f>
        <v/>
      </c>
    </row>
    <row r="24" spans="1:27" ht="15.6" x14ac:dyDescent="0.25">
      <c r="A24" s="122" t="str">
        <f>IF('CF4 TestsPhys'!B24="","",'CF4 TestsPhys'!B24)</f>
        <v/>
      </c>
      <c r="B24" s="123" t="str">
        <f>IF('CF4 TestsPhys'!D24="","",'CF4 TestsPhys'!D24)</f>
        <v/>
      </c>
      <c r="C24" s="197" t="str">
        <f>IF('CF4 TestsPhys'!E24="","",'CF4 TestsPhys'!E24)</f>
        <v/>
      </c>
      <c r="D24" s="136" t="str">
        <f>IF('CF4 TestsPhys'!F24="","",'CF4 TestsPhys'!F24)</f>
        <v/>
      </c>
      <c r="E24" s="47" t="str">
        <f>IF('CF4 TestsPhys'!G24="","",'CF4 TestsPhys'!G24)</f>
        <v/>
      </c>
      <c r="F24" s="42" t="str">
        <f>IF('CF4 TestsPhys'!H24="","",'CF4 TestsPhys'!H24)</f>
        <v/>
      </c>
      <c r="G24" s="48" t="str">
        <f>IF('CF4 TestsPhys'!I24="","",'CF4 TestsPhys'!I24)</f>
        <v/>
      </c>
      <c r="H24" s="42" t="str">
        <f>IF('CF4 TestsPhys'!J24="","",'CF4 TestsPhys'!J24)</f>
        <v/>
      </c>
      <c r="I24" s="48" t="str">
        <f>IF('CF4 TestsPhys'!K24="","",'CF4 TestsPhys'!K24)</f>
        <v/>
      </c>
      <c r="J24" s="42" t="str">
        <f>IF('CF4 TestsPhys'!L24="","",'CF4 TestsPhys'!L24)</f>
        <v/>
      </c>
      <c r="K24" s="48" t="str">
        <f>IF('CF4 TestsPhys'!M24="","",'CF4 TestsPhys'!M24)</f>
        <v/>
      </c>
      <c r="L24" s="42" t="str">
        <f>IF('CF4 TestsPhys'!N24="","",'CF4 TestsPhys'!N24)</f>
        <v/>
      </c>
      <c r="M24" s="48" t="str">
        <f>IF('CF4 TestsPhys'!O24="","",'CF4 TestsPhys'!O24)</f>
        <v/>
      </c>
      <c r="N24" s="168" t="str">
        <f>IF('CF4 TestsPhys'!P24="","",'CF4 TestsPhys'!P24)</f>
        <v/>
      </c>
      <c r="O24" s="48" t="str">
        <f>IF('CF4 TestsPhys'!Q24="","",'CF4 TestsPhys'!Q24)</f>
        <v/>
      </c>
      <c r="P24" s="168" t="str">
        <f>IF('CF4 TestsPhys'!R24="","",'CF4 TestsPhys'!R24)</f>
        <v/>
      </c>
      <c r="Q24" s="48" t="str">
        <f>IF('CF4 TestsPhys'!S24="","",'CF4 TestsPhys'!S24)</f>
        <v/>
      </c>
      <c r="R24" s="168" t="str">
        <f>IF('CF4 TestsPhys'!T24="","",'CF4 TestsPhys'!T24)</f>
        <v/>
      </c>
      <c r="S24" s="48" t="str">
        <f>IF('CF4 TestsPhys'!U24="","",'CF4 TestsPhys'!U24)</f>
        <v/>
      </c>
      <c r="T24" s="41" t="str">
        <f>IF('CF4 TestsPhys'!V24="","",'CF4 TestsPhys'!V24)</f>
        <v/>
      </c>
      <c r="U24" s="48" t="str">
        <f>IF('CF4 TestsPhys'!W24="","",'CF4 TestsPhys'!W24)</f>
        <v/>
      </c>
      <c r="V24" s="48" t="str">
        <f>IF('CF4 TestsPhys'!X24="","",'CF4 TestsPhys'!X24)</f>
        <v/>
      </c>
      <c r="W24" s="48" t="str">
        <f>IF('CF4 TestsPhys'!Y24="","",'CF4 TestsPhys'!Y24)</f>
        <v/>
      </c>
      <c r="X24" s="41" t="str">
        <f>IF('CF4 TestsPhys'!Z24="","",'CF4 TestsPhys'!Z24)</f>
        <v/>
      </c>
      <c r="Y24" s="48" t="str">
        <f>IF('CF4 TestsPhys'!AA24="","",'CF4 TestsPhys'!AA24)</f>
        <v/>
      </c>
      <c r="Z24" s="169" t="str">
        <f>IF('CF4 TestsPhys'!AB24="","",'CF4 TestsPhys'!AB24)</f>
        <v/>
      </c>
      <c r="AA24" s="147" t="str">
        <f>IF('CF4 TestsPhys'!AC24="","",'CF4 TestsPhys'!AC24)</f>
        <v/>
      </c>
    </row>
    <row r="25" spans="1:27" ht="15.6" x14ac:dyDescent="0.25">
      <c r="A25" s="122" t="str">
        <f>IF('CF4 TestsPhys'!B25="","",'CF4 TestsPhys'!B25)</f>
        <v/>
      </c>
      <c r="B25" s="123" t="str">
        <f>IF('CF4 TestsPhys'!D25="","",'CF4 TestsPhys'!D25)</f>
        <v/>
      </c>
      <c r="C25" s="197" t="str">
        <f>IF('CF4 TestsPhys'!E25="","",'CF4 TestsPhys'!E25)</f>
        <v/>
      </c>
      <c r="D25" s="136" t="str">
        <f>IF('CF4 TestsPhys'!F25="","",'CF4 TestsPhys'!F25)</f>
        <v/>
      </c>
      <c r="E25" s="47" t="str">
        <f>IF('CF4 TestsPhys'!G25="","",'CF4 TestsPhys'!G25)</f>
        <v/>
      </c>
      <c r="F25" s="42" t="str">
        <f>IF('CF4 TestsPhys'!H25="","",'CF4 TestsPhys'!H25)</f>
        <v/>
      </c>
      <c r="G25" s="48" t="str">
        <f>IF('CF4 TestsPhys'!I25="","",'CF4 TestsPhys'!I25)</f>
        <v/>
      </c>
      <c r="H25" s="42" t="str">
        <f>IF('CF4 TestsPhys'!J25="","",'CF4 TestsPhys'!J25)</f>
        <v/>
      </c>
      <c r="I25" s="48" t="str">
        <f>IF('CF4 TestsPhys'!K25="","",'CF4 TestsPhys'!K25)</f>
        <v/>
      </c>
      <c r="J25" s="42" t="str">
        <f>IF('CF4 TestsPhys'!L25="","",'CF4 TestsPhys'!L25)</f>
        <v/>
      </c>
      <c r="K25" s="48" t="str">
        <f>IF('CF4 TestsPhys'!M25="","",'CF4 TestsPhys'!M25)</f>
        <v/>
      </c>
      <c r="L25" s="42" t="str">
        <f>IF('CF4 TestsPhys'!N25="","",'CF4 TestsPhys'!N25)</f>
        <v/>
      </c>
      <c r="M25" s="48" t="str">
        <f>IF('CF4 TestsPhys'!O25="","",'CF4 TestsPhys'!O25)</f>
        <v/>
      </c>
      <c r="N25" s="168" t="str">
        <f>IF('CF4 TestsPhys'!P25="","",'CF4 TestsPhys'!P25)</f>
        <v/>
      </c>
      <c r="O25" s="48" t="str">
        <f>IF('CF4 TestsPhys'!Q25="","",'CF4 TestsPhys'!Q25)</f>
        <v/>
      </c>
      <c r="P25" s="168" t="str">
        <f>IF('CF4 TestsPhys'!R25="","",'CF4 TestsPhys'!R25)</f>
        <v/>
      </c>
      <c r="Q25" s="48" t="str">
        <f>IF('CF4 TestsPhys'!S25="","",'CF4 TestsPhys'!S25)</f>
        <v/>
      </c>
      <c r="R25" s="168" t="str">
        <f>IF('CF4 TestsPhys'!T25="","",'CF4 TestsPhys'!T25)</f>
        <v/>
      </c>
      <c r="S25" s="48" t="str">
        <f>IF('CF4 TestsPhys'!U25="","",'CF4 TestsPhys'!U25)</f>
        <v/>
      </c>
      <c r="T25" s="41" t="str">
        <f>IF('CF4 TestsPhys'!V25="","",'CF4 TestsPhys'!V25)</f>
        <v/>
      </c>
      <c r="U25" s="48" t="str">
        <f>IF('CF4 TestsPhys'!W25="","",'CF4 TestsPhys'!W25)</f>
        <v/>
      </c>
      <c r="V25" s="48" t="str">
        <f>IF('CF4 TestsPhys'!X25="","",'CF4 TestsPhys'!X25)</f>
        <v/>
      </c>
      <c r="W25" s="48" t="str">
        <f>IF('CF4 TestsPhys'!Y25="","",'CF4 TestsPhys'!Y25)</f>
        <v/>
      </c>
      <c r="X25" s="41" t="str">
        <f>IF('CF4 TestsPhys'!Z25="","",'CF4 TestsPhys'!Z25)</f>
        <v/>
      </c>
      <c r="Y25" s="48" t="str">
        <f>IF('CF4 TestsPhys'!AA25="","",'CF4 TestsPhys'!AA25)</f>
        <v/>
      </c>
      <c r="Z25" s="169" t="str">
        <f>IF('CF4 TestsPhys'!AB25="","",'CF4 TestsPhys'!AB25)</f>
        <v/>
      </c>
      <c r="AA25" s="147" t="str">
        <f>IF('CF4 TestsPhys'!AC25="","",'CF4 TestsPhys'!AC25)</f>
        <v/>
      </c>
    </row>
    <row r="26" spans="1:27" ht="15.6" x14ac:dyDescent="0.25">
      <c r="A26" s="122" t="str">
        <f>IF('CF4 TestsPhys'!B26="","",'CF4 TestsPhys'!B26)</f>
        <v/>
      </c>
      <c r="B26" s="123" t="str">
        <f>IF('CF4 TestsPhys'!D26="","",'CF4 TestsPhys'!D26)</f>
        <v/>
      </c>
      <c r="C26" s="197" t="str">
        <f>IF('CF4 TestsPhys'!E26="","",'CF4 TestsPhys'!E26)</f>
        <v/>
      </c>
      <c r="D26" s="136" t="str">
        <f>IF('CF4 TestsPhys'!F26="","",'CF4 TestsPhys'!F26)</f>
        <v/>
      </c>
      <c r="E26" s="47" t="str">
        <f>IF('CF4 TestsPhys'!G26="","",'CF4 TestsPhys'!G26)</f>
        <v/>
      </c>
      <c r="F26" s="42" t="str">
        <f>IF('CF4 TestsPhys'!H26="","",'CF4 TestsPhys'!H26)</f>
        <v/>
      </c>
      <c r="G26" s="48" t="str">
        <f>IF('CF4 TestsPhys'!I26="","",'CF4 TestsPhys'!I26)</f>
        <v/>
      </c>
      <c r="H26" s="42" t="str">
        <f>IF('CF4 TestsPhys'!J26="","",'CF4 TestsPhys'!J26)</f>
        <v/>
      </c>
      <c r="I26" s="48" t="str">
        <f>IF('CF4 TestsPhys'!K26="","",'CF4 TestsPhys'!K26)</f>
        <v/>
      </c>
      <c r="J26" s="42" t="str">
        <f>IF('CF4 TestsPhys'!L26="","",'CF4 TestsPhys'!L26)</f>
        <v/>
      </c>
      <c r="K26" s="48" t="str">
        <f>IF('CF4 TestsPhys'!M26="","",'CF4 TestsPhys'!M26)</f>
        <v/>
      </c>
      <c r="L26" s="42" t="str">
        <f>IF('CF4 TestsPhys'!N26="","",'CF4 TestsPhys'!N26)</f>
        <v/>
      </c>
      <c r="M26" s="48" t="str">
        <f>IF('CF4 TestsPhys'!O26="","",'CF4 TestsPhys'!O26)</f>
        <v/>
      </c>
      <c r="N26" s="168" t="str">
        <f>IF('CF4 TestsPhys'!P26="","",'CF4 TestsPhys'!P26)</f>
        <v/>
      </c>
      <c r="O26" s="48" t="str">
        <f>IF('CF4 TestsPhys'!Q26="","",'CF4 TestsPhys'!Q26)</f>
        <v/>
      </c>
      <c r="P26" s="168" t="str">
        <f>IF('CF4 TestsPhys'!R26="","",'CF4 TestsPhys'!R26)</f>
        <v/>
      </c>
      <c r="Q26" s="48" t="str">
        <f>IF('CF4 TestsPhys'!S26="","",'CF4 TestsPhys'!S26)</f>
        <v/>
      </c>
      <c r="R26" s="168" t="str">
        <f>IF('CF4 TestsPhys'!T26="","",'CF4 TestsPhys'!T26)</f>
        <v/>
      </c>
      <c r="S26" s="48" t="str">
        <f>IF('CF4 TestsPhys'!U26="","",'CF4 TestsPhys'!U26)</f>
        <v/>
      </c>
      <c r="T26" s="41" t="str">
        <f>IF('CF4 TestsPhys'!V26="","",'CF4 TestsPhys'!V26)</f>
        <v/>
      </c>
      <c r="U26" s="48" t="str">
        <f>IF('CF4 TestsPhys'!W26="","",'CF4 TestsPhys'!W26)</f>
        <v/>
      </c>
      <c r="V26" s="48" t="str">
        <f>IF('CF4 TestsPhys'!X26="","",'CF4 TestsPhys'!X26)</f>
        <v/>
      </c>
      <c r="W26" s="48" t="str">
        <f>IF('CF4 TestsPhys'!Y26="","",'CF4 TestsPhys'!Y26)</f>
        <v/>
      </c>
      <c r="X26" s="41" t="str">
        <f>IF('CF4 TestsPhys'!Z26="","",'CF4 TestsPhys'!Z26)</f>
        <v/>
      </c>
      <c r="Y26" s="48" t="str">
        <f>IF('CF4 TestsPhys'!AA26="","",'CF4 TestsPhys'!AA26)</f>
        <v/>
      </c>
      <c r="Z26" s="169" t="str">
        <f>IF('CF4 TestsPhys'!AB26="","",'CF4 TestsPhys'!AB26)</f>
        <v/>
      </c>
      <c r="AA26" s="147" t="str">
        <f>IF('CF4 TestsPhys'!AC26="","",'CF4 TestsPhys'!AC26)</f>
        <v/>
      </c>
    </row>
    <row r="27" spans="1:27" ht="15.6" x14ac:dyDescent="0.25">
      <c r="A27" s="122" t="str">
        <f>IF('CF4 TestsPhys'!B27="","",'CF4 TestsPhys'!B27)</f>
        <v/>
      </c>
      <c r="B27" s="123" t="str">
        <f>IF('CF4 TestsPhys'!D27="","",'CF4 TestsPhys'!D27)</f>
        <v/>
      </c>
      <c r="C27" s="197" t="str">
        <f>IF('CF4 TestsPhys'!E27="","",'CF4 TestsPhys'!E27)</f>
        <v/>
      </c>
      <c r="D27" s="136" t="str">
        <f>IF('CF4 TestsPhys'!F27="","",'CF4 TestsPhys'!F27)</f>
        <v/>
      </c>
      <c r="E27" s="47" t="str">
        <f>IF('CF4 TestsPhys'!G27="","",'CF4 TestsPhys'!G27)</f>
        <v/>
      </c>
      <c r="F27" s="42" t="str">
        <f>IF('CF4 TestsPhys'!H27="","",'CF4 TestsPhys'!H27)</f>
        <v/>
      </c>
      <c r="G27" s="48" t="str">
        <f>IF('CF4 TestsPhys'!I27="","",'CF4 TestsPhys'!I27)</f>
        <v/>
      </c>
      <c r="H27" s="42" t="str">
        <f>IF('CF4 TestsPhys'!J27="","",'CF4 TestsPhys'!J27)</f>
        <v/>
      </c>
      <c r="I27" s="48" t="str">
        <f>IF('CF4 TestsPhys'!K27="","",'CF4 TestsPhys'!K27)</f>
        <v/>
      </c>
      <c r="J27" s="42" t="str">
        <f>IF('CF4 TestsPhys'!L27="","",'CF4 TestsPhys'!L27)</f>
        <v/>
      </c>
      <c r="K27" s="48" t="str">
        <f>IF('CF4 TestsPhys'!M27="","",'CF4 TestsPhys'!M27)</f>
        <v/>
      </c>
      <c r="L27" s="42" t="str">
        <f>IF('CF4 TestsPhys'!N27="","",'CF4 TestsPhys'!N27)</f>
        <v/>
      </c>
      <c r="M27" s="48" t="str">
        <f>IF('CF4 TestsPhys'!O27="","",'CF4 TestsPhys'!O27)</f>
        <v/>
      </c>
      <c r="N27" s="168" t="str">
        <f>IF('CF4 TestsPhys'!P27="","",'CF4 TestsPhys'!P27)</f>
        <v/>
      </c>
      <c r="O27" s="48" t="str">
        <f>IF('CF4 TestsPhys'!Q27="","",'CF4 TestsPhys'!Q27)</f>
        <v/>
      </c>
      <c r="P27" s="168" t="str">
        <f>IF('CF4 TestsPhys'!R27="","",'CF4 TestsPhys'!R27)</f>
        <v/>
      </c>
      <c r="Q27" s="48" t="str">
        <f>IF('CF4 TestsPhys'!S27="","",'CF4 TestsPhys'!S27)</f>
        <v/>
      </c>
      <c r="R27" s="168" t="str">
        <f>IF('CF4 TestsPhys'!T27="","",'CF4 TestsPhys'!T27)</f>
        <v/>
      </c>
      <c r="S27" s="48" t="str">
        <f>IF('CF4 TestsPhys'!U27="","",'CF4 TestsPhys'!U27)</f>
        <v/>
      </c>
      <c r="T27" s="41" t="str">
        <f>IF('CF4 TestsPhys'!V27="","",'CF4 TestsPhys'!V27)</f>
        <v/>
      </c>
      <c r="U27" s="48" t="str">
        <f>IF('CF4 TestsPhys'!W27="","",'CF4 TestsPhys'!W27)</f>
        <v/>
      </c>
      <c r="V27" s="48" t="str">
        <f>IF('CF4 TestsPhys'!X27="","",'CF4 TestsPhys'!X27)</f>
        <v/>
      </c>
      <c r="W27" s="48" t="str">
        <f>IF('CF4 TestsPhys'!Y27="","",'CF4 TestsPhys'!Y27)</f>
        <v/>
      </c>
      <c r="X27" s="41" t="str">
        <f>IF('CF4 TestsPhys'!Z27="","",'CF4 TestsPhys'!Z27)</f>
        <v/>
      </c>
      <c r="Y27" s="48" t="str">
        <f>IF('CF4 TestsPhys'!AA27="","",'CF4 TestsPhys'!AA27)</f>
        <v/>
      </c>
      <c r="Z27" s="169" t="str">
        <f>IF('CF4 TestsPhys'!AB27="","",'CF4 TestsPhys'!AB27)</f>
        <v/>
      </c>
      <c r="AA27" s="147" t="str">
        <f>IF('CF4 TestsPhys'!AC27="","",'CF4 TestsPhys'!AC27)</f>
        <v/>
      </c>
    </row>
    <row r="28" spans="1:27" ht="15.6" x14ac:dyDescent="0.25">
      <c r="A28" s="122" t="str">
        <f>IF('CF4 TestsPhys'!B28="","",'CF4 TestsPhys'!B28)</f>
        <v/>
      </c>
      <c r="B28" s="123" t="str">
        <f>IF('CF4 TestsPhys'!D28="","",'CF4 TestsPhys'!D28)</f>
        <v/>
      </c>
      <c r="C28" s="197" t="str">
        <f>IF('CF4 TestsPhys'!E28="","",'CF4 TestsPhys'!E28)</f>
        <v/>
      </c>
      <c r="D28" s="136" t="str">
        <f>IF('CF4 TestsPhys'!F28="","",'CF4 TestsPhys'!F28)</f>
        <v/>
      </c>
      <c r="E28" s="47" t="str">
        <f>IF('CF4 TestsPhys'!G28="","",'CF4 TestsPhys'!G28)</f>
        <v/>
      </c>
      <c r="F28" s="42" t="str">
        <f>IF('CF4 TestsPhys'!H28="","",'CF4 TestsPhys'!H28)</f>
        <v/>
      </c>
      <c r="G28" s="48" t="str">
        <f>IF('CF4 TestsPhys'!I28="","",'CF4 TestsPhys'!I28)</f>
        <v/>
      </c>
      <c r="H28" s="42" t="str">
        <f>IF('CF4 TestsPhys'!J28="","",'CF4 TestsPhys'!J28)</f>
        <v/>
      </c>
      <c r="I28" s="48" t="str">
        <f>IF('CF4 TestsPhys'!K28="","",'CF4 TestsPhys'!K28)</f>
        <v/>
      </c>
      <c r="J28" s="42" t="str">
        <f>IF('CF4 TestsPhys'!L28="","",'CF4 TestsPhys'!L28)</f>
        <v/>
      </c>
      <c r="K28" s="48" t="str">
        <f>IF('CF4 TestsPhys'!M28="","",'CF4 TestsPhys'!M28)</f>
        <v/>
      </c>
      <c r="L28" s="42" t="str">
        <f>IF('CF4 TestsPhys'!N28="","",'CF4 TestsPhys'!N28)</f>
        <v/>
      </c>
      <c r="M28" s="48" t="str">
        <f>IF('CF4 TestsPhys'!O28="","",'CF4 TestsPhys'!O28)</f>
        <v/>
      </c>
      <c r="N28" s="168" t="str">
        <f>IF('CF4 TestsPhys'!P28="","",'CF4 TestsPhys'!P28)</f>
        <v/>
      </c>
      <c r="O28" s="48" t="str">
        <f>IF('CF4 TestsPhys'!Q28="","",'CF4 TestsPhys'!Q28)</f>
        <v/>
      </c>
      <c r="P28" s="168" t="str">
        <f>IF('CF4 TestsPhys'!R28="","",'CF4 TestsPhys'!R28)</f>
        <v/>
      </c>
      <c r="Q28" s="48" t="str">
        <f>IF('CF4 TestsPhys'!S28="","",'CF4 TestsPhys'!S28)</f>
        <v/>
      </c>
      <c r="R28" s="168" t="str">
        <f>IF('CF4 TestsPhys'!T28="","",'CF4 TestsPhys'!T28)</f>
        <v/>
      </c>
      <c r="S28" s="48" t="str">
        <f>IF('CF4 TestsPhys'!U28="","",'CF4 TestsPhys'!U28)</f>
        <v/>
      </c>
      <c r="T28" s="41" t="str">
        <f>IF('CF4 TestsPhys'!V28="","",'CF4 TestsPhys'!V28)</f>
        <v/>
      </c>
      <c r="U28" s="48" t="str">
        <f>IF('CF4 TestsPhys'!W28="","",'CF4 TestsPhys'!W28)</f>
        <v/>
      </c>
      <c r="V28" s="48" t="str">
        <f>IF('CF4 TestsPhys'!X28="","",'CF4 TestsPhys'!X28)</f>
        <v/>
      </c>
      <c r="W28" s="48" t="str">
        <f>IF('CF4 TestsPhys'!Y28="","",'CF4 TestsPhys'!Y28)</f>
        <v/>
      </c>
      <c r="X28" s="41" t="str">
        <f>IF('CF4 TestsPhys'!Z28="","",'CF4 TestsPhys'!Z28)</f>
        <v/>
      </c>
      <c r="Y28" s="48" t="str">
        <f>IF('CF4 TestsPhys'!AA28="","",'CF4 TestsPhys'!AA28)</f>
        <v/>
      </c>
      <c r="Z28" s="169" t="str">
        <f>IF('CF4 TestsPhys'!AB28="","",'CF4 TestsPhys'!AB28)</f>
        <v/>
      </c>
      <c r="AA28" s="147" t="str">
        <f>IF('CF4 TestsPhys'!AC28="","",'CF4 TestsPhys'!AC28)</f>
        <v/>
      </c>
    </row>
    <row r="29" spans="1:27" ht="15.6" x14ac:dyDescent="0.25">
      <c r="A29" s="122" t="str">
        <f>IF('CF4 TestsPhys'!B29="","",'CF4 TestsPhys'!B29)</f>
        <v/>
      </c>
      <c r="B29" s="123" t="str">
        <f>IF('CF4 TestsPhys'!D29="","",'CF4 TestsPhys'!D29)</f>
        <v/>
      </c>
      <c r="C29" s="197" t="str">
        <f>IF('CF4 TestsPhys'!E29="","",'CF4 TestsPhys'!E29)</f>
        <v/>
      </c>
      <c r="D29" s="136" t="str">
        <f>IF('CF4 TestsPhys'!F29="","",'CF4 TestsPhys'!F29)</f>
        <v/>
      </c>
      <c r="E29" s="47" t="str">
        <f>IF('CF4 TestsPhys'!G29="","",'CF4 TestsPhys'!G29)</f>
        <v/>
      </c>
      <c r="F29" s="42" t="str">
        <f>IF('CF4 TestsPhys'!H29="","",'CF4 TestsPhys'!H29)</f>
        <v/>
      </c>
      <c r="G29" s="48" t="str">
        <f>IF('CF4 TestsPhys'!I29="","",'CF4 TestsPhys'!I29)</f>
        <v/>
      </c>
      <c r="H29" s="42" t="str">
        <f>IF('CF4 TestsPhys'!J29="","",'CF4 TestsPhys'!J29)</f>
        <v/>
      </c>
      <c r="I29" s="48" t="str">
        <f>IF('CF4 TestsPhys'!K29="","",'CF4 TestsPhys'!K29)</f>
        <v/>
      </c>
      <c r="J29" s="42" t="str">
        <f>IF('CF4 TestsPhys'!L29="","",'CF4 TestsPhys'!L29)</f>
        <v/>
      </c>
      <c r="K29" s="48" t="str">
        <f>IF('CF4 TestsPhys'!M29="","",'CF4 TestsPhys'!M29)</f>
        <v/>
      </c>
      <c r="L29" s="42" t="str">
        <f>IF('CF4 TestsPhys'!N29="","",'CF4 TestsPhys'!N29)</f>
        <v/>
      </c>
      <c r="M29" s="48" t="str">
        <f>IF('CF4 TestsPhys'!O29="","",'CF4 TestsPhys'!O29)</f>
        <v/>
      </c>
      <c r="N29" s="168" t="str">
        <f>IF('CF4 TestsPhys'!P29="","",'CF4 TestsPhys'!P29)</f>
        <v/>
      </c>
      <c r="O29" s="48" t="str">
        <f>IF('CF4 TestsPhys'!Q29="","",'CF4 TestsPhys'!Q29)</f>
        <v/>
      </c>
      <c r="P29" s="168" t="str">
        <f>IF('CF4 TestsPhys'!R29="","",'CF4 TestsPhys'!R29)</f>
        <v/>
      </c>
      <c r="Q29" s="48" t="str">
        <f>IF('CF4 TestsPhys'!S29="","",'CF4 TestsPhys'!S29)</f>
        <v/>
      </c>
      <c r="R29" s="168" t="str">
        <f>IF('CF4 TestsPhys'!T29="","",'CF4 TestsPhys'!T29)</f>
        <v/>
      </c>
      <c r="S29" s="48" t="str">
        <f>IF('CF4 TestsPhys'!U29="","",'CF4 TestsPhys'!U29)</f>
        <v/>
      </c>
      <c r="T29" s="41" t="str">
        <f>IF('CF4 TestsPhys'!V29="","",'CF4 TestsPhys'!V29)</f>
        <v/>
      </c>
      <c r="U29" s="48" t="str">
        <f>IF('CF4 TestsPhys'!W29="","",'CF4 TestsPhys'!W29)</f>
        <v/>
      </c>
      <c r="V29" s="48" t="str">
        <f>IF('CF4 TestsPhys'!X29="","",'CF4 TestsPhys'!X29)</f>
        <v/>
      </c>
      <c r="W29" s="48" t="str">
        <f>IF('CF4 TestsPhys'!Y29="","",'CF4 TestsPhys'!Y29)</f>
        <v/>
      </c>
      <c r="X29" s="41" t="str">
        <f>IF('CF4 TestsPhys'!Z29="","",'CF4 TestsPhys'!Z29)</f>
        <v/>
      </c>
      <c r="Y29" s="48" t="str">
        <f>IF('CF4 TestsPhys'!AA29="","",'CF4 TestsPhys'!AA29)</f>
        <v/>
      </c>
      <c r="Z29" s="169" t="str">
        <f>IF('CF4 TestsPhys'!AB29="","",'CF4 TestsPhys'!AB29)</f>
        <v/>
      </c>
      <c r="AA29" s="147" t="str">
        <f>IF('CF4 TestsPhys'!AC29="","",'CF4 TestsPhys'!AC29)</f>
        <v/>
      </c>
    </row>
    <row r="30" spans="1:27" ht="15.6" x14ac:dyDescent="0.25">
      <c r="A30" s="122" t="str">
        <f>IF('CF4 TestsPhys'!B30="","",'CF4 TestsPhys'!B30)</f>
        <v/>
      </c>
      <c r="B30" s="123" t="str">
        <f>IF('CF4 TestsPhys'!D30="","",'CF4 TestsPhys'!D30)</f>
        <v/>
      </c>
      <c r="C30" s="197" t="str">
        <f>IF('CF4 TestsPhys'!E30="","",'CF4 TestsPhys'!E30)</f>
        <v/>
      </c>
      <c r="D30" s="136" t="str">
        <f>IF('CF4 TestsPhys'!F30="","",'CF4 TestsPhys'!F30)</f>
        <v/>
      </c>
      <c r="E30" s="47" t="str">
        <f>IF('CF4 TestsPhys'!G30="","",'CF4 TestsPhys'!G30)</f>
        <v/>
      </c>
      <c r="F30" s="42" t="str">
        <f>IF('CF4 TestsPhys'!H30="","",'CF4 TestsPhys'!H30)</f>
        <v/>
      </c>
      <c r="G30" s="48" t="str">
        <f>IF('CF4 TestsPhys'!I30="","",'CF4 TestsPhys'!I30)</f>
        <v/>
      </c>
      <c r="H30" s="42" t="str">
        <f>IF('CF4 TestsPhys'!J30="","",'CF4 TestsPhys'!J30)</f>
        <v/>
      </c>
      <c r="I30" s="48" t="str">
        <f>IF('CF4 TestsPhys'!K30="","",'CF4 TestsPhys'!K30)</f>
        <v/>
      </c>
      <c r="J30" s="42" t="str">
        <f>IF('CF4 TestsPhys'!L30="","",'CF4 TestsPhys'!L30)</f>
        <v/>
      </c>
      <c r="K30" s="48" t="str">
        <f>IF('CF4 TestsPhys'!M30="","",'CF4 TestsPhys'!M30)</f>
        <v/>
      </c>
      <c r="L30" s="42" t="str">
        <f>IF('CF4 TestsPhys'!N30="","",'CF4 TestsPhys'!N30)</f>
        <v/>
      </c>
      <c r="M30" s="48" t="str">
        <f>IF('CF4 TestsPhys'!O30="","",'CF4 TestsPhys'!O30)</f>
        <v/>
      </c>
      <c r="N30" s="168" t="str">
        <f>IF('CF4 TestsPhys'!P30="","",'CF4 TestsPhys'!P30)</f>
        <v/>
      </c>
      <c r="O30" s="48" t="str">
        <f>IF('CF4 TestsPhys'!Q30="","",'CF4 TestsPhys'!Q30)</f>
        <v/>
      </c>
      <c r="P30" s="168" t="str">
        <f>IF('CF4 TestsPhys'!R30="","",'CF4 TestsPhys'!R30)</f>
        <v/>
      </c>
      <c r="Q30" s="48" t="str">
        <f>IF('CF4 TestsPhys'!S30="","",'CF4 TestsPhys'!S30)</f>
        <v/>
      </c>
      <c r="R30" s="168" t="str">
        <f>IF('CF4 TestsPhys'!T30="","",'CF4 TestsPhys'!T30)</f>
        <v/>
      </c>
      <c r="S30" s="48" t="str">
        <f>IF('CF4 TestsPhys'!U30="","",'CF4 TestsPhys'!U30)</f>
        <v/>
      </c>
      <c r="T30" s="41" t="str">
        <f>IF('CF4 TestsPhys'!V30="","",'CF4 TestsPhys'!V30)</f>
        <v/>
      </c>
      <c r="U30" s="48" t="str">
        <f>IF('CF4 TestsPhys'!W30="","",'CF4 TestsPhys'!W30)</f>
        <v/>
      </c>
      <c r="V30" s="48" t="str">
        <f>IF('CF4 TestsPhys'!X30="","",'CF4 TestsPhys'!X30)</f>
        <v/>
      </c>
      <c r="W30" s="48" t="str">
        <f>IF('CF4 TestsPhys'!Y30="","",'CF4 TestsPhys'!Y30)</f>
        <v/>
      </c>
      <c r="X30" s="41" t="str">
        <f>IF('CF4 TestsPhys'!Z30="","",'CF4 TestsPhys'!Z30)</f>
        <v/>
      </c>
      <c r="Y30" s="48" t="str">
        <f>IF('CF4 TestsPhys'!AA30="","",'CF4 TestsPhys'!AA30)</f>
        <v/>
      </c>
      <c r="Z30" s="169" t="str">
        <f>IF('CF4 TestsPhys'!AB30="","",'CF4 TestsPhys'!AB30)</f>
        <v/>
      </c>
      <c r="AA30" s="147" t="str">
        <f>IF('CF4 TestsPhys'!AC30="","",'CF4 TestsPhys'!AC30)</f>
        <v/>
      </c>
    </row>
    <row r="31" spans="1:27" ht="15.6" x14ac:dyDescent="0.25">
      <c r="A31" s="122" t="str">
        <f>IF('CF4 TestsPhys'!B31="","",'CF4 TestsPhys'!B31)</f>
        <v/>
      </c>
      <c r="B31" s="123" t="str">
        <f>IF('CF4 TestsPhys'!D31="","",'CF4 TestsPhys'!D31)</f>
        <v/>
      </c>
      <c r="C31" s="197" t="str">
        <f>IF('CF4 TestsPhys'!E31="","",'CF4 TestsPhys'!E31)</f>
        <v/>
      </c>
      <c r="D31" s="136" t="str">
        <f>IF('CF4 TestsPhys'!F31="","",'CF4 TestsPhys'!F31)</f>
        <v/>
      </c>
      <c r="E31" s="47" t="str">
        <f>IF('CF4 TestsPhys'!G31="","",'CF4 TestsPhys'!G31)</f>
        <v/>
      </c>
      <c r="F31" s="42" t="str">
        <f>IF('CF4 TestsPhys'!H31="","",'CF4 TestsPhys'!H31)</f>
        <v/>
      </c>
      <c r="G31" s="48" t="str">
        <f>IF('CF4 TestsPhys'!I31="","",'CF4 TestsPhys'!I31)</f>
        <v/>
      </c>
      <c r="H31" s="42" t="str">
        <f>IF('CF4 TestsPhys'!J31="","",'CF4 TestsPhys'!J31)</f>
        <v/>
      </c>
      <c r="I31" s="48" t="str">
        <f>IF('CF4 TestsPhys'!K31="","",'CF4 TestsPhys'!K31)</f>
        <v/>
      </c>
      <c r="J31" s="42" t="str">
        <f>IF('CF4 TestsPhys'!L31="","",'CF4 TestsPhys'!L31)</f>
        <v/>
      </c>
      <c r="K31" s="48" t="str">
        <f>IF('CF4 TestsPhys'!M31="","",'CF4 TestsPhys'!M31)</f>
        <v/>
      </c>
      <c r="L31" s="42" t="str">
        <f>IF('CF4 TestsPhys'!N31="","",'CF4 TestsPhys'!N31)</f>
        <v/>
      </c>
      <c r="M31" s="48" t="str">
        <f>IF('CF4 TestsPhys'!O31="","",'CF4 TestsPhys'!O31)</f>
        <v/>
      </c>
      <c r="N31" s="168" t="str">
        <f>IF('CF4 TestsPhys'!P31="","",'CF4 TestsPhys'!P31)</f>
        <v/>
      </c>
      <c r="O31" s="48" t="str">
        <f>IF('CF4 TestsPhys'!Q31="","",'CF4 TestsPhys'!Q31)</f>
        <v/>
      </c>
      <c r="P31" s="168" t="str">
        <f>IF('CF4 TestsPhys'!R31="","",'CF4 TestsPhys'!R31)</f>
        <v/>
      </c>
      <c r="Q31" s="48" t="str">
        <f>IF('CF4 TestsPhys'!S31="","",'CF4 TestsPhys'!S31)</f>
        <v/>
      </c>
      <c r="R31" s="168" t="str">
        <f>IF('CF4 TestsPhys'!T31="","",'CF4 TestsPhys'!T31)</f>
        <v/>
      </c>
      <c r="S31" s="48" t="str">
        <f>IF('CF4 TestsPhys'!U31="","",'CF4 TestsPhys'!U31)</f>
        <v/>
      </c>
      <c r="T31" s="41" t="str">
        <f>IF('CF4 TestsPhys'!V31="","",'CF4 TestsPhys'!V31)</f>
        <v/>
      </c>
      <c r="U31" s="48" t="str">
        <f>IF('CF4 TestsPhys'!W31="","",'CF4 TestsPhys'!W31)</f>
        <v/>
      </c>
      <c r="V31" s="48" t="str">
        <f>IF('CF4 TestsPhys'!X31="","",'CF4 TestsPhys'!X31)</f>
        <v/>
      </c>
      <c r="W31" s="48" t="str">
        <f>IF('CF4 TestsPhys'!Y31="","",'CF4 TestsPhys'!Y31)</f>
        <v/>
      </c>
      <c r="X31" s="41" t="str">
        <f>IF('CF4 TestsPhys'!Z31="","",'CF4 TestsPhys'!Z31)</f>
        <v/>
      </c>
      <c r="Y31" s="48" t="str">
        <f>IF('CF4 TestsPhys'!AA31="","",'CF4 TestsPhys'!AA31)</f>
        <v/>
      </c>
      <c r="Z31" s="169" t="str">
        <f>IF('CF4 TestsPhys'!AB31="","",'CF4 TestsPhys'!AB31)</f>
        <v/>
      </c>
      <c r="AA31" s="147" t="str">
        <f>IF('CF4 TestsPhys'!AC31="","",'CF4 TestsPhys'!AC31)</f>
        <v/>
      </c>
    </row>
    <row r="32" spans="1:27" ht="15.6" x14ac:dyDescent="0.25">
      <c r="A32" s="122" t="str">
        <f>IF('CF4 TestsPhys'!B32="","",'CF4 TestsPhys'!B32)</f>
        <v/>
      </c>
      <c r="B32" s="123" t="str">
        <f>IF('CF4 TestsPhys'!D32="","",'CF4 TestsPhys'!D32)</f>
        <v/>
      </c>
      <c r="C32" s="197" t="str">
        <f>IF('CF4 TestsPhys'!E32="","",'CF4 TestsPhys'!E32)</f>
        <v/>
      </c>
      <c r="D32" s="136" t="str">
        <f>IF('CF4 TestsPhys'!F32="","",'CF4 TestsPhys'!F32)</f>
        <v/>
      </c>
      <c r="E32" s="47" t="str">
        <f>IF('CF4 TestsPhys'!G32="","",'CF4 TestsPhys'!G32)</f>
        <v/>
      </c>
      <c r="F32" s="42" t="str">
        <f>IF('CF4 TestsPhys'!H32="","",'CF4 TestsPhys'!H32)</f>
        <v/>
      </c>
      <c r="G32" s="48" t="str">
        <f>IF('CF4 TestsPhys'!I32="","",'CF4 TestsPhys'!I32)</f>
        <v/>
      </c>
      <c r="H32" s="42" t="str">
        <f>IF('CF4 TestsPhys'!J32="","",'CF4 TestsPhys'!J32)</f>
        <v/>
      </c>
      <c r="I32" s="48" t="str">
        <f>IF('CF4 TestsPhys'!K32="","",'CF4 TestsPhys'!K32)</f>
        <v/>
      </c>
      <c r="J32" s="42" t="str">
        <f>IF('CF4 TestsPhys'!L32="","",'CF4 TestsPhys'!L32)</f>
        <v/>
      </c>
      <c r="K32" s="48" t="str">
        <f>IF('CF4 TestsPhys'!M32="","",'CF4 TestsPhys'!M32)</f>
        <v/>
      </c>
      <c r="L32" s="42" t="str">
        <f>IF('CF4 TestsPhys'!N32="","",'CF4 TestsPhys'!N32)</f>
        <v/>
      </c>
      <c r="M32" s="48" t="str">
        <f>IF('CF4 TestsPhys'!O32="","",'CF4 TestsPhys'!O32)</f>
        <v/>
      </c>
      <c r="N32" s="168" t="str">
        <f>IF('CF4 TestsPhys'!P32="","",'CF4 TestsPhys'!P32)</f>
        <v/>
      </c>
      <c r="O32" s="48" t="str">
        <f>IF('CF4 TestsPhys'!Q32="","",'CF4 TestsPhys'!Q32)</f>
        <v/>
      </c>
      <c r="P32" s="168" t="str">
        <f>IF('CF4 TestsPhys'!R32="","",'CF4 TestsPhys'!R32)</f>
        <v/>
      </c>
      <c r="Q32" s="48" t="str">
        <f>IF('CF4 TestsPhys'!S32="","",'CF4 TestsPhys'!S32)</f>
        <v/>
      </c>
      <c r="R32" s="168" t="str">
        <f>IF('CF4 TestsPhys'!T32="","",'CF4 TestsPhys'!T32)</f>
        <v/>
      </c>
      <c r="S32" s="48" t="str">
        <f>IF('CF4 TestsPhys'!U32="","",'CF4 TestsPhys'!U32)</f>
        <v/>
      </c>
      <c r="T32" s="41" t="str">
        <f>IF('CF4 TestsPhys'!V32="","",'CF4 TestsPhys'!V32)</f>
        <v/>
      </c>
      <c r="U32" s="48" t="str">
        <f>IF('CF4 TestsPhys'!W32="","",'CF4 TestsPhys'!W32)</f>
        <v/>
      </c>
      <c r="V32" s="48" t="str">
        <f>IF('CF4 TestsPhys'!X32="","",'CF4 TestsPhys'!X32)</f>
        <v/>
      </c>
      <c r="W32" s="48" t="str">
        <f>IF('CF4 TestsPhys'!Y32="","",'CF4 TestsPhys'!Y32)</f>
        <v/>
      </c>
      <c r="X32" s="41" t="str">
        <f>IF('CF4 TestsPhys'!Z32="","",'CF4 TestsPhys'!Z32)</f>
        <v/>
      </c>
      <c r="Y32" s="48" t="str">
        <f>IF('CF4 TestsPhys'!AA32="","",'CF4 TestsPhys'!AA32)</f>
        <v/>
      </c>
      <c r="Z32" s="169" t="str">
        <f>IF('CF4 TestsPhys'!AB32="","",'CF4 TestsPhys'!AB32)</f>
        <v/>
      </c>
      <c r="AA32" s="147" t="str">
        <f>IF('CF4 TestsPhys'!AC32="","",'CF4 TestsPhys'!AC32)</f>
        <v/>
      </c>
    </row>
    <row r="33" spans="1:27" ht="15.6" x14ac:dyDescent="0.25">
      <c r="A33" s="122" t="str">
        <f>IF('CF4 TestsPhys'!B33="","",'CF4 TestsPhys'!B33)</f>
        <v/>
      </c>
      <c r="B33" s="123" t="str">
        <f>IF('CF4 TestsPhys'!D33="","",'CF4 TestsPhys'!D33)</f>
        <v/>
      </c>
      <c r="C33" s="197" t="str">
        <f>IF('CF4 TestsPhys'!E33="","",'CF4 TestsPhys'!E33)</f>
        <v/>
      </c>
      <c r="D33" s="136" t="str">
        <f>IF('CF4 TestsPhys'!F33="","",'CF4 TestsPhys'!F33)</f>
        <v/>
      </c>
      <c r="E33" s="47" t="str">
        <f>IF('CF4 TestsPhys'!G33="","",'CF4 TestsPhys'!G33)</f>
        <v/>
      </c>
      <c r="F33" s="42" t="str">
        <f>IF('CF4 TestsPhys'!H33="","",'CF4 TestsPhys'!H33)</f>
        <v/>
      </c>
      <c r="G33" s="48" t="str">
        <f>IF('CF4 TestsPhys'!I33="","",'CF4 TestsPhys'!I33)</f>
        <v/>
      </c>
      <c r="H33" s="42" t="str">
        <f>IF('CF4 TestsPhys'!J33="","",'CF4 TestsPhys'!J33)</f>
        <v/>
      </c>
      <c r="I33" s="48" t="str">
        <f>IF('CF4 TestsPhys'!K33="","",'CF4 TestsPhys'!K33)</f>
        <v/>
      </c>
      <c r="J33" s="42" t="str">
        <f>IF('CF4 TestsPhys'!L33="","",'CF4 TestsPhys'!L33)</f>
        <v/>
      </c>
      <c r="K33" s="48" t="str">
        <f>IF('CF4 TestsPhys'!M33="","",'CF4 TestsPhys'!M33)</f>
        <v/>
      </c>
      <c r="L33" s="42" t="str">
        <f>IF('CF4 TestsPhys'!N33="","",'CF4 TestsPhys'!N33)</f>
        <v/>
      </c>
      <c r="M33" s="48" t="str">
        <f>IF('CF4 TestsPhys'!O33="","",'CF4 TestsPhys'!O33)</f>
        <v/>
      </c>
      <c r="N33" s="168" t="str">
        <f>IF('CF4 TestsPhys'!P33="","",'CF4 TestsPhys'!P33)</f>
        <v/>
      </c>
      <c r="O33" s="48" t="str">
        <f>IF('CF4 TestsPhys'!Q33="","",'CF4 TestsPhys'!Q33)</f>
        <v/>
      </c>
      <c r="P33" s="168" t="str">
        <f>IF('CF4 TestsPhys'!R33="","",'CF4 TestsPhys'!R33)</f>
        <v/>
      </c>
      <c r="Q33" s="48" t="str">
        <f>IF('CF4 TestsPhys'!S33="","",'CF4 TestsPhys'!S33)</f>
        <v/>
      </c>
      <c r="R33" s="168" t="str">
        <f>IF('CF4 TestsPhys'!T33="","",'CF4 TestsPhys'!T33)</f>
        <v/>
      </c>
      <c r="S33" s="48" t="str">
        <f>IF('CF4 TestsPhys'!U33="","",'CF4 TestsPhys'!U33)</f>
        <v/>
      </c>
      <c r="T33" s="41" t="str">
        <f>IF('CF4 TestsPhys'!V33="","",'CF4 TestsPhys'!V33)</f>
        <v/>
      </c>
      <c r="U33" s="48" t="str">
        <f>IF('CF4 TestsPhys'!W33="","",'CF4 TestsPhys'!W33)</f>
        <v/>
      </c>
      <c r="V33" s="48" t="str">
        <f>IF('CF4 TestsPhys'!X33="","",'CF4 TestsPhys'!X33)</f>
        <v/>
      </c>
      <c r="W33" s="48" t="str">
        <f>IF('CF4 TestsPhys'!Y33="","",'CF4 TestsPhys'!Y33)</f>
        <v/>
      </c>
      <c r="X33" s="41" t="str">
        <f>IF('CF4 TestsPhys'!Z33="","",'CF4 TestsPhys'!Z33)</f>
        <v/>
      </c>
      <c r="Y33" s="48" t="str">
        <f>IF('CF4 TestsPhys'!AA33="","",'CF4 TestsPhys'!AA33)</f>
        <v/>
      </c>
      <c r="Z33" s="169" t="str">
        <f>IF('CF4 TestsPhys'!AB33="","",'CF4 TestsPhys'!AB33)</f>
        <v/>
      </c>
      <c r="AA33" s="147" t="str">
        <f>IF('CF4 TestsPhys'!AC33="","",'CF4 TestsPhys'!AC33)</f>
        <v/>
      </c>
    </row>
    <row r="34" spans="1:27" ht="15.6" x14ac:dyDescent="0.25">
      <c r="A34" s="122" t="str">
        <f>IF('CF4 TestsPhys'!B34="","",'CF4 TestsPhys'!B34)</f>
        <v/>
      </c>
      <c r="B34" s="123" t="str">
        <f>IF('CF4 TestsPhys'!D34="","",'CF4 TestsPhys'!D34)</f>
        <v/>
      </c>
      <c r="C34" s="197" t="str">
        <f>IF('CF4 TestsPhys'!E34="","",'CF4 TestsPhys'!E34)</f>
        <v/>
      </c>
      <c r="D34" s="136" t="str">
        <f>IF('CF4 TestsPhys'!F34="","",'CF4 TestsPhys'!F34)</f>
        <v/>
      </c>
      <c r="E34" s="47" t="str">
        <f>IF('CF4 TestsPhys'!G34="","",'CF4 TestsPhys'!G34)</f>
        <v/>
      </c>
      <c r="F34" s="42" t="str">
        <f>IF('CF4 TestsPhys'!H34="","",'CF4 TestsPhys'!H34)</f>
        <v/>
      </c>
      <c r="G34" s="48" t="str">
        <f>IF('CF4 TestsPhys'!I34="","",'CF4 TestsPhys'!I34)</f>
        <v/>
      </c>
      <c r="H34" s="42" t="str">
        <f>IF('CF4 TestsPhys'!J34="","",'CF4 TestsPhys'!J34)</f>
        <v/>
      </c>
      <c r="I34" s="48" t="str">
        <f>IF('CF4 TestsPhys'!K34="","",'CF4 TestsPhys'!K34)</f>
        <v/>
      </c>
      <c r="J34" s="42" t="str">
        <f>IF('CF4 TestsPhys'!L34="","",'CF4 TestsPhys'!L34)</f>
        <v/>
      </c>
      <c r="K34" s="48" t="str">
        <f>IF('CF4 TestsPhys'!M34="","",'CF4 TestsPhys'!M34)</f>
        <v/>
      </c>
      <c r="L34" s="42" t="str">
        <f>IF('CF4 TestsPhys'!N34="","",'CF4 TestsPhys'!N34)</f>
        <v/>
      </c>
      <c r="M34" s="48" t="str">
        <f>IF('CF4 TestsPhys'!O34="","",'CF4 TestsPhys'!O34)</f>
        <v/>
      </c>
      <c r="N34" s="168" t="str">
        <f>IF('CF4 TestsPhys'!P34="","",'CF4 TestsPhys'!P34)</f>
        <v/>
      </c>
      <c r="O34" s="48" t="str">
        <f>IF('CF4 TestsPhys'!Q34="","",'CF4 TestsPhys'!Q34)</f>
        <v/>
      </c>
      <c r="P34" s="168" t="str">
        <f>IF('CF4 TestsPhys'!R34="","",'CF4 TestsPhys'!R34)</f>
        <v/>
      </c>
      <c r="Q34" s="48" t="str">
        <f>IF('CF4 TestsPhys'!S34="","",'CF4 TestsPhys'!S34)</f>
        <v/>
      </c>
      <c r="R34" s="168" t="str">
        <f>IF('CF4 TestsPhys'!T34="","",'CF4 TestsPhys'!T34)</f>
        <v/>
      </c>
      <c r="S34" s="48" t="str">
        <f>IF('CF4 TestsPhys'!U34="","",'CF4 TestsPhys'!U34)</f>
        <v/>
      </c>
      <c r="T34" s="41" t="str">
        <f>IF('CF4 TestsPhys'!V34="","",'CF4 TestsPhys'!V34)</f>
        <v/>
      </c>
      <c r="U34" s="48" t="str">
        <f>IF('CF4 TestsPhys'!W34="","",'CF4 TestsPhys'!W34)</f>
        <v/>
      </c>
      <c r="V34" s="48" t="str">
        <f>IF('CF4 TestsPhys'!X34="","",'CF4 TestsPhys'!X34)</f>
        <v/>
      </c>
      <c r="W34" s="48" t="str">
        <f>IF('CF4 TestsPhys'!Y34="","",'CF4 TestsPhys'!Y34)</f>
        <v/>
      </c>
      <c r="X34" s="41" t="str">
        <f>IF('CF4 TestsPhys'!Z34="","",'CF4 TestsPhys'!Z34)</f>
        <v/>
      </c>
      <c r="Y34" s="48" t="str">
        <f>IF('CF4 TestsPhys'!AA34="","",'CF4 TestsPhys'!AA34)</f>
        <v/>
      </c>
      <c r="Z34" s="169" t="str">
        <f>IF('CF4 TestsPhys'!AB34="","",'CF4 TestsPhys'!AB34)</f>
        <v/>
      </c>
      <c r="AA34" s="147" t="str">
        <f>IF('CF4 TestsPhys'!AC34="","",'CF4 TestsPhys'!AC34)</f>
        <v/>
      </c>
    </row>
    <row r="35" spans="1:27" ht="15.6" x14ac:dyDescent="0.25">
      <c r="A35" s="122" t="str">
        <f>IF('CF4 TestsPhys'!B35="","",'CF4 TestsPhys'!B35)</f>
        <v/>
      </c>
      <c r="B35" s="123" t="str">
        <f>IF('CF4 TestsPhys'!D35="","",'CF4 TestsPhys'!D35)</f>
        <v/>
      </c>
      <c r="C35" s="197" t="str">
        <f>IF('CF4 TestsPhys'!E35="","",'CF4 TestsPhys'!E35)</f>
        <v/>
      </c>
      <c r="D35" s="136" t="str">
        <f>IF('CF4 TestsPhys'!F35="","",'CF4 TestsPhys'!F35)</f>
        <v/>
      </c>
      <c r="E35" s="47" t="str">
        <f>IF('CF4 TestsPhys'!G35="","",'CF4 TestsPhys'!G35)</f>
        <v/>
      </c>
      <c r="F35" s="42" t="str">
        <f>IF('CF4 TestsPhys'!H35="","",'CF4 TestsPhys'!H35)</f>
        <v/>
      </c>
      <c r="G35" s="48" t="str">
        <f>IF('CF4 TestsPhys'!I35="","",'CF4 TestsPhys'!I35)</f>
        <v/>
      </c>
      <c r="H35" s="42" t="str">
        <f>IF('CF4 TestsPhys'!J35="","",'CF4 TestsPhys'!J35)</f>
        <v/>
      </c>
      <c r="I35" s="48" t="str">
        <f>IF('CF4 TestsPhys'!K35="","",'CF4 TestsPhys'!K35)</f>
        <v/>
      </c>
      <c r="J35" s="42" t="str">
        <f>IF('CF4 TestsPhys'!L35="","",'CF4 TestsPhys'!L35)</f>
        <v/>
      </c>
      <c r="K35" s="48" t="str">
        <f>IF('CF4 TestsPhys'!M35="","",'CF4 TestsPhys'!M35)</f>
        <v/>
      </c>
      <c r="L35" s="42" t="str">
        <f>IF('CF4 TestsPhys'!N35="","",'CF4 TestsPhys'!N35)</f>
        <v/>
      </c>
      <c r="M35" s="48" t="str">
        <f>IF('CF4 TestsPhys'!O35="","",'CF4 TestsPhys'!O35)</f>
        <v/>
      </c>
      <c r="N35" s="168" t="str">
        <f>IF('CF4 TestsPhys'!P35="","",'CF4 TestsPhys'!P35)</f>
        <v/>
      </c>
      <c r="O35" s="48" t="str">
        <f>IF('CF4 TestsPhys'!Q35="","",'CF4 TestsPhys'!Q35)</f>
        <v/>
      </c>
      <c r="P35" s="168" t="str">
        <f>IF('CF4 TestsPhys'!R35="","",'CF4 TestsPhys'!R35)</f>
        <v/>
      </c>
      <c r="Q35" s="48" t="str">
        <f>IF('CF4 TestsPhys'!S35="","",'CF4 TestsPhys'!S35)</f>
        <v/>
      </c>
      <c r="R35" s="168" t="str">
        <f>IF('CF4 TestsPhys'!T35="","",'CF4 TestsPhys'!T35)</f>
        <v/>
      </c>
      <c r="S35" s="48" t="str">
        <f>IF('CF4 TestsPhys'!U35="","",'CF4 TestsPhys'!U35)</f>
        <v/>
      </c>
      <c r="T35" s="41" t="str">
        <f>IF('CF4 TestsPhys'!V35="","",'CF4 TestsPhys'!V35)</f>
        <v/>
      </c>
      <c r="U35" s="48" t="str">
        <f>IF('CF4 TestsPhys'!W35="","",'CF4 TestsPhys'!W35)</f>
        <v/>
      </c>
      <c r="V35" s="48" t="str">
        <f>IF('CF4 TestsPhys'!X35="","",'CF4 TestsPhys'!X35)</f>
        <v/>
      </c>
      <c r="W35" s="48" t="str">
        <f>IF('CF4 TestsPhys'!Y35="","",'CF4 TestsPhys'!Y35)</f>
        <v/>
      </c>
      <c r="X35" s="41" t="str">
        <f>IF('CF4 TestsPhys'!Z35="","",'CF4 TestsPhys'!Z35)</f>
        <v/>
      </c>
      <c r="Y35" s="48" t="str">
        <f>IF('CF4 TestsPhys'!AA35="","",'CF4 TestsPhys'!AA35)</f>
        <v/>
      </c>
      <c r="Z35" s="169" t="str">
        <f>IF('CF4 TestsPhys'!AB35="","",'CF4 TestsPhys'!AB35)</f>
        <v/>
      </c>
      <c r="AA35" s="147" t="str">
        <f>IF('CF4 TestsPhys'!AC35="","",'CF4 TestsPhys'!AC35)</f>
        <v/>
      </c>
    </row>
    <row r="36" spans="1:27" ht="15.6" x14ac:dyDescent="0.25">
      <c r="A36" s="122" t="str">
        <f>IF('CF4 TestsPhys'!B36="","",'CF4 TestsPhys'!B36)</f>
        <v/>
      </c>
      <c r="B36" s="123" t="str">
        <f>IF('CF4 TestsPhys'!D36="","",'CF4 TestsPhys'!D36)</f>
        <v/>
      </c>
      <c r="C36" s="197" t="str">
        <f>IF('CF4 TestsPhys'!E36="","",'CF4 TestsPhys'!E36)</f>
        <v/>
      </c>
      <c r="D36" s="136" t="str">
        <f>IF('CF4 TestsPhys'!F36="","",'CF4 TestsPhys'!F36)</f>
        <v/>
      </c>
      <c r="E36" s="47" t="str">
        <f>IF('CF4 TestsPhys'!G36="","",'CF4 TestsPhys'!G36)</f>
        <v/>
      </c>
      <c r="F36" s="42" t="str">
        <f>IF('CF4 TestsPhys'!H36="","",'CF4 TestsPhys'!H36)</f>
        <v/>
      </c>
      <c r="G36" s="48" t="str">
        <f>IF('CF4 TestsPhys'!I36="","",'CF4 TestsPhys'!I36)</f>
        <v/>
      </c>
      <c r="H36" s="42" t="str">
        <f>IF('CF4 TestsPhys'!J36="","",'CF4 TestsPhys'!J36)</f>
        <v/>
      </c>
      <c r="I36" s="48" t="str">
        <f>IF('CF4 TestsPhys'!K36="","",'CF4 TestsPhys'!K36)</f>
        <v/>
      </c>
      <c r="J36" s="42" t="str">
        <f>IF('CF4 TestsPhys'!L36="","",'CF4 TestsPhys'!L36)</f>
        <v/>
      </c>
      <c r="K36" s="48" t="str">
        <f>IF('CF4 TestsPhys'!M36="","",'CF4 TestsPhys'!M36)</f>
        <v/>
      </c>
      <c r="L36" s="42" t="str">
        <f>IF('CF4 TestsPhys'!N36="","",'CF4 TestsPhys'!N36)</f>
        <v/>
      </c>
      <c r="M36" s="48" t="str">
        <f>IF('CF4 TestsPhys'!O36="","",'CF4 TestsPhys'!O36)</f>
        <v/>
      </c>
      <c r="N36" s="168" t="str">
        <f>IF('CF4 TestsPhys'!P36="","",'CF4 TestsPhys'!P36)</f>
        <v/>
      </c>
      <c r="O36" s="48" t="str">
        <f>IF('CF4 TestsPhys'!Q36="","",'CF4 TestsPhys'!Q36)</f>
        <v/>
      </c>
      <c r="P36" s="168" t="str">
        <f>IF('CF4 TestsPhys'!R36="","",'CF4 TestsPhys'!R36)</f>
        <v/>
      </c>
      <c r="Q36" s="48" t="str">
        <f>IF('CF4 TestsPhys'!S36="","",'CF4 TestsPhys'!S36)</f>
        <v/>
      </c>
      <c r="R36" s="168" t="str">
        <f>IF('CF4 TestsPhys'!T36="","",'CF4 TestsPhys'!T36)</f>
        <v/>
      </c>
      <c r="S36" s="48" t="str">
        <f>IF('CF4 TestsPhys'!U36="","",'CF4 TestsPhys'!U36)</f>
        <v/>
      </c>
      <c r="T36" s="41" t="str">
        <f>IF('CF4 TestsPhys'!V36="","",'CF4 TestsPhys'!V36)</f>
        <v/>
      </c>
      <c r="U36" s="48" t="str">
        <f>IF('CF4 TestsPhys'!W36="","",'CF4 TestsPhys'!W36)</f>
        <v/>
      </c>
      <c r="V36" s="48" t="str">
        <f>IF('CF4 TestsPhys'!X36="","",'CF4 TestsPhys'!X36)</f>
        <v/>
      </c>
      <c r="W36" s="48" t="str">
        <f>IF('CF4 TestsPhys'!Y36="","",'CF4 TestsPhys'!Y36)</f>
        <v/>
      </c>
      <c r="X36" s="41" t="str">
        <f>IF('CF4 TestsPhys'!Z36="","",'CF4 TestsPhys'!Z36)</f>
        <v/>
      </c>
      <c r="Y36" s="48" t="str">
        <f>IF('CF4 TestsPhys'!AA36="","",'CF4 TestsPhys'!AA36)</f>
        <v/>
      </c>
      <c r="Z36" s="169" t="str">
        <f>IF('CF4 TestsPhys'!AB36="","",'CF4 TestsPhys'!AB36)</f>
        <v/>
      </c>
      <c r="AA36" s="147" t="str">
        <f>IF('CF4 TestsPhys'!AC36="","",'CF4 TestsPhys'!AC36)</f>
        <v/>
      </c>
    </row>
    <row r="37" spans="1:27" s="49" customFormat="1" ht="15.6" x14ac:dyDescent="0.25">
      <c r="A37" s="122" t="str">
        <f>IF('CF4 TestsPhys'!B37="","",'CF4 TestsPhys'!B37)</f>
        <v/>
      </c>
      <c r="B37" s="123" t="str">
        <f>IF('CF4 TestsPhys'!D37="","",'CF4 TestsPhys'!D37)</f>
        <v/>
      </c>
      <c r="C37" s="197" t="str">
        <f>IF('CF4 TestsPhys'!E37="","",'CF4 TestsPhys'!E37)</f>
        <v/>
      </c>
      <c r="D37" s="136" t="str">
        <f>IF('CF4 TestsPhys'!F37="","",'CF4 TestsPhys'!F37)</f>
        <v/>
      </c>
      <c r="E37" s="47" t="str">
        <f>IF('CF4 TestsPhys'!G37="","",'CF4 TestsPhys'!G37)</f>
        <v/>
      </c>
      <c r="F37" s="42" t="str">
        <f>IF('CF4 TestsPhys'!H37="","",'CF4 TestsPhys'!H37)</f>
        <v/>
      </c>
      <c r="G37" s="48" t="str">
        <f>IF('CF4 TestsPhys'!I37="","",'CF4 TestsPhys'!I37)</f>
        <v/>
      </c>
      <c r="H37" s="42" t="str">
        <f>IF('CF4 TestsPhys'!J37="","",'CF4 TestsPhys'!J37)</f>
        <v/>
      </c>
      <c r="I37" s="48" t="str">
        <f>IF('CF4 TestsPhys'!K37="","",'CF4 TestsPhys'!K37)</f>
        <v/>
      </c>
      <c r="J37" s="42" t="str">
        <f>IF('CF4 TestsPhys'!L37="","",'CF4 TestsPhys'!L37)</f>
        <v/>
      </c>
      <c r="K37" s="48" t="str">
        <f>IF('CF4 TestsPhys'!M37="","",'CF4 TestsPhys'!M37)</f>
        <v/>
      </c>
      <c r="L37" s="42" t="str">
        <f>IF('CF4 TestsPhys'!N37="","",'CF4 TestsPhys'!N37)</f>
        <v/>
      </c>
      <c r="M37" s="48" t="str">
        <f>IF('CF4 TestsPhys'!O37="","",'CF4 TestsPhys'!O37)</f>
        <v/>
      </c>
      <c r="N37" s="168" t="str">
        <f>IF('CF4 TestsPhys'!P37="","",'CF4 TestsPhys'!P37)</f>
        <v/>
      </c>
      <c r="O37" s="48" t="str">
        <f>IF('CF4 TestsPhys'!Q37="","",'CF4 TestsPhys'!Q37)</f>
        <v/>
      </c>
      <c r="P37" s="168" t="str">
        <f>IF('CF4 TestsPhys'!R37="","",'CF4 TestsPhys'!R37)</f>
        <v/>
      </c>
      <c r="Q37" s="48" t="str">
        <f>IF('CF4 TestsPhys'!S37="","",'CF4 TestsPhys'!S37)</f>
        <v/>
      </c>
      <c r="R37" s="168" t="str">
        <f>IF('CF4 TestsPhys'!T37="","",'CF4 TestsPhys'!T37)</f>
        <v/>
      </c>
      <c r="S37" s="48" t="str">
        <f>IF('CF4 TestsPhys'!U37="","",'CF4 TestsPhys'!U37)</f>
        <v/>
      </c>
      <c r="T37" s="41" t="str">
        <f>IF('CF4 TestsPhys'!V37="","",'CF4 TestsPhys'!V37)</f>
        <v/>
      </c>
      <c r="U37" s="48" t="str">
        <f>IF('CF4 TestsPhys'!W37="","",'CF4 TestsPhys'!W37)</f>
        <v/>
      </c>
      <c r="V37" s="48" t="str">
        <f>IF('CF4 TestsPhys'!X37="","",'CF4 TestsPhys'!X37)</f>
        <v/>
      </c>
      <c r="W37" s="48" t="str">
        <f>IF('CF4 TestsPhys'!Y37="","",'CF4 TestsPhys'!Y37)</f>
        <v/>
      </c>
      <c r="X37" s="41" t="str">
        <f>IF('CF4 TestsPhys'!Z37="","",'CF4 TestsPhys'!Z37)</f>
        <v/>
      </c>
      <c r="Y37" s="48" t="str">
        <f>IF('CF4 TestsPhys'!AA37="","",'CF4 TestsPhys'!AA37)</f>
        <v/>
      </c>
      <c r="Z37" s="169" t="str">
        <f>IF('CF4 TestsPhys'!AB37="","",'CF4 TestsPhys'!AB37)</f>
        <v/>
      </c>
      <c r="AA37" s="147" t="str">
        <f>IF('CF4 TestsPhys'!AC37="","",'CF4 TestsPhys'!AC37)</f>
        <v/>
      </c>
    </row>
    <row r="38" spans="1:27" ht="15.6" x14ac:dyDescent="0.25">
      <c r="A38" s="122" t="str">
        <f>IF('CF4 TestsPhys'!B38="","",'CF4 TestsPhys'!B38)</f>
        <v/>
      </c>
      <c r="B38" s="123" t="str">
        <f>IF('CF4 TestsPhys'!D38="","",'CF4 TestsPhys'!D38)</f>
        <v/>
      </c>
      <c r="C38" s="197" t="str">
        <f>IF('CF4 TestsPhys'!E38="","",'CF4 TestsPhys'!E38)</f>
        <v/>
      </c>
      <c r="D38" s="136" t="str">
        <f>IF('CF4 TestsPhys'!F38="","",'CF4 TestsPhys'!F38)</f>
        <v/>
      </c>
      <c r="E38" s="47" t="str">
        <f>IF('CF4 TestsPhys'!G38="","",'CF4 TestsPhys'!G38)</f>
        <v/>
      </c>
      <c r="F38" s="42" t="str">
        <f>IF('CF4 TestsPhys'!H38="","",'CF4 TestsPhys'!H38)</f>
        <v/>
      </c>
      <c r="G38" s="48" t="str">
        <f>IF('CF4 TestsPhys'!I38="","",'CF4 TestsPhys'!I38)</f>
        <v/>
      </c>
      <c r="H38" s="42" t="str">
        <f>IF('CF4 TestsPhys'!J38="","",'CF4 TestsPhys'!J38)</f>
        <v/>
      </c>
      <c r="I38" s="48" t="str">
        <f>IF('CF4 TestsPhys'!K38="","",'CF4 TestsPhys'!K38)</f>
        <v/>
      </c>
      <c r="J38" s="42" t="str">
        <f>IF('CF4 TestsPhys'!L38="","",'CF4 TestsPhys'!L38)</f>
        <v/>
      </c>
      <c r="K38" s="48" t="str">
        <f>IF('CF4 TestsPhys'!M38="","",'CF4 TestsPhys'!M38)</f>
        <v/>
      </c>
      <c r="L38" s="42" t="str">
        <f>IF('CF4 TestsPhys'!N38="","",'CF4 TestsPhys'!N38)</f>
        <v/>
      </c>
      <c r="M38" s="48" t="str">
        <f>IF('CF4 TestsPhys'!O38="","",'CF4 TestsPhys'!O38)</f>
        <v/>
      </c>
      <c r="N38" s="168" t="str">
        <f>IF('CF4 TestsPhys'!P38="","",'CF4 TestsPhys'!P38)</f>
        <v/>
      </c>
      <c r="O38" s="48" t="str">
        <f>IF('CF4 TestsPhys'!Q38="","",'CF4 TestsPhys'!Q38)</f>
        <v/>
      </c>
      <c r="P38" s="168" t="str">
        <f>IF('CF4 TestsPhys'!R38="","",'CF4 TestsPhys'!R38)</f>
        <v/>
      </c>
      <c r="Q38" s="48" t="str">
        <f>IF('CF4 TestsPhys'!S38="","",'CF4 TestsPhys'!S38)</f>
        <v/>
      </c>
      <c r="R38" s="168" t="str">
        <f>IF('CF4 TestsPhys'!T38="","",'CF4 TestsPhys'!T38)</f>
        <v/>
      </c>
      <c r="S38" s="48" t="str">
        <f>IF('CF4 TestsPhys'!U38="","",'CF4 TestsPhys'!U38)</f>
        <v/>
      </c>
      <c r="T38" s="41" t="str">
        <f>IF('CF4 TestsPhys'!V38="","",'CF4 TestsPhys'!V38)</f>
        <v/>
      </c>
      <c r="U38" s="48" t="str">
        <f>IF('CF4 TestsPhys'!W38="","",'CF4 TestsPhys'!W38)</f>
        <v/>
      </c>
      <c r="V38" s="48" t="str">
        <f>IF('CF4 TestsPhys'!X38="","",'CF4 TestsPhys'!X38)</f>
        <v/>
      </c>
      <c r="W38" s="48" t="str">
        <f>IF('CF4 TestsPhys'!Y38="","",'CF4 TestsPhys'!Y38)</f>
        <v/>
      </c>
      <c r="X38" s="41" t="str">
        <f>IF('CF4 TestsPhys'!Z38="","",'CF4 TestsPhys'!Z38)</f>
        <v/>
      </c>
      <c r="Y38" s="48" t="str">
        <f>IF('CF4 TestsPhys'!AA38="","",'CF4 TestsPhys'!AA38)</f>
        <v/>
      </c>
      <c r="Z38" s="169" t="str">
        <f>IF('CF4 TestsPhys'!AB38="","",'CF4 TestsPhys'!AB38)</f>
        <v/>
      </c>
      <c r="AA38" s="147" t="str">
        <f>IF('CF4 TestsPhys'!AC38="","",'CF4 TestsPhys'!AC38)</f>
        <v/>
      </c>
    </row>
    <row r="39" spans="1:27" ht="15.6" x14ac:dyDescent="0.25">
      <c r="A39" s="122" t="str">
        <f>IF('CF4 TestsPhys'!B39="","",'CF4 TestsPhys'!B39)</f>
        <v/>
      </c>
      <c r="B39" s="123" t="str">
        <f>IF('CF4 TestsPhys'!D39="","",'CF4 TestsPhys'!D39)</f>
        <v/>
      </c>
      <c r="C39" s="197" t="str">
        <f>IF('CF4 TestsPhys'!E39="","",'CF4 TestsPhys'!E39)</f>
        <v/>
      </c>
      <c r="D39" s="136" t="str">
        <f>IF('CF4 TestsPhys'!F39="","",'CF4 TestsPhys'!F39)</f>
        <v/>
      </c>
      <c r="E39" s="47" t="str">
        <f>IF('CF4 TestsPhys'!G39="","",'CF4 TestsPhys'!G39)</f>
        <v/>
      </c>
      <c r="F39" s="42" t="str">
        <f>IF('CF4 TestsPhys'!H39="","",'CF4 TestsPhys'!H39)</f>
        <v/>
      </c>
      <c r="G39" s="48" t="str">
        <f>IF('CF4 TestsPhys'!I39="","",'CF4 TestsPhys'!I39)</f>
        <v/>
      </c>
      <c r="H39" s="42" t="str">
        <f>IF('CF4 TestsPhys'!J39="","",'CF4 TestsPhys'!J39)</f>
        <v/>
      </c>
      <c r="I39" s="48" t="str">
        <f>IF('CF4 TestsPhys'!K39="","",'CF4 TestsPhys'!K39)</f>
        <v/>
      </c>
      <c r="J39" s="42" t="str">
        <f>IF('CF4 TestsPhys'!L39="","",'CF4 TestsPhys'!L39)</f>
        <v/>
      </c>
      <c r="K39" s="48" t="str">
        <f>IF('CF4 TestsPhys'!M39="","",'CF4 TestsPhys'!M39)</f>
        <v/>
      </c>
      <c r="L39" s="42" t="str">
        <f>IF('CF4 TestsPhys'!N39="","",'CF4 TestsPhys'!N39)</f>
        <v/>
      </c>
      <c r="M39" s="48" t="str">
        <f>IF('CF4 TestsPhys'!O39="","",'CF4 TestsPhys'!O39)</f>
        <v/>
      </c>
      <c r="N39" s="168" t="str">
        <f>IF('CF4 TestsPhys'!P39="","",'CF4 TestsPhys'!P39)</f>
        <v/>
      </c>
      <c r="O39" s="48" t="str">
        <f>IF('CF4 TestsPhys'!Q39="","",'CF4 TestsPhys'!Q39)</f>
        <v/>
      </c>
      <c r="P39" s="168" t="str">
        <f>IF('CF4 TestsPhys'!R39="","",'CF4 TestsPhys'!R39)</f>
        <v/>
      </c>
      <c r="Q39" s="48" t="str">
        <f>IF('CF4 TestsPhys'!S39="","",'CF4 TestsPhys'!S39)</f>
        <v/>
      </c>
      <c r="R39" s="168" t="str">
        <f>IF('CF4 TestsPhys'!T39="","",'CF4 TestsPhys'!T39)</f>
        <v/>
      </c>
      <c r="S39" s="48" t="str">
        <f>IF('CF4 TestsPhys'!U39="","",'CF4 TestsPhys'!U39)</f>
        <v/>
      </c>
      <c r="T39" s="41" t="str">
        <f>IF('CF4 TestsPhys'!V39="","",'CF4 TestsPhys'!V39)</f>
        <v/>
      </c>
      <c r="U39" s="48" t="str">
        <f>IF('CF4 TestsPhys'!W39="","",'CF4 TestsPhys'!W39)</f>
        <v/>
      </c>
      <c r="V39" s="48" t="str">
        <f>IF('CF4 TestsPhys'!X39="","",'CF4 TestsPhys'!X39)</f>
        <v/>
      </c>
      <c r="W39" s="48" t="str">
        <f>IF('CF4 TestsPhys'!Y39="","",'CF4 TestsPhys'!Y39)</f>
        <v/>
      </c>
      <c r="X39" s="41" t="str">
        <f>IF('CF4 TestsPhys'!Z39="","",'CF4 TestsPhys'!Z39)</f>
        <v/>
      </c>
      <c r="Y39" s="48" t="str">
        <f>IF('CF4 TestsPhys'!AA39="","",'CF4 TestsPhys'!AA39)</f>
        <v/>
      </c>
      <c r="Z39" s="169" t="str">
        <f>IF('CF4 TestsPhys'!AB39="","",'CF4 TestsPhys'!AB39)</f>
        <v/>
      </c>
      <c r="AA39" s="147" t="str">
        <f>IF('CF4 TestsPhys'!AC39="","",'CF4 TestsPhys'!AC39)</f>
        <v/>
      </c>
    </row>
    <row r="40" spans="1:27" ht="15.6" x14ac:dyDescent="0.25">
      <c r="A40" s="122" t="str">
        <f>IF('CF4 TestsPhys'!B40="","",'CF4 TestsPhys'!B40)</f>
        <v/>
      </c>
      <c r="B40" s="123" t="str">
        <f>IF('CF4 TestsPhys'!D40="","",'CF4 TestsPhys'!D40)</f>
        <v/>
      </c>
      <c r="C40" s="197" t="str">
        <f>IF('CF4 TestsPhys'!E40="","",'CF4 TestsPhys'!E40)</f>
        <v/>
      </c>
      <c r="D40" s="136" t="str">
        <f>IF('CF4 TestsPhys'!F40="","",'CF4 TestsPhys'!F40)</f>
        <v/>
      </c>
      <c r="E40" s="47" t="str">
        <f>IF('CF4 TestsPhys'!G40="","",'CF4 TestsPhys'!G40)</f>
        <v/>
      </c>
      <c r="F40" s="42" t="str">
        <f>IF('CF4 TestsPhys'!H40="","",'CF4 TestsPhys'!H40)</f>
        <v/>
      </c>
      <c r="G40" s="48" t="str">
        <f>IF('CF4 TestsPhys'!I40="","",'CF4 TestsPhys'!I40)</f>
        <v/>
      </c>
      <c r="H40" s="42" t="str">
        <f>IF('CF4 TestsPhys'!J40="","",'CF4 TestsPhys'!J40)</f>
        <v/>
      </c>
      <c r="I40" s="48" t="str">
        <f>IF('CF4 TestsPhys'!K40="","",'CF4 TestsPhys'!K40)</f>
        <v/>
      </c>
      <c r="J40" s="42" t="str">
        <f>IF('CF4 TestsPhys'!L40="","",'CF4 TestsPhys'!L40)</f>
        <v/>
      </c>
      <c r="K40" s="48" t="str">
        <f>IF('CF4 TestsPhys'!M40="","",'CF4 TestsPhys'!M40)</f>
        <v/>
      </c>
      <c r="L40" s="42" t="str">
        <f>IF('CF4 TestsPhys'!N40="","",'CF4 TestsPhys'!N40)</f>
        <v/>
      </c>
      <c r="M40" s="48" t="str">
        <f>IF('CF4 TestsPhys'!O40="","",'CF4 TestsPhys'!O40)</f>
        <v/>
      </c>
      <c r="N40" s="168" t="str">
        <f>IF('CF4 TestsPhys'!P40="","",'CF4 TestsPhys'!P40)</f>
        <v/>
      </c>
      <c r="O40" s="48" t="str">
        <f>IF('CF4 TestsPhys'!Q40="","",'CF4 TestsPhys'!Q40)</f>
        <v/>
      </c>
      <c r="P40" s="168" t="str">
        <f>IF('CF4 TestsPhys'!R40="","",'CF4 TestsPhys'!R40)</f>
        <v/>
      </c>
      <c r="Q40" s="48" t="str">
        <f>IF('CF4 TestsPhys'!S40="","",'CF4 TestsPhys'!S40)</f>
        <v/>
      </c>
      <c r="R40" s="168" t="str">
        <f>IF('CF4 TestsPhys'!T40="","",'CF4 TestsPhys'!T40)</f>
        <v/>
      </c>
      <c r="S40" s="48" t="str">
        <f>IF('CF4 TestsPhys'!U40="","",'CF4 TestsPhys'!U40)</f>
        <v/>
      </c>
      <c r="T40" s="41" t="str">
        <f>IF('CF4 TestsPhys'!V40="","",'CF4 TestsPhys'!V40)</f>
        <v/>
      </c>
      <c r="U40" s="48" t="str">
        <f>IF('CF4 TestsPhys'!W40="","",'CF4 TestsPhys'!W40)</f>
        <v/>
      </c>
      <c r="V40" s="48" t="str">
        <f>IF('CF4 TestsPhys'!X40="","",'CF4 TestsPhys'!X40)</f>
        <v/>
      </c>
      <c r="W40" s="48" t="str">
        <f>IF('CF4 TestsPhys'!Y40="","",'CF4 TestsPhys'!Y40)</f>
        <v/>
      </c>
      <c r="X40" s="41" t="str">
        <f>IF('CF4 TestsPhys'!Z40="","",'CF4 TestsPhys'!Z40)</f>
        <v/>
      </c>
      <c r="Y40" s="48" t="str">
        <f>IF('CF4 TestsPhys'!AA40="","",'CF4 TestsPhys'!AA40)</f>
        <v/>
      </c>
      <c r="Z40" s="169" t="str">
        <f>IF('CF4 TestsPhys'!AB40="","",'CF4 TestsPhys'!AB40)</f>
        <v/>
      </c>
      <c r="AA40" s="147" t="str">
        <f>IF('CF4 TestsPhys'!AC40="","",'CF4 TestsPhys'!AC40)</f>
        <v/>
      </c>
    </row>
    <row r="41" spans="1:27" ht="15.6" x14ac:dyDescent="0.25">
      <c r="A41" s="122" t="str">
        <f>IF('CF4 TestsPhys'!B41="","",'CF4 TestsPhys'!B41)</f>
        <v/>
      </c>
      <c r="B41" s="123" t="str">
        <f>IF('CF4 TestsPhys'!D41="","",'CF4 TestsPhys'!D41)</f>
        <v/>
      </c>
      <c r="C41" s="197" t="str">
        <f>IF('CF4 TestsPhys'!E41="","",'CF4 TestsPhys'!E41)</f>
        <v/>
      </c>
      <c r="D41" s="136" t="str">
        <f>IF('CF4 TestsPhys'!F41="","",'CF4 TestsPhys'!F41)</f>
        <v/>
      </c>
      <c r="E41" s="47" t="str">
        <f>IF('CF4 TestsPhys'!G41="","",'CF4 TestsPhys'!G41)</f>
        <v/>
      </c>
      <c r="F41" s="42" t="str">
        <f>IF('CF4 TestsPhys'!H41="","",'CF4 TestsPhys'!H41)</f>
        <v/>
      </c>
      <c r="G41" s="48" t="str">
        <f>IF('CF4 TestsPhys'!I41="","",'CF4 TestsPhys'!I41)</f>
        <v/>
      </c>
      <c r="H41" s="42" t="str">
        <f>IF('CF4 TestsPhys'!J41="","",'CF4 TestsPhys'!J41)</f>
        <v/>
      </c>
      <c r="I41" s="48" t="str">
        <f>IF('CF4 TestsPhys'!K41="","",'CF4 TestsPhys'!K41)</f>
        <v/>
      </c>
      <c r="J41" s="42" t="str">
        <f>IF('CF4 TestsPhys'!L41="","",'CF4 TestsPhys'!L41)</f>
        <v/>
      </c>
      <c r="K41" s="48" t="str">
        <f>IF('CF4 TestsPhys'!M41="","",'CF4 TestsPhys'!M41)</f>
        <v/>
      </c>
      <c r="L41" s="42" t="str">
        <f>IF('CF4 TestsPhys'!N41="","",'CF4 TestsPhys'!N41)</f>
        <v/>
      </c>
      <c r="M41" s="48" t="str">
        <f>IF('CF4 TestsPhys'!O41="","",'CF4 TestsPhys'!O41)</f>
        <v/>
      </c>
      <c r="N41" s="168" t="str">
        <f>IF('CF4 TestsPhys'!P41="","",'CF4 TestsPhys'!P41)</f>
        <v/>
      </c>
      <c r="O41" s="48" t="str">
        <f>IF('CF4 TestsPhys'!Q41="","",'CF4 TestsPhys'!Q41)</f>
        <v/>
      </c>
      <c r="P41" s="168" t="str">
        <f>IF('CF4 TestsPhys'!R41="","",'CF4 TestsPhys'!R41)</f>
        <v/>
      </c>
      <c r="Q41" s="48" t="str">
        <f>IF('CF4 TestsPhys'!S41="","",'CF4 TestsPhys'!S41)</f>
        <v/>
      </c>
      <c r="R41" s="168" t="str">
        <f>IF('CF4 TestsPhys'!T41="","",'CF4 TestsPhys'!T41)</f>
        <v/>
      </c>
      <c r="S41" s="48" t="str">
        <f>IF('CF4 TestsPhys'!U41="","",'CF4 TestsPhys'!U41)</f>
        <v/>
      </c>
      <c r="T41" s="41" t="str">
        <f>IF('CF4 TestsPhys'!V41="","",'CF4 TestsPhys'!V41)</f>
        <v/>
      </c>
      <c r="U41" s="48" t="str">
        <f>IF('CF4 TestsPhys'!W41="","",'CF4 TestsPhys'!W41)</f>
        <v/>
      </c>
      <c r="V41" s="48" t="str">
        <f>IF('CF4 TestsPhys'!X41="","",'CF4 TestsPhys'!X41)</f>
        <v/>
      </c>
      <c r="W41" s="48" t="str">
        <f>IF('CF4 TestsPhys'!Y41="","",'CF4 TestsPhys'!Y41)</f>
        <v/>
      </c>
      <c r="X41" s="41" t="str">
        <f>IF('CF4 TestsPhys'!Z41="","",'CF4 TestsPhys'!Z41)</f>
        <v/>
      </c>
      <c r="Y41" s="48" t="str">
        <f>IF('CF4 TestsPhys'!AA41="","",'CF4 TestsPhys'!AA41)</f>
        <v/>
      </c>
      <c r="Z41" s="169" t="str">
        <f>IF('CF4 TestsPhys'!AB41="","",'CF4 TestsPhys'!AB41)</f>
        <v/>
      </c>
      <c r="AA41" s="147" t="str">
        <f>IF('CF4 TestsPhys'!AC41="","",'CF4 TestsPhys'!AC41)</f>
        <v/>
      </c>
    </row>
    <row r="42" spans="1:27" ht="15.6" x14ac:dyDescent="0.25">
      <c r="A42" s="122" t="str">
        <f>IF('CF4 TestsPhys'!B42="","",'CF4 TestsPhys'!B42)</f>
        <v/>
      </c>
      <c r="B42" s="123" t="str">
        <f>IF('CF4 TestsPhys'!D42="","",'CF4 TestsPhys'!D42)</f>
        <v/>
      </c>
      <c r="C42" s="197" t="str">
        <f>IF('CF4 TestsPhys'!E42="","",'CF4 TestsPhys'!E42)</f>
        <v/>
      </c>
      <c r="D42" s="136" t="str">
        <f>IF('CF4 TestsPhys'!F42="","",'CF4 TestsPhys'!F42)</f>
        <v/>
      </c>
      <c r="E42" s="47" t="str">
        <f>IF('CF4 TestsPhys'!G42="","",'CF4 TestsPhys'!G42)</f>
        <v/>
      </c>
      <c r="F42" s="42" t="str">
        <f>IF('CF4 TestsPhys'!H42="","",'CF4 TestsPhys'!H42)</f>
        <v/>
      </c>
      <c r="G42" s="48" t="str">
        <f>IF('CF4 TestsPhys'!I42="","",'CF4 TestsPhys'!I42)</f>
        <v/>
      </c>
      <c r="H42" s="42" t="str">
        <f>IF('CF4 TestsPhys'!J42="","",'CF4 TestsPhys'!J42)</f>
        <v/>
      </c>
      <c r="I42" s="48" t="str">
        <f>IF('CF4 TestsPhys'!K42="","",'CF4 TestsPhys'!K42)</f>
        <v/>
      </c>
      <c r="J42" s="42" t="str">
        <f>IF('CF4 TestsPhys'!L42="","",'CF4 TestsPhys'!L42)</f>
        <v/>
      </c>
      <c r="K42" s="48" t="str">
        <f>IF('CF4 TestsPhys'!M42="","",'CF4 TestsPhys'!M42)</f>
        <v/>
      </c>
      <c r="L42" s="42" t="str">
        <f>IF('CF4 TestsPhys'!N42="","",'CF4 TestsPhys'!N42)</f>
        <v/>
      </c>
      <c r="M42" s="48" t="str">
        <f>IF('CF4 TestsPhys'!O42="","",'CF4 TestsPhys'!O42)</f>
        <v/>
      </c>
      <c r="N42" s="168" t="str">
        <f>IF('CF4 TestsPhys'!P42="","",'CF4 TestsPhys'!P42)</f>
        <v/>
      </c>
      <c r="O42" s="48" t="str">
        <f>IF('CF4 TestsPhys'!Q42="","",'CF4 TestsPhys'!Q42)</f>
        <v/>
      </c>
      <c r="P42" s="168" t="str">
        <f>IF('CF4 TestsPhys'!R42="","",'CF4 TestsPhys'!R42)</f>
        <v/>
      </c>
      <c r="Q42" s="48" t="str">
        <f>IF('CF4 TestsPhys'!S42="","",'CF4 TestsPhys'!S42)</f>
        <v/>
      </c>
      <c r="R42" s="168" t="str">
        <f>IF('CF4 TestsPhys'!T42="","",'CF4 TestsPhys'!T42)</f>
        <v/>
      </c>
      <c r="S42" s="48" t="str">
        <f>IF('CF4 TestsPhys'!U42="","",'CF4 TestsPhys'!U42)</f>
        <v/>
      </c>
      <c r="T42" s="41" t="str">
        <f>IF('CF4 TestsPhys'!V42="","",'CF4 TestsPhys'!V42)</f>
        <v/>
      </c>
      <c r="U42" s="48" t="str">
        <f>IF('CF4 TestsPhys'!W42="","",'CF4 TestsPhys'!W42)</f>
        <v/>
      </c>
      <c r="V42" s="48" t="str">
        <f>IF('CF4 TestsPhys'!X42="","",'CF4 TestsPhys'!X42)</f>
        <v/>
      </c>
      <c r="W42" s="48" t="str">
        <f>IF('CF4 TestsPhys'!Y42="","",'CF4 TestsPhys'!Y42)</f>
        <v/>
      </c>
      <c r="X42" s="41" t="str">
        <f>IF('CF4 TestsPhys'!Z42="","",'CF4 TestsPhys'!Z42)</f>
        <v/>
      </c>
      <c r="Y42" s="48" t="str">
        <f>IF('CF4 TestsPhys'!AA42="","",'CF4 TestsPhys'!AA42)</f>
        <v/>
      </c>
      <c r="Z42" s="169" t="str">
        <f>IF('CF4 TestsPhys'!AB42="","",'CF4 TestsPhys'!AB42)</f>
        <v/>
      </c>
      <c r="AA42" s="147" t="str">
        <f>IF('CF4 TestsPhys'!AC42="","",'CF4 TestsPhys'!AC42)</f>
        <v/>
      </c>
    </row>
    <row r="43" spans="1:27" ht="15.6" x14ac:dyDescent="0.25">
      <c r="A43" s="122" t="str">
        <f>IF('CF4 TestsPhys'!B43="","",'CF4 TestsPhys'!B43)</f>
        <v/>
      </c>
      <c r="B43" s="123" t="str">
        <f>IF('CF4 TestsPhys'!D43="","",'CF4 TestsPhys'!D43)</f>
        <v/>
      </c>
      <c r="C43" s="197" t="str">
        <f>IF('CF4 TestsPhys'!E43="","",'CF4 TestsPhys'!E43)</f>
        <v/>
      </c>
      <c r="D43" s="136" t="str">
        <f>IF('CF4 TestsPhys'!F43="","",'CF4 TestsPhys'!F43)</f>
        <v/>
      </c>
      <c r="E43" s="47" t="str">
        <f>IF('CF4 TestsPhys'!G43="","",'CF4 TestsPhys'!G43)</f>
        <v/>
      </c>
      <c r="F43" s="42" t="str">
        <f>IF('CF4 TestsPhys'!H43="","",'CF4 TestsPhys'!H43)</f>
        <v/>
      </c>
      <c r="G43" s="48" t="str">
        <f>IF('CF4 TestsPhys'!I43="","",'CF4 TestsPhys'!I43)</f>
        <v/>
      </c>
      <c r="H43" s="42" t="str">
        <f>IF('CF4 TestsPhys'!J43="","",'CF4 TestsPhys'!J43)</f>
        <v/>
      </c>
      <c r="I43" s="48" t="str">
        <f>IF('CF4 TestsPhys'!K43="","",'CF4 TestsPhys'!K43)</f>
        <v/>
      </c>
      <c r="J43" s="42" t="str">
        <f>IF('CF4 TestsPhys'!L43="","",'CF4 TestsPhys'!L43)</f>
        <v/>
      </c>
      <c r="K43" s="48" t="str">
        <f>IF('CF4 TestsPhys'!M43="","",'CF4 TestsPhys'!M43)</f>
        <v/>
      </c>
      <c r="L43" s="42" t="str">
        <f>IF('CF4 TestsPhys'!N43="","",'CF4 TestsPhys'!N43)</f>
        <v/>
      </c>
      <c r="M43" s="48" t="str">
        <f>IF('CF4 TestsPhys'!O43="","",'CF4 TestsPhys'!O43)</f>
        <v/>
      </c>
      <c r="N43" s="168" t="str">
        <f>IF('CF4 TestsPhys'!P43="","",'CF4 TestsPhys'!P43)</f>
        <v/>
      </c>
      <c r="O43" s="48" t="str">
        <f>IF('CF4 TestsPhys'!Q43="","",'CF4 TestsPhys'!Q43)</f>
        <v/>
      </c>
      <c r="P43" s="168" t="str">
        <f>IF('CF4 TestsPhys'!R43="","",'CF4 TestsPhys'!R43)</f>
        <v/>
      </c>
      <c r="Q43" s="48" t="str">
        <f>IF('CF4 TestsPhys'!S43="","",'CF4 TestsPhys'!S43)</f>
        <v/>
      </c>
      <c r="R43" s="168" t="str">
        <f>IF('CF4 TestsPhys'!T43="","",'CF4 TestsPhys'!T43)</f>
        <v/>
      </c>
      <c r="S43" s="48" t="str">
        <f>IF('CF4 TestsPhys'!U43="","",'CF4 TestsPhys'!U43)</f>
        <v/>
      </c>
      <c r="T43" s="41" t="str">
        <f>IF('CF4 TestsPhys'!V43="","",'CF4 TestsPhys'!V43)</f>
        <v/>
      </c>
      <c r="U43" s="48" t="str">
        <f>IF('CF4 TestsPhys'!W43="","",'CF4 TestsPhys'!W43)</f>
        <v/>
      </c>
      <c r="V43" s="48" t="str">
        <f>IF('CF4 TestsPhys'!X43="","",'CF4 TestsPhys'!X43)</f>
        <v/>
      </c>
      <c r="W43" s="48" t="str">
        <f>IF('CF4 TestsPhys'!Y43="","",'CF4 TestsPhys'!Y43)</f>
        <v/>
      </c>
      <c r="X43" s="41" t="str">
        <f>IF('CF4 TestsPhys'!Z43="","",'CF4 TestsPhys'!Z43)</f>
        <v/>
      </c>
      <c r="Y43" s="48" t="str">
        <f>IF('CF4 TestsPhys'!AA43="","",'CF4 TestsPhys'!AA43)</f>
        <v/>
      </c>
      <c r="Z43" s="169" t="str">
        <f>IF('CF4 TestsPhys'!AB43="","",'CF4 TestsPhys'!AB43)</f>
        <v/>
      </c>
      <c r="AA43" s="147" t="str">
        <f>IF('CF4 TestsPhys'!AC43="","",'CF4 TestsPhys'!AC43)</f>
        <v/>
      </c>
    </row>
    <row r="44" spans="1:27" ht="15.6" x14ac:dyDescent="0.25">
      <c r="A44" s="122" t="str">
        <f>IF('CF4 TestsPhys'!B44="","",'CF4 TestsPhys'!B44)</f>
        <v/>
      </c>
      <c r="B44" s="123" t="str">
        <f>IF('CF4 TestsPhys'!D44="","",'CF4 TestsPhys'!D44)</f>
        <v/>
      </c>
      <c r="C44" s="197" t="str">
        <f>IF('CF4 TestsPhys'!E44="","",'CF4 TestsPhys'!E44)</f>
        <v/>
      </c>
      <c r="D44" s="136" t="str">
        <f>IF('CF4 TestsPhys'!F44="","",'CF4 TestsPhys'!F44)</f>
        <v/>
      </c>
      <c r="E44" s="47" t="str">
        <f>IF('CF4 TestsPhys'!G44="","",'CF4 TestsPhys'!G44)</f>
        <v/>
      </c>
      <c r="F44" s="42" t="str">
        <f>IF('CF4 TestsPhys'!H44="","",'CF4 TestsPhys'!H44)</f>
        <v/>
      </c>
      <c r="G44" s="48" t="str">
        <f>IF('CF4 TestsPhys'!I44="","",'CF4 TestsPhys'!I44)</f>
        <v/>
      </c>
      <c r="H44" s="42" t="str">
        <f>IF('CF4 TestsPhys'!J44="","",'CF4 TestsPhys'!J44)</f>
        <v/>
      </c>
      <c r="I44" s="48" t="str">
        <f>IF('CF4 TestsPhys'!K44="","",'CF4 TestsPhys'!K44)</f>
        <v/>
      </c>
      <c r="J44" s="42" t="str">
        <f>IF('CF4 TestsPhys'!L44="","",'CF4 TestsPhys'!L44)</f>
        <v/>
      </c>
      <c r="K44" s="48" t="str">
        <f>IF('CF4 TestsPhys'!M44="","",'CF4 TestsPhys'!M44)</f>
        <v/>
      </c>
      <c r="L44" s="42" t="str">
        <f>IF('CF4 TestsPhys'!N44="","",'CF4 TestsPhys'!N44)</f>
        <v/>
      </c>
      <c r="M44" s="48" t="str">
        <f>IF('CF4 TestsPhys'!O44="","",'CF4 TestsPhys'!O44)</f>
        <v/>
      </c>
      <c r="N44" s="168" t="str">
        <f>IF('CF4 TestsPhys'!P44="","",'CF4 TestsPhys'!P44)</f>
        <v/>
      </c>
      <c r="O44" s="48" t="str">
        <f>IF('CF4 TestsPhys'!Q44="","",'CF4 TestsPhys'!Q44)</f>
        <v/>
      </c>
      <c r="P44" s="168" t="str">
        <f>IF('CF4 TestsPhys'!R44="","",'CF4 TestsPhys'!R44)</f>
        <v/>
      </c>
      <c r="Q44" s="48" t="str">
        <f>IF('CF4 TestsPhys'!S44="","",'CF4 TestsPhys'!S44)</f>
        <v/>
      </c>
      <c r="R44" s="168" t="str">
        <f>IF('CF4 TestsPhys'!T44="","",'CF4 TestsPhys'!T44)</f>
        <v/>
      </c>
      <c r="S44" s="48" t="str">
        <f>IF('CF4 TestsPhys'!U44="","",'CF4 TestsPhys'!U44)</f>
        <v/>
      </c>
      <c r="T44" s="41" t="str">
        <f>IF('CF4 TestsPhys'!V44="","",'CF4 TestsPhys'!V44)</f>
        <v/>
      </c>
      <c r="U44" s="48" t="str">
        <f>IF('CF4 TestsPhys'!W44="","",'CF4 TestsPhys'!W44)</f>
        <v/>
      </c>
      <c r="V44" s="48" t="str">
        <f>IF('CF4 TestsPhys'!X44="","",'CF4 TestsPhys'!X44)</f>
        <v/>
      </c>
      <c r="W44" s="48" t="str">
        <f>IF('CF4 TestsPhys'!Y44="","",'CF4 TestsPhys'!Y44)</f>
        <v/>
      </c>
      <c r="X44" s="41" t="str">
        <f>IF('CF4 TestsPhys'!Z44="","",'CF4 TestsPhys'!Z44)</f>
        <v/>
      </c>
      <c r="Y44" s="48" t="str">
        <f>IF('CF4 TestsPhys'!AA44="","",'CF4 TestsPhys'!AA44)</f>
        <v/>
      </c>
      <c r="Z44" s="169" t="str">
        <f>IF('CF4 TestsPhys'!AB44="","",'CF4 TestsPhys'!AB44)</f>
        <v/>
      </c>
      <c r="AA44" s="147" t="str">
        <f>IF('CF4 TestsPhys'!AC44="","",'CF4 TestsPhys'!AC44)</f>
        <v/>
      </c>
    </row>
    <row r="45" spans="1:27" ht="15.6" x14ac:dyDescent="0.25">
      <c r="A45" s="122" t="str">
        <f>IF('CF4 TestsPhys'!B45="","",'CF4 TestsPhys'!B45)</f>
        <v/>
      </c>
      <c r="B45" s="123" t="str">
        <f>IF('CF4 TestsPhys'!D45="","",'CF4 TestsPhys'!D45)</f>
        <v/>
      </c>
      <c r="C45" s="197" t="str">
        <f>IF('CF4 TestsPhys'!E45="","",'CF4 TestsPhys'!E45)</f>
        <v/>
      </c>
      <c r="D45" s="136" t="str">
        <f>IF('CF4 TestsPhys'!F45="","",'CF4 TestsPhys'!F45)</f>
        <v/>
      </c>
      <c r="E45" s="47" t="str">
        <f>IF('CF4 TestsPhys'!G45="","",'CF4 TestsPhys'!G45)</f>
        <v/>
      </c>
      <c r="F45" s="42" t="str">
        <f>IF('CF4 TestsPhys'!H45="","",'CF4 TestsPhys'!H45)</f>
        <v/>
      </c>
      <c r="G45" s="48" t="str">
        <f>IF('CF4 TestsPhys'!I45="","",'CF4 TestsPhys'!I45)</f>
        <v/>
      </c>
      <c r="H45" s="42" t="str">
        <f>IF('CF4 TestsPhys'!J45="","",'CF4 TestsPhys'!J45)</f>
        <v/>
      </c>
      <c r="I45" s="48" t="str">
        <f>IF('CF4 TestsPhys'!K45="","",'CF4 TestsPhys'!K45)</f>
        <v/>
      </c>
      <c r="J45" s="42" t="str">
        <f>IF('CF4 TestsPhys'!L45="","",'CF4 TestsPhys'!L45)</f>
        <v/>
      </c>
      <c r="K45" s="48" t="str">
        <f>IF('CF4 TestsPhys'!M45="","",'CF4 TestsPhys'!M45)</f>
        <v/>
      </c>
      <c r="L45" s="42" t="str">
        <f>IF('CF4 TestsPhys'!N45="","",'CF4 TestsPhys'!N45)</f>
        <v/>
      </c>
      <c r="M45" s="48" t="str">
        <f>IF('CF4 TestsPhys'!O45="","",'CF4 TestsPhys'!O45)</f>
        <v/>
      </c>
      <c r="N45" s="168" t="str">
        <f>IF('CF4 TestsPhys'!P45="","",'CF4 TestsPhys'!P45)</f>
        <v/>
      </c>
      <c r="O45" s="48" t="str">
        <f>IF('CF4 TestsPhys'!Q45="","",'CF4 TestsPhys'!Q45)</f>
        <v/>
      </c>
      <c r="P45" s="168" t="str">
        <f>IF('CF4 TestsPhys'!R45="","",'CF4 TestsPhys'!R45)</f>
        <v/>
      </c>
      <c r="Q45" s="48" t="str">
        <f>IF('CF4 TestsPhys'!S45="","",'CF4 TestsPhys'!S45)</f>
        <v/>
      </c>
      <c r="R45" s="168" t="str">
        <f>IF('CF4 TestsPhys'!T45="","",'CF4 TestsPhys'!T45)</f>
        <v/>
      </c>
      <c r="S45" s="48" t="str">
        <f>IF('CF4 TestsPhys'!U45="","",'CF4 TestsPhys'!U45)</f>
        <v/>
      </c>
      <c r="T45" s="41" t="str">
        <f>IF('CF4 TestsPhys'!V45="","",'CF4 TestsPhys'!V45)</f>
        <v/>
      </c>
      <c r="U45" s="48" t="str">
        <f>IF('CF4 TestsPhys'!W45="","",'CF4 TestsPhys'!W45)</f>
        <v/>
      </c>
      <c r="V45" s="48" t="str">
        <f>IF('CF4 TestsPhys'!X45="","",'CF4 TestsPhys'!X45)</f>
        <v/>
      </c>
      <c r="W45" s="48" t="str">
        <f>IF('CF4 TestsPhys'!Y45="","",'CF4 TestsPhys'!Y45)</f>
        <v/>
      </c>
      <c r="X45" s="41" t="str">
        <f>IF('CF4 TestsPhys'!Z45="","",'CF4 TestsPhys'!Z45)</f>
        <v/>
      </c>
      <c r="Y45" s="48" t="str">
        <f>IF('CF4 TestsPhys'!AA45="","",'CF4 TestsPhys'!AA45)</f>
        <v/>
      </c>
      <c r="Z45" s="169" t="str">
        <f>IF('CF4 TestsPhys'!AB45="","",'CF4 TestsPhys'!AB45)</f>
        <v/>
      </c>
      <c r="AA45" s="147" t="str">
        <f>IF('CF4 TestsPhys'!AC45="","",'CF4 TestsPhys'!AC45)</f>
        <v/>
      </c>
    </row>
    <row r="46" spans="1:27" ht="15.6" x14ac:dyDescent="0.25">
      <c r="A46" s="122" t="str">
        <f>IF('CF4 TestsPhys'!B46="","",'CF4 TestsPhys'!B46)</f>
        <v/>
      </c>
      <c r="B46" s="123" t="str">
        <f>IF('CF4 TestsPhys'!D46="","",'CF4 TestsPhys'!D46)</f>
        <v/>
      </c>
      <c r="C46" s="197" t="str">
        <f>IF('CF4 TestsPhys'!E46="","",'CF4 TestsPhys'!E46)</f>
        <v/>
      </c>
      <c r="D46" s="136" t="str">
        <f>IF('CF4 TestsPhys'!F46="","",'CF4 TestsPhys'!F46)</f>
        <v/>
      </c>
      <c r="E46" s="47" t="str">
        <f>IF('CF4 TestsPhys'!G46="","",'CF4 TestsPhys'!G46)</f>
        <v/>
      </c>
      <c r="F46" s="42" t="str">
        <f>IF('CF4 TestsPhys'!H46="","",'CF4 TestsPhys'!H46)</f>
        <v/>
      </c>
      <c r="G46" s="48" t="str">
        <f>IF('CF4 TestsPhys'!I46="","",'CF4 TestsPhys'!I46)</f>
        <v/>
      </c>
      <c r="H46" s="42" t="str">
        <f>IF('CF4 TestsPhys'!J46="","",'CF4 TestsPhys'!J46)</f>
        <v/>
      </c>
      <c r="I46" s="48" t="str">
        <f>IF('CF4 TestsPhys'!K46="","",'CF4 TestsPhys'!K46)</f>
        <v/>
      </c>
      <c r="J46" s="42" t="str">
        <f>IF('CF4 TestsPhys'!L46="","",'CF4 TestsPhys'!L46)</f>
        <v/>
      </c>
      <c r="K46" s="48" t="str">
        <f>IF('CF4 TestsPhys'!M46="","",'CF4 TestsPhys'!M46)</f>
        <v/>
      </c>
      <c r="L46" s="42" t="str">
        <f>IF('CF4 TestsPhys'!N46="","",'CF4 TestsPhys'!N46)</f>
        <v/>
      </c>
      <c r="M46" s="48" t="str">
        <f>IF('CF4 TestsPhys'!O46="","",'CF4 TestsPhys'!O46)</f>
        <v/>
      </c>
      <c r="N46" s="168" t="str">
        <f>IF('CF4 TestsPhys'!P46="","",'CF4 TestsPhys'!P46)</f>
        <v/>
      </c>
      <c r="O46" s="48" t="str">
        <f>IF('CF4 TestsPhys'!Q46="","",'CF4 TestsPhys'!Q46)</f>
        <v/>
      </c>
      <c r="P46" s="168" t="str">
        <f>IF('CF4 TestsPhys'!R46="","",'CF4 TestsPhys'!R46)</f>
        <v/>
      </c>
      <c r="Q46" s="48" t="str">
        <f>IF('CF4 TestsPhys'!S46="","",'CF4 TestsPhys'!S46)</f>
        <v/>
      </c>
      <c r="R46" s="168" t="str">
        <f>IF('CF4 TestsPhys'!T46="","",'CF4 TestsPhys'!T46)</f>
        <v/>
      </c>
      <c r="S46" s="48" t="str">
        <f>IF('CF4 TestsPhys'!U46="","",'CF4 TestsPhys'!U46)</f>
        <v/>
      </c>
      <c r="T46" s="41" t="str">
        <f>IF('CF4 TestsPhys'!V46="","",'CF4 TestsPhys'!V46)</f>
        <v/>
      </c>
      <c r="U46" s="48" t="str">
        <f>IF('CF4 TestsPhys'!W46="","",'CF4 TestsPhys'!W46)</f>
        <v/>
      </c>
      <c r="V46" s="48" t="str">
        <f>IF('CF4 TestsPhys'!X46="","",'CF4 TestsPhys'!X46)</f>
        <v/>
      </c>
      <c r="W46" s="48" t="str">
        <f>IF('CF4 TestsPhys'!Y46="","",'CF4 TestsPhys'!Y46)</f>
        <v/>
      </c>
      <c r="X46" s="41" t="str">
        <f>IF('CF4 TestsPhys'!Z46="","",'CF4 TestsPhys'!Z46)</f>
        <v/>
      </c>
      <c r="Y46" s="48" t="str">
        <f>IF('CF4 TestsPhys'!AA46="","",'CF4 TestsPhys'!AA46)</f>
        <v/>
      </c>
      <c r="Z46" s="169" t="str">
        <f>IF('CF4 TestsPhys'!AB46="","",'CF4 TestsPhys'!AB46)</f>
        <v/>
      </c>
      <c r="AA46" s="147" t="str">
        <f>IF('CF4 TestsPhys'!AC46="","",'CF4 TestsPhys'!AC46)</f>
        <v/>
      </c>
    </row>
    <row r="47" spans="1:27" ht="15.6" x14ac:dyDescent="0.25">
      <c r="A47" s="122" t="str">
        <f>IF('CF4 TestsPhys'!B47="","",'CF4 TestsPhys'!B47)</f>
        <v/>
      </c>
      <c r="B47" s="123" t="str">
        <f>IF('CF4 TestsPhys'!D47="","",'CF4 TestsPhys'!D47)</f>
        <v/>
      </c>
      <c r="C47" s="197" t="str">
        <f>IF('CF4 TestsPhys'!E47="","",'CF4 TestsPhys'!E47)</f>
        <v/>
      </c>
      <c r="D47" s="136" t="str">
        <f>IF('CF4 TestsPhys'!F47="","",'CF4 TestsPhys'!F47)</f>
        <v/>
      </c>
      <c r="E47" s="47" t="str">
        <f>IF('CF4 TestsPhys'!G47="","",'CF4 TestsPhys'!G47)</f>
        <v/>
      </c>
      <c r="F47" s="42" t="str">
        <f>IF('CF4 TestsPhys'!H47="","",'CF4 TestsPhys'!H47)</f>
        <v/>
      </c>
      <c r="G47" s="48" t="str">
        <f>IF('CF4 TestsPhys'!I47="","",'CF4 TestsPhys'!I47)</f>
        <v/>
      </c>
      <c r="H47" s="42" t="str">
        <f>IF('CF4 TestsPhys'!J47="","",'CF4 TestsPhys'!J47)</f>
        <v/>
      </c>
      <c r="I47" s="48" t="str">
        <f>IF('CF4 TestsPhys'!K47="","",'CF4 TestsPhys'!K47)</f>
        <v/>
      </c>
      <c r="J47" s="42" t="str">
        <f>IF('CF4 TestsPhys'!L47="","",'CF4 TestsPhys'!L47)</f>
        <v/>
      </c>
      <c r="K47" s="48" t="str">
        <f>IF('CF4 TestsPhys'!M47="","",'CF4 TestsPhys'!M47)</f>
        <v/>
      </c>
      <c r="L47" s="42" t="str">
        <f>IF('CF4 TestsPhys'!N47="","",'CF4 TestsPhys'!N47)</f>
        <v/>
      </c>
      <c r="M47" s="48" t="str">
        <f>IF('CF4 TestsPhys'!O47="","",'CF4 TestsPhys'!O47)</f>
        <v/>
      </c>
      <c r="N47" s="168" t="str">
        <f>IF('CF4 TestsPhys'!P47="","",'CF4 TestsPhys'!P47)</f>
        <v/>
      </c>
      <c r="O47" s="48" t="str">
        <f>IF('CF4 TestsPhys'!Q47="","",'CF4 TestsPhys'!Q47)</f>
        <v/>
      </c>
      <c r="P47" s="168" t="str">
        <f>IF('CF4 TestsPhys'!R47="","",'CF4 TestsPhys'!R47)</f>
        <v/>
      </c>
      <c r="Q47" s="48" t="str">
        <f>IF('CF4 TestsPhys'!S47="","",'CF4 TestsPhys'!S47)</f>
        <v/>
      </c>
      <c r="R47" s="168" t="str">
        <f>IF('CF4 TestsPhys'!T47="","",'CF4 TestsPhys'!T47)</f>
        <v/>
      </c>
      <c r="S47" s="48" t="str">
        <f>IF('CF4 TestsPhys'!U47="","",'CF4 TestsPhys'!U47)</f>
        <v/>
      </c>
      <c r="T47" s="41" t="str">
        <f>IF('CF4 TestsPhys'!V47="","",'CF4 TestsPhys'!V47)</f>
        <v/>
      </c>
      <c r="U47" s="48" t="str">
        <f>IF('CF4 TestsPhys'!W47="","",'CF4 TestsPhys'!W47)</f>
        <v/>
      </c>
      <c r="V47" s="48" t="str">
        <f>IF('CF4 TestsPhys'!X47="","",'CF4 TestsPhys'!X47)</f>
        <v/>
      </c>
      <c r="W47" s="48" t="str">
        <f>IF('CF4 TestsPhys'!Y47="","",'CF4 TestsPhys'!Y47)</f>
        <v/>
      </c>
      <c r="X47" s="41" t="str">
        <f>IF('CF4 TestsPhys'!Z47="","",'CF4 TestsPhys'!Z47)</f>
        <v/>
      </c>
      <c r="Y47" s="48" t="str">
        <f>IF('CF4 TestsPhys'!AA47="","",'CF4 TestsPhys'!AA47)</f>
        <v/>
      </c>
      <c r="Z47" s="169" t="str">
        <f>IF('CF4 TestsPhys'!AB47="","",'CF4 TestsPhys'!AB47)</f>
        <v/>
      </c>
      <c r="AA47" s="147" t="str">
        <f>IF('CF4 TestsPhys'!AC47="","",'CF4 TestsPhys'!AC47)</f>
        <v/>
      </c>
    </row>
    <row r="48" spans="1:27" ht="15.6" x14ac:dyDescent="0.25">
      <c r="A48" s="122" t="str">
        <f>IF('CF4 TestsPhys'!B48="","",'CF4 TestsPhys'!B48)</f>
        <v/>
      </c>
      <c r="B48" s="123" t="str">
        <f>IF('CF4 TestsPhys'!D48="","",'CF4 TestsPhys'!D48)</f>
        <v/>
      </c>
      <c r="C48" s="197" t="str">
        <f>IF('CF4 TestsPhys'!E48="","",'CF4 TestsPhys'!E48)</f>
        <v/>
      </c>
      <c r="D48" s="136" t="str">
        <f>IF('CF4 TestsPhys'!F48="","",'CF4 TestsPhys'!F48)</f>
        <v/>
      </c>
      <c r="E48" s="47" t="str">
        <f>IF('CF4 TestsPhys'!G48="","",'CF4 TestsPhys'!G48)</f>
        <v/>
      </c>
      <c r="F48" s="42" t="str">
        <f>IF('CF4 TestsPhys'!H48="","",'CF4 TestsPhys'!H48)</f>
        <v/>
      </c>
      <c r="G48" s="48" t="str">
        <f>IF('CF4 TestsPhys'!I48="","",'CF4 TestsPhys'!I48)</f>
        <v/>
      </c>
      <c r="H48" s="42" t="str">
        <f>IF('CF4 TestsPhys'!J48="","",'CF4 TestsPhys'!J48)</f>
        <v/>
      </c>
      <c r="I48" s="48" t="str">
        <f>IF('CF4 TestsPhys'!K48="","",'CF4 TestsPhys'!K48)</f>
        <v/>
      </c>
      <c r="J48" s="42" t="str">
        <f>IF('CF4 TestsPhys'!L48="","",'CF4 TestsPhys'!L48)</f>
        <v/>
      </c>
      <c r="K48" s="48" t="str">
        <f>IF('CF4 TestsPhys'!M48="","",'CF4 TestsPhys'!M48)</f>
        <v/>
      </c>
      <c r="L48" s="42" t="str">
        <f>IF('CF4 TestsPhys'!N48="","",'CF4 TestsPhys'!N48)</f>
        <v/>
      </c>
      <c r="M48" s="48" t="str">
        <f>IF('CF4 TestsPhys'!O48="","",'CF4 TestsPhys'!O48)</f>
        <v/>
      </c>
      <c r="N48" s="168" t="str">
        <f>IF('CF4 TestsPhys'!P48="","",'CF4 TestsPhys'!P48)</f>
        <v/>
      </c>
      <c r="O48" s="48" t="str">
        <f>IF('CF4 TestsPhys'!Q48="","",'CF4 TestsPhys'!Q48)</f>
        <v/>
      </c>
      <c r="P48" s="168" t="str">
        <f>IF('CF4 TestsPhys'!R48="","",'CF4 TestsPhys'!R48)</f>
        <v/>
      </c>
      <c r="Q48" s="48" t="str">
        <f>IF('CF4 TestsPhys'!S48="","",'CF4 TestsPhys'!S48)</f>
        <v/>
      </c>
      <c r="R48" s="168" t="str">
        <f>IF('CF4 TestsPhys'!T48="","",'CF4 TestsPhys'!T48)</f>
        <v/>
      </c>
      <c r="S48" s="48" t="str">
        <f>IF('CF4 TestsPhys'!U48="","",'CF4 TestsPhys'!U48)</f>
        <v/>
      </c>
      <c r="T48" s="41" t="str">
        <f>IF('CF4 TestsPhys'!V48="","",'CF4 TestsPhys'!V48)</f>
        <v/>
      </c>
      <c r="U48" s="48" t="str">
        <f>IF('CF4 TestsPhys'!W48="","",'CF4 TestsPhys'!W48)</f>
        <v/>
      </c>
      <c r="V48" s="48" t="str">
        <f>IF('CF4 TestsPhys'!X48="","",'CF4 TestsPhys'!X48)</f>
        <v/>
      </c>
      <c r="W48" s="48" t="str">
        <f>IF('CF4 TestsPhys'!Y48="","",'CF4 TestsPhys'!Y48)</f>
        <v/>
      </c>
      <c r="X48" s="41" t="str">
        <f>IF('CF4 TestsPhys'!Z48="","",'CF4 TestsPhys'!Z48)</f>
        <v/>
      </c>
      <c r="Y48" s="48" t="str">
        <f>IF('CF4 TestsPhys'!AA48="","",'CF4 TestsPhys'!AA48)</f>
        <v/>
      </c>
      <c r="Z48" s="169" t="str">
        <f>IF('CF4 TestsPhys'!AB48="","",'CF4 TestsPhys'!AB48)</f>
        <v/>
      </c>
      <c r="AA48" s="147" t="str">
        <f>IF('CF4 TestsPhys'!AC48="","",'CF4 TestsPhys'!AC48)</f>
        <v/>
      </c>
    </row>
    <row r="49" spans="1:27" ht="15.6" x14ac:dyDescent="0.25">
      <c r="A49" s="122" t="str">
        <f>IF('CF4 TestsPhys'!B49="","",'CF4 TestsPhys'!B49)</f>
        <v/>
      </c>
      <c r="B49" s="123" t="str">
        <f>IF('CF4 TestsPhys'!D49="","",'CF4 TestsPhys'!D49)</f>
        <v/>
      </c>
      <c r="C49" s="197" t="str">
        <f>IF('CF4 TestsPhys'!E49="","",'CF4 TestsPhys'!E49)</f>
        <v/>
      </c>
      <c r="D49" s="136" t="str">
        <f>IF('CF4 TestsPhys'!F49="","",'CF4 TestsPhys'!F49)</f>
        <v/>
      </c>
      <c r="E49" s="47" t="str">
        <f>IF('CF4 TestsPhys'!G49="","",'CF4 TestsPhys'!G49)</f>
        <v/>
      </c>
      <c r="F49" s="42" t="str">
        <f>IF('CF4 TestsPhys'!H49="","",'CF4 TestsPhys'!H49)</f>
        <v/>
      </c>
      <c r="G49" s="48" t="str">
        <f>IF('CF4 TestsPhys'!I49="","",'CF4 TestsPhys'!I49)</f>
        <v/>
      </c>
      <c r="H49" s="42" t="str">
        <f>IF('CF4 TestsPhys'!J49="","",'CF4 TestsPhys'!J49)</f>
        <v/>
      </c>
      <c r="I49" s="48" t="str">
        <f>IF('CF4 TestsPhys'!K49="","",'CF4 TestsPhys'!K49)</f>
        <v/>
      </c>
      <c r="J49" s="42" t="str">
        <f>IF('CF4 TestsPhys'!L49="","",'CF4 TestsPhys'!L49)</f>
        <v/>
      </c>
      <c r="K49" s="48" t="str">
        <f>IF('CF4 TestsPhys'!M49="","",'CF4 TestsPhys'!M49)</f>
        <v/>
      </c>
      <c r="L49" s="42" t="str">
        <f>IF('CF4 TestsPhys'!N49="","",'CF4 TestsPhys'!N49)</f>
        <v/>
      </c>
      <c r="M49" s="48" t="str">
        <f>IF('CF4 TestsPhys'!O49="","",'CF4 TestsPhys'!O49)</f>
        <v/>
      </c>
      <c r="N49" s="168" t="str">
        <f>IF('CF4 TestsPhys'!P49="","",'CF4 TestsPhys'!P49)</f>
        <v/>
      </c>
      <c r="O49" s="48" t="str">
        <f>IF('CF4 TestsPhys'!Q49="","",'CF4 TestsPhys'!Q49)</f>
        <v/>
      </c>
      <c r="P49" s="168" t="str">
        <f>IF('CF4 TestsPhys'!R49="","",'CF4 TestsPhys'!R49)</f>
        <v/>
      </c>
      <c r="Q49" s="48" t="str">
        <f>IF('CF4 TestsPhys'!S49="","",'CF4 TestsPhys'!S49)</f>
        <v/>
      </c>
      <c r="R49" s="168" t="str">
        <f>IF('CF4 TestsPhys'!T49="","",'CF4 TestsPhys'!T49)</f>
        <v/>
      </c>
      <c r="S49" s="48" t="str">
        <f>IF('CF4 TestsPhys'!U49="","",'CF4 TestsPhys'!U49)</f>
        <v/>
      </c>
      <c r="T49" s="41" t="str">
        <f>IF('CF4 TestsPhys'!V49="","",'CF4 TestsPhys'!V49)</f>
        <v/>
      </c>
      <c r="U49" s="48" t="str">
        <f>IF('CF4 TestsPhys'!W49="","",'CF4 TestsPhys'!W49)</f>
        <v/>
      </c>
      <c r="V49" s="48" t="str">
        <f>IF('CF4 TestsPhys'!X49="","",'CF4 TestsPhys'!X49)</f>
        <v/>
      </c>
      <c r="W49" s="48" t="str">
        <f>IF('CF4 TestsPhys'!Y49="","",'CF4 TestsPhys'!Y49)</f>
        <v/>
      </c>
      <c r="X49" s="41" t="str">
        <f>IF('CF4 TestsPhys'!Z49="","",'CF4 TestsPhys'!Z49)</f>
        <v/>
      </c>
      <c r="Y49" s="48" t="str">
        <f>IF('CF4 TestsPhys'!AA49="","",'CF4 TestsPhys'!AA49)</f>
        <v/>
      </c>
      <c r="Z49" s="169" t="str">
        <f>IF('CF4 TestsPhys'!AB49="","",'CF4 TestsPhys'!AB49)</f>
        <v/>
      </c>
      <c r="AA49" s="147" t="str">
        <f>IF('CF4 TestsPhys'!AC49="","",'CF4 TestsPhys'!AC49)</f>
        <v/>
      </c>
    </row>
    <row r="50" spans="1:27" ht="15.6" x14ac:dyDescent="0.25">
      <c r="A50" s="122" t="str">
        <f>IF('CF4 TestsPhys'!B50="","",'CF4 TestsPhys'!B50)</f>
        <v/>
      </c>
      <c r="B50" s="123" t="str">
        <f>IF('CF4 TestsPhys'!D50="","",'CF4 TestsPhys'!D50)</f>
        <v/>
      </c>
      <c r="C50" s="197" t="str">
        <f>IF('CF4 TestsPhys'!E50="","",'CF4 TestsPhys'!E50)</f>
        <v/>
      </c>
      <c r="D50" s="136" t="str">
        <f>IF('CF4 TestsPhys'!F50="","",'CF4 TestsPhys'!F50)</f>
        <v/>
      </c>
      <c r="E50" s="47" t="str">
        <f>IF('CF4 TestsPhys'!G50="","",'CF4 TestsPhys'!G50)</f>
        <v/>
      </c>
      <c r="F50" s="42" t="str">
        <f>IF('CF4 TestsPhys'!H50="","",'CF4 TestsPhys'!H50)</f>
        <v/>
      </c>
      <c r="G50" s="48" t="str">
        <f>IF('CF4 TestsPhys'!I50="","",'CF4 TestsPhys'!I50)</f>
        <v/>
      </c>
      <c r="H50" s="42" t="str">
        <f>IF('CF4 TestsPhys'!J50="","",'CF4 TestsPhys'!J50)</f>
        <v/>
      </c>
      <c r="I50" s="48" t="str">
        <f>IF('CF4 TestsPhys'!K50="","",'CF4 TestsPhys'!K50)</f>
        <v/>
      </c>
      <c r="J50" s="42" t="str">
        <f>IF('CF4 TestsPhys'!L50="","",'CF4 TestsPhys'!L50)</f>
        <v/>
      </c>
      <c r="K50" s="48" t="str">
        <f>IF('CF4 TestsPhys'!M50="","",'CF4 TestsPhys'!M50)</f>
        <v/>
      </c>
      <c r="L50" s="42" t="str">
        <f>IF('CF4 TestsPhys'!N50="","",'CF4 TestsPhys'!N50)</f>
        <v/>
      </c>
      <c r="M50" s="48" t="str">
        <f>IF('CF4 TestsPhys'!O50="","",'CF4 TestsPhys'!O50)</f>
        <v/>
      </c>
      <c r="N50" s="168" t="str">
        <f>IF('CF4 TestsPhys'!P50="","",'CF4 TestsPhys'!P50)</f>
        <v/>
      </c>
      <c r="O50" s="48" t="str">
        <f>IF('CF4 TestsPhys'!Q50="","",'CF4 TestsPhys'!Q50)</f>
        <v/>
      </c>
      <c r="P50" s="168" t="str">
        <f>IF('CF4 TestsPhys'!R50="","",'CF4 TestsPhys'!R50)</f>
        <v/>
      </c>
      <c r="Q50" s="48" t="str">
        <f>IF('CF4 TestsPhys'!S50="","",'CF4 TestsPhys'!S50)</f>
        <v/>
      </c>
      <c r="R50" s="168" t="str">
        <f>IF('CF4 TestsPhys'!T50="","",'CF4 TestsPhys'!T50)</f>
        <v/>
      </c>
      <c r="S50" s="48" t="str">
        <f>IF('CF4 TestsPhys'!U50="","",'CF4 TestsPhys'!U50)</f>
        <v/>
      </c>
      <c r="T50" s="41" t="str">
        <f>IF('CF4 TestsPhys'!V50="","",'CF4 TestsPhys'!V50)</f>
        <v/>
      </c>
      <c r="U50" s="48" t="str">
        <f>IF('CF4 TestsPhys'!W50="","",'CF4 TestsPhys'!W50)</f>
        <v/>
      </c>
      <c r="V50" s="48" t="str">
        <f>IF('CF4 TestsPhys'!X50="","",'CF4 TestsPhys'!X50)</f>
        <v/>
      </c>
      <c r="W50" s="48" t="str">
        <f>IF('CF4 TestsPhys'!Y50="","",'CF4 TestsPhys'!Y50)</f>
        <v/>
      </c>
      <c r="X50" s="41" t="str">
        <f>IF('CF4 TestsPhys'!Z50="","",'CF4 TestsPhys'!Z50)</f>
        <v/>
      </c>
      <c r="Y50" s="48" t="str">
        <f>IF('CF4 TestsPhys'!AA50="","",'CF4 TestsPhys'!AA50)</f>
        <v/>
      </c>
      <c r="Z50" s="169" t="str">
        <f>IF('CF4 TestsPhys'!AB50="","",'CF4 TestsPhys'!AB50)</f>
        <v/>
      </c>
      <c r="AA50" s="147" t="str">
        <f>IF('CF4 TestsPhys'!AC50="","",'CF4 TestsPhys'!AC50)</f>
        <v/>
      </c>
    </row>
    <row r="51" spans="1:27" ht="15.6" x14ac:dyDescent="0.25">
      <c r="A51" s="122" t="str">
        <f>IF('CF4 TestsPhys'!B51="","",'CF4 TestsPhys'!B51)</f>
        <v/>
      </c>
      <c r="B51" s="123" t="str">
        <f>IF('CF4 TestsPhys'!D51="","",'CF4 TestsPhys'!D51)</f>
        <v/>
      </c>
      <c r="C51" s="197" t="str">
        <f>IF('CF4 TestsPhys'!E51="","",'CF4 TestsPhys'!E51)</f>
        <v/>
      </c>
      <c r="D51" s="136" t="str">
        <f>IF('CF4 TestsPhys'!F51="","",'CF4 TestsPhys'!F51)</f>
        <v/>
      </c>
      <c r="E51" s="47" t="str">
        <f>IF('CF4 TestsPhys'!G51="","",'CF4 TestsPhys'!G51)</f>
        <v/>
      </c>
      <c r="F51" s="42" t="str">
        <f>IF('CF4 TestsPhys'!H51="","",'CF4 TestsPhys'!H51)</f>
        <v/>
      </c>
      <c r="G51" s="48" t="str">
        <f>IF('CF4 TestsPhys'!I51="","",'CF4 TestsPhys'!I51)</f>
        <v/>
      </c>
      <c r="H51" s="42" t="str">
        <f>IF('CF4 TestsPhys'!J51="","",'CF4 TestsPhys'!J51)</f>
        <v/>
      </c>
      <c r="I51" s="48" t="str">
        <f>IF('CF4 TestsPhys'!K51="","",'CF4 TestsPhys'!K51)</f>
        <v/>
      </c>
      <c r="J51" s="42" t="str">
        <f>IF('CF4 TestsPhys'!L51="","",'CF4 TestsPhys'!L51)</f>
        <v/>
      </c>
      <c r="K51" s="48" t="str">
        <f>IF('CF4 TestsPhys'!M51="","",'CF4 TestsPhys'!M51)</f>
        <v/>
      </c>
      <c r="L51" s="42" t="str">
        <f>IF('CF4 TestsPhys'!N51="","",'CF4 TestsPhys'!N51)</f>
        <v/>
      </c>
      <c r="M51" s="48" t="str">
        <f>IF('CF4 TestsPhys'!O51="","",'CF4 TestsPhys'!O51)</f>
        <v/>
      </c>
      <c r="N51" s="168" t="str">
        <f>IF('CF4 TestsPhys'!P51="","",'CF4 TestsPhys'!P51)</f>
        <v/>
      </c>
      <c r="O51" s="48" t="str">
        <f>IF('CF4 TestsPhys'!Q51="","",'CF4 TestsPhys'!Q51)</f>
        <v/>
      </c>
      <c r="P51" s="168" t="str">
        <f>IF('CF4 TestsPhys'!R51="","",'CF4 TestsPhys'!R51)</f>
        <v/>
      </c>
      <c r="Q51" s="48" t="str">
        <f>IF('CF4 TestsPhys'!S51="","",'CF4 TestsPhys'!S51)</f>
        <v/>
      </c>
      <c r="R51" s="168" t="str">
        <f>IF('CF4 TestsPhys'!T51="","",'CF4 TestsPhys'!T51)</f>
        <v/>
      </c>
      <c r="S51" s="48" t="str">
        <f>IF('CF4 TestsPhys'!U51="","",'CF4 TestsPhys'!U51)</f>
        <v/>
      </c>
      <c r="T51" s="41" t="str">
        <f>IF('CF4 TestsPhys'!V51="","",'CF4 TestsPhys'!V51)</f>
        <v/>
      </c>
      <c r="U51" s="48" t="str">
        <f>IF('CF4 TestsPhys'!W51="","",'CF4 TestsPhys'!W51)</f>
        <v/>
      </c>
      <c r="V51" s="48" t="str">
        <f>IF('CF4 TestsPhys'!X51="","",'CF4 TestsPhys'!X51)</f>
        <v/>
      </c>
      <c r="W51" s="48" t="str">
        <f>IF('CF4 TestsPhys'!Y51="","",'CF4 TestsPhys'!Y51)</f>
        <v/>
      </c>
      <c r="X51" s="41" t="str">
        <f>IF('CF4 TestsPhys'!Z51="","",'CF4 TestsPhys'!Z51)</f>
        <v/>
      </c>
      <c r="Y51" s="48" t="str">
        <f>IF('CF4 TestsPhys'!AA51="","",'CF4 TestsPhys'!AA51)</f>
        <v/>
      </c>
      <c r="Z51" s="169" t="str">
        <f>IF('CF4 TestsPhys'!AB51="","",'CF4 TestsPhys'!AB51)</f>
        <v/>
      </c>
      <c r="AA51" s="147" t="str">
        <f>IF('CF4 TestsPhys'!AC51="","",'CF4 TestsPhys'!AC51)</f>
        <v/>
      </c>
    </row>
    <row r="52" spans="1:27" ht="15.6" x14ac:dyDescent="0.25">
      <c r="A52" s="122" t="str">
        <f>IF('CF4 TestsPhys'!B52="","",'CF4 TestsPhys'!B52)</f>
        <v/>
      </c>
      <c r="B52" s="123" t="str">
        <f>IF('CF4 TestsPhys'!D52="","",'CF4 TestsPhys'!D52)</f>
        <v/>
      </c>
      <c r="C52" s="197" t="str">
        <f>IF('CF4 TestsPhys'!E52="","",'CF4 TestsPhys'!E52)</f>
        <v/>
      </c>
      <c r="D52" s="136" t="str">
        <f>IF('CF4 TestsPhys'!F52="","",'CF4 TestsPhys'!F52)</f>
        <v/>
      </c>
      <c r="E52" s="47" t="str">
        <f>IF('CF4 TestsPhys'!G52="","",'CF4 TestsPhys'!G52)</f>
        <v/>
      </c>
      <c r="F52" s="42" t="str">
        <f>IF('CF4 TestsPhys'!H52="","",'CF4 TestsPhys'!H52)</f>
        <v/>
      </c>
      <c r="G52" s="48" t="str">
        <f>IF('CF4 TestsPhys'!I52="","",'CF4 TestsPhys'!I52)</f>
        <v/>
      </c>
      <c r="H52" s="42" t="str">
        <f>IF('CF4 TestsPhys'!J52="","",'CF4 TestsPhys'!J52)</f>
        <v/>
      </c>
      <c r="I52" s="48" t="str">
        <f>IF('CF4 TestsPhys'!K52="","",'CF4 TestsPhys'!K52)</f>
        <v/>
      </c>
      <c r="J52" s="42" t="str">
        <f>IF('CF4 TestsPhys'!L52="","",'CF4 TestsPhys'!L52)</f>
        <v/>
      </c>
      <c r="K52" s="48" t="str">
        <f>IF('CF4 TestsPhys'!M52="","",'CF4 TestsPhys'!M52)</f>
        <v/>
      </c>
      <c r="L52" s="42" t="str">
        <f>IF('CF4 TestsPhys'!N52="","",'CF4 TestsPhys'!N52)</f>
        <v/>
      </c>
      <c r="M52" s="48" t="str">
        <f>IF('CF4 TestsPhys'!O52="","",'CF4 TestsPhys'!O52)</f>
        <v/>
      </c>
      <c r="N52" s="168" t="str">
        <f>IF('CF4 TestsPhys'!P52="","",'CF4 TestsPhys'!P52)</f>
        <v/>
      </c>
      <c r="O52" s="48" t="str">
        <f>IF('CF4 TestsPhys'!Q52="","",'CF4 TestsPhys'!Q52)</f>
        <v/>
      </c>
      <c r="P52" s="168" t="str">
        <f>IF('CF4 TestsPhys'!R52="","",'CF4 TestsPhys'!R52)</f>
        <v/>
      </c>
      <c r="Q52" s="48" t="str">
        <f>IF('CF4 TestsPhys'!S52="","",'CF4 TestsPhys'!S52)</f>
        <v/>
      </c>
      <c r="R52" s="168" t="str">
        <f>IF('CF4 TestsPhys'!T52="","",'CF4 TestsPhys'!T52)</f>
        <v/>
      </c>
      <c r="S52" s="48" t="str">
        <f>IF('CF4 TestsPhys'!U52="","",'CF4 TestsPhys'!U52)</f>
        <v/>
      </c>
      <c r="T52" s="41" t="str">
        <f>IF('CF4 TestsPhys'!V52="","",'CF4 TestsPhys'!V52)</f>
        <v/>
      </c>
      <c r="U52" s="48" t="str">
        <f>IF('CF4 TestsPhys'!W52="","",'CF4 TestsPhys'!W52)</f>
        <v/>
      </c>
      <c r="V52" s="48" t="str">
        <f>IF('CF4 TestsPhys'!X52="","",'CF4 TestsPhys'!X52)</f>
        <v/>
      </c>
      <c r="W52" s="48" t="str">
        <f>IF('CF4 TestsPhys'!Y52="","",'CF4 TestsPhys'!Y52)</f>
        <v/>
      </c>
      <c r="X52" s="41" t="str">
        <f>IF('CF4 TestsPhys'!Z52="","",'CF4 TestsPhys'!Z52)</f>
        <v/>
      </c>
      <c r="Y52" s="48" t="str">
        <f>IF('CF4 TestsPhys'!AA52="","",'CF4 TestsPhys'!AA52)</f>
        <v/>
      </c>
      <c r="Z52" s="169" t="str">
        <f>IF('CF4 TestsPhys'!AB52="","",'CF4 TestsPhys'!AB52)</f>
        <v/>
      </c>
      <c r="AA52" s="147" t="str">
        <f>IF('CF4 TestsPhys'!AC52="","",'CF4 TestsPhys'!AC52)</f>
        <v/>
      </c>
    </row>
    <row r="53" spans="1:27" ht="15.6" x14ac:dyDescent="0.25">
      <c r="A53" s="122" t="str">
        <f>IF('CF4 TestsPhys'!B53="","",'CF4 TestsPhys'!B53)</f>
        <v/>
      </c>
      <c r="B53" s="123" t="str">
        <f>IF('CF4 TestsPhys'!D53="","",'CF4 TestsPhys'!D53)</f>
        <v/>
      </c>
      <c r="C53" s="197" t="str">
        <f>IF('CF4 TestsPhys'!E53="","",'CF4 TestsPhys'!E53)</f>
        <v/>
      </c>
      <c r="D53" s="136" t="str">
        <f>IF('CF4 TestsPhys'!F53="","",'CF4 TestsPhys'!F53)</f>
        <v/>
      </c>
      <c r="E53" s="47" t="str">
        <f>IF('CF4 TestsPhys'!G53="","",'CF4 TestsPhys'!G53)</f>
        <v/>
      </c>
      <c r="F53" s="42" t="str">
        <f>IF('CF4 TestsPhys'!H53="","",'CF4 TestsPhys'!H53)</f>
        <v/>
      </c>
      <c r="G53" s="48" t="str">
        <f>IF('CF4 TestsPhys'!I53="","",'CF4 TestsPhys'!I53)</f>
        <v/>
      </c>
      <c r="H53" s="42" t="str">
        <f>IF('CF4 TestsPhys'!J53="","",'CF4 TestsPhys'!J53)</f>
        <v/>
      </c>
      <c r="I53" s="48" t="str">
        <f>IF('CF4 TestsPhys'!K53="","",'CF4 TestsPhys'!K53)</f>
        <v/>
      </c>
      <c r="J53" s="42" t="str">
        <f>IF('CF4 TestsPhys'!L53="","",'CF4 TestsPhys'!L53)</f>
        <v/>
      </c>
      <c r="K53" s="48" t="str">
        <f>IF('CF4 TestsPhys'!M53="","",'CF4 TestsPhys'!M53)</f>
        <v/>
      </c>
      <c r="L53" s="42" t="str">
        <f>IF('CF4 TestsPhys'!N53="","",'CF4 TestsPhys'!N53)</f>
        <v/>
      </c>
      <c r="M53" s="48" t="str">
        <f>IF('CF4 TestsPhys'!O53="","",'CF4 TestsPhys'!O53)</f>
        <v/>
      </c>
      <c r="N53" s="168" t="str">
        <f>IF('CF4 TestsPhys'!P53="","",'CF4 TestsPhys'!P53)</f>
        <v/>
      </c>
      <c r="O53" s="48" t="str">
        <f>IF('CF4 TestsPhys'!Q53="","",'CF4 TestsPhys'!Q53)</f>
        <v/>
      </c>
      <c r="P53" s="168" t="str">
        <f>IF('CF4 TestsPhys'!R53="","",'CF4 TestsPhys'!R53)</f>
        <v/>
      </c>
      <c r="Q53" s="48" t="str">
        <f>IF('CF4 TestsPhys'!S53="","",'CF4 TestsPhys'!S53)</f>
        <v/>
      </c>
      <c r="R53" s="168" t="str">
        <f>IF('CF4 TestsPhys'!T53="","",'CF4 TestsPhys'!T53)</f>
        <v/>
      </c>
      <c r="S53" s="48" t="str">
        <f>IF('CF4 TestsPhys'!U53="","",'CF4 TestsPhys'!U53)</f>
        <v/>
      </c>
      <c r="T53" s="41" t="str">
        <f>IF('CF4 TestsPhys'!V53="","",'CF4 TestsPhys'!V53)</f>
        <v/>
      </c>
      <c r="U53" s="48" t="str">
        <f>IF('CF4 TestsPhys'!W53="","",'CF4 TestsPhys'!W53)</f>
        <v/>
      </c>
      <c r="V53" s="48" t="str">
        <f>IF('CF4 TestsPhys'!X53="","",'CF4 TestsPhys'!X53)</f>
        <v/>
      </c>
      <c r="W53" s="48" t="str">
        <f>IF('CF4 TestsPhys'!Y53="","",'CF4 TestsPhys'!Y53)</f>
        <v/>
      </c>
      <c r="X53" s="41" t="str">
        <f>IF('CF4 TestsPhys'!Z53="","",'CF4 TestsPhys'!Z53)</f>
        <v/>
      </c>
      <c r="Y53" s="48" t="str">
        <f>IF('CF4 TestsPhys'!AA53="","",'CF4 TestsPhys'!AA53)</f>
        <v/>
      </c>
      <c r="Z53" s="169" t="str">
        <f>IF('CF4 TestsPhys'!AB53="","",'CF4 TestsPhys'!AB53)</f>
        <v/>
      </c>
      <c r="AA53" s="147" t="str">
        <f>IF('CF4 TestsPhys'!AC53="","",'CF4 TestsPhys'!AC53)</f>
        <v/>
      </c>
    </row>
    <row r="54" spans="1:27" ht="15.6" x14ac:dyDescent="0.25">
      <c r="A54" s="122" t="str">
        <f>IF('CF4 TestsPhys'!B54="","",'CF4 TestsPhys'!B54)</f>
        <v/>
      </c>
      <c r="B54" s="123" t="str">
        <f>IF('CF4 TestsPhys'!D54="","",'CF4 TestsPhys'!D54)</f>
        <v/>
      </c>
      <c r="C54" s="197" t="str">
        <f>IF('CF4 TestsPhys'!E54="","",'CF4 TestsPhys'!E54)</f>
        <v/>
      </c>
      <c r="D54" s="136" t="str">
        <f>IF('CF4 TestsPhys'!F54="","",'CF4 TestsPhys'!F54)</f>
        <v/>
      </c>
      <c r="E54" s="47" t="str">
        <f>IF('CF4 TestsPhys'!G54="","",'CF4 TestsPhys'!G54)</f>
        <v/>
      </c>
      <c r="F54" s="42" t="str">
        <f>IF('CF4 TestsPhys'!H54="","",'CF4 TestsPhys'!H54)</f>
        <v/>
      </c>
      <c r="G54" s="48" t="str">
        <f>IF('CF4 TestsPhys'!I54="","",'CF4 TestsPhys'!I54)</f>
        <v/>
      </c>
      <c r="H54" s="42" t="str">
        <f>IF('CF4 TestsPhys'!J54="","",'CF4 TestsPhys'!J54)</f>
        <v/>
      </c>
      <c r="I54" s="48" t="str">
        <f>IF('CF4 TestsPhys'!K54="","",'CF4 TestsPhys'!K54)</f>
        <v/>
      </c>
      <c r="J54" s="42" t="str">
        <f>IF('CF4 TestsPhys'!L54="","",'CF4 TestsPhys'!L54)</f>
        <v/>
      </c>
      <c r="K54" s="48" t="str">
        <f>IF('CF4 TestsPhys'!M54="","",'CF4 TestsPhys'!M54)</f>
        <v/>
      </c>
      <c r="L54" s="42" t="str">
        <f>IF('CF4 TestsPhys'!N54="","",'CF4 TestsPhys'!N54)</f>
        <v/>
      </c>
      <c r="M54" s="48" t="str">
        <f>IF('CF4 TestsPhys'!O54="","",'CF4 TestsPhys'!O54)</f>
        <v/>
      </c>
      <c r="N54" s="168" t="str">
        <f>IF('CF4 TestsPhys'!P54="","",'CF4 TestsPhys'!P54)</f>
        <v/>
      </c>
      <c r="O54" s="48" t="str">
        <f>IF('CF4 TestsPhys'!Q54="","",'CF4 TestsPhys'!Q54)</f>
        <v/>
      </c>
      <c r="P54" s="168" t="str">
        <f>IF('CF4 TestsPhys'!R54="","",'CF4 TestsPhys'!R54)</f>
        <v/>
      </c>
      <c r="Q54" s="48" t="str">
        <f>IF('CF4 TestsPhys'!S54="","",'CF4 TestsPhys'!S54)</f>
        <v/>
      </c>
      <c r="R54" s="168" t="str">
        <f>IF('CF4 TestsPhys'!T54="","",'CF4 TestsPhys'!T54)</f>
        <v/>
      </c>
      <c r="S54" s="48" t="str">
        <f>IF('CF4 TestsPhys'!U54="","",'CF4 TestsPhys'!U54)</f>
        <v/>
      </c>
      <c r="T54" s="41" t="str">
        <f>IF('CF4 TestsPhys'!V54="","",'CF4 TestsPhys'!V54)</f>
        <v/>
      </c>
      <c r="U54" s="48" t="str">
        <f>IF('CF4 TestsPhys'!W54="","",'CF4 TestsPhys'!W54)</f>
        <v/>
      </c>
      <c r="V54" s="48" t="str">
        <f>IF('CF4 TestsPhys'!X54="","",'CF4 TestsPhys'!X54)</f>
        <v/>
      </c>
      <c r="W54" s="48" t="str">
        <f>IF('CF4 TestsPhys'!Y54="","",'CF4 TestsPhys'!Y54)</f>
        <v/>
      </c>
      <c r="X54" s="41" t="str">
        <f>IF('CF4 TestsPhys'!Z54="","",'CF4 TestsPhys'!Z54)</f>
        <v/>
      </c>
      <c r="Y54" s="48" t="str">
        <f>IF('CF4 TestsPhys'!AA54="","",'CF4 TestsPhys'!AA54)</f>
        <v/>
      </c>
      <c r="Z54" s="169" t="str">
        <f>IF('CF4 TestsPhys'!AB54="","",'CF4 TestsPhys'!AB54)</f>
        <v/>
      </c>
      <c r="AA54" s="147" t="str">
        <f>IF('CF4 TestsPhys'!AC54="","",'CF4 TestsPhys'!AC54)</f>
        <v/>
      </c>
    </row>
    <row r="55" spans="1:27" ht="15.6" x14ac:dyDescent="0.25">
      <c r="A55" s="122" t="str">
        <f>IF('CF4 TestsPhys'!B55="","",'CF4 TestsPhys'!B55)</f>
        <v/>
      </c>
      <c r="B55" s="123" t="str">
        <f>IF('CF4 TestsPhys'!D55="","",'CF4 TestsPhys'!D55)</f>
        <v/>
      </c>
      <c r="C55" s="197" t="str">
        <f>IF('CF4 TestsPhys'!E55="","",'CF4 TestsPhys'!E55)</f>
        <v/>
      </c>
      <c r="D55" s="136" t="str">
        <f>IF('CF4 TestsPhys'!F55="","",'CF4 TestsPhys'!F55)</f>
        <v/>
      </c>
      <c r="E55" s="47" t="str">
        <f>IF('CF4 TestsPhys'!G55="","",'CF4 TestsPhys'!G55)</f>
        <v/>
      </c>
      <c r="F55" s="42" t="str">
        <f>IF('CF4 TestsPhys'!H55="","",'CF4 TestsPhys'!H55)</f>
        <v/>
      </c>
      <c r="G55" s="48" t="str">
        <f>IF('CF4 TestsPhys'!I55="","",'CF4 TestsPhys'!I55)</f>
        <v/>
      </c>
      <c r="H55" s="42" t="str">
        <f>IF('CF4 TestsPhys'!J55="","",'CF4 TestsPhys'!J55)</f>
        <v/>
      </c>
      <c r="I55" s="48" t="str">
        <f>IF('CF4 TestsPhys'!K55="","",'CF4 TestsPhys'!K55)</f>
        <v/>
      </c>
      <c r="J55" s="42" t="str">
        <f>IF('CF4 TestsPhys'!L55="","",'CF4 TestsPhys'!L55)</f>
        <v/>
      </c>
      <c r="K55" s="48" t="str">
        <f>IF('CF4 TestsPhys'!M55="","",'CF4 TestsPhys'!M55)</f>
        <v/>
      </c>
      <c r="L55" s="42" t="str">
        <f>IF('CF4 TestsPhys'!N55="","",'CF4 TestsPhys'!N55)</f>
        <v/>
      </c>
      <c r="M55" s="48" t="str">
        <f>IF('CF4 TestsPhys'!O55="","",'CF4 TestsPhys'!O55)</f>
        <v/>
      </c>
      <c r="N55" s="168" t="str">
        <f>IF('CF4 TestsPhys'!P55="","",'CF4 TestsPhys'!P55)</f>
        <v/>
      </c>
      <c r="O55" s="48" t="str">
        <f>IF('CF4 TestsPhys'!Q55="","",'CF4 TestsPhys'!Q55)</f>
        <v/>
      </c>
      <c r="P55" s="168" t="str">
        <f>IF('CF4 TestsPhys'!R55="","",'CF4 TestsPhys'!R55)</f>
        <v/>
      </c>
      <c r="Q55" s="48" t="str">
        <f>IF('CF4 TestsPhys'!S55="","",'CF4 TestsPhys'!S55)</f>
        <v/>
      </c>
      <c r="R55" s="168" t="str">
        <f>IF('CF4 TestsPhys'!T55="","",'CF4 TestsPhys'!T55)</f>
        <v/>
      </c>
      <c r="S55" s="48" t="str">
        <f>IF('CF4 TestsPhys'!U55="","",'CF4 TestsPhys'!U55)</f>
        <v/>
      </c>
      <c r="T55" s="41" t="str">
        <f>IF('CF4 TestsPhys'!V55="","",'CF4 TestsPhys'!V55)</f>
        <v/>
      </c>
      <c r="U55" s="48" t="str">
        <f>IF('CF4 TestsPhys'!W55="","",'CF4 TestsPhys'!W55)</f>
        <v/>
      </c>
      <c r="V55" s="48" t="str">
        <f>IF('CF4 TestsPhys'!X55="","",'CF4 TestsPhys'!X55)</f>
        <v/>
      </c>
      <c r="W55" s="48" t="str">
        <f>IF('CF4 TestsPhys'!Y55="","",'CF4 TestsPhys'!Y55)</f>
        <v/>
      </c>
      <c r="X55" s="41" t="str">
        <f>IF('CF4 TestsPhys'!Z55="","",'CF4 TestsPhys'!Z55)</f>
        <v/>
      </c>
      <c r="Y55" s="48" t="str">
        <f>IF('CF4 TestsPhys'!AA55="","",'CF4 TestsPhys'!AA55)</f>
        <v/>
      </c>
      <c r="Z55" s="169" t="str">
        <f>IF('CF4 TestsPhys'!AB55="","",'CF4 TestsPhys'!AB55)</f>
        <v/>
      </c>
      <c r="AA55" s="147" t="str">
        <f>IF('CF4 TestsPhys'!AC55="","",'CF4 TestsPhys'!AC55)</f>
        <v/>
      </c>
    </row>
    <row r="56" spans="1:27" ht="15.6" x14ac:dyDescent="0.25">
      <c r="A56" s="122" t="str">
        <f>IF('CF4 TestsPhys'!B56="","",'CF4 TestsPhys'!B56)</f>
        <v/>
      </c>
      <c r="B56" s="123" t="str">
        <f>IF('CF4 TestsPhys'!D56="","",'CF4 TestsPhys'!D56)</f>
        <v/>
      </c>
      <c r="C56" s="197" t="str">
        <f>IF('CF4 TestsPhys'!E56="","",'CF4 TestsPhys'!E56)</f>
        <v/>
      </c>
      <c r="D56" s="136" t="str">
        <f>IF('CF4 TestsPhys'!F56="","",'CF4 TestsPhys'!F56)</f>
        <v/>
      </c>
      <c r="E56" s="47" t="str">
        <f>IF('CF4 TestsPhys'!G56="","",'CF4 TestsPhys'!G56)</f>
        <v/>
      </c>
      <c r="F56" s="42" t="str">
        <f>IF('CF4 TestsPhys'!H56="","",'CF4 TestsPhys'!H56)</f>
        <v/>
      </c>
      <c r="G56" s="48" t="str">
        <f>IF('CF4 TestsPhys'!I56="","",'CF4 TestsPhys'!I56)</f>
        <v/>
      </c>
      <c r="H56" s="42" t="str">
        <f>IF('CF4 TestsPhys'!J56="","",'CF4 TestsPhys'!J56)</f>
        <v/>
      </c>
      <c r="I56" s="48" t="str">
        <f>IF('CF4 TestsPhys'!K56="","",'CF4 TestsPhys'!K56)</f>
        <v/>
      </c>
      <c r="J56" s="42" t="str">
        <f>IF('CF4 TestsPhys'!L56="","",'CF4 TestsPhys'!L56)</f>
        <v/>
      </c>
      <c r="K56" s="48" t="str">
        <f>IF('CF4 TestsPhys'!M56="","",'CF4 TestsPhys'!M56)</f>
        <v/>
      </c>
      <c r="L56" s="42" t="str">
        <f>IF('CF4 TestsPhys'!N56="","",'CF4 TestsPhys'!N56)</f>
        <v/>
      </c>
      <c r="M56" s="48" t="str">
        <f>IF('CF4 TestsPhys'!O56="","",'CF4 TestsPhys'!O56)</f>
        <v/>
      </c>
      <c r="N56" s="168" t="str">
        <f>IF('CF4 TestsPhys'!P56="","",'CF4 TestsPhys'!P56)</f>
        <v/>
      </c>
      <c r="O56" s="48" t="str">
        <f>IF('CF4 TestsPhys'!Q56="","",'CF4 TestsPhys'!Q56)</f>
        <v/>
      </c>
      <c r="P56" s="168" t="str">
        <f>IF('CF4 TestsPhys'!R56="","",'CF4 TestsPhys'!R56)</f>
        <v/>
      </c>
      <c r="Q56" s="48" t="str">
        <f>IF('CF4 TestsPhys'!S56="","",'CF4 TestsPhys'!S56)</f>
        <v/>
      </c>
      <c r="R56" s="168" t="str">
        <f>IF('CF4 TestsPhys'!T56="","",'CF4 TestsPhys'!T56)</f>
        <v/>
      </c>
      <c r="S56" s="48" t="str">
        <f>IF('CF4 TestsPhys'!U56="","",'CF4 TestsPhys'!U56)</f>
        <v/>
      </c>
      <c r="T56" s="41" t="str">
        <f>IF('CF4 TestsPhys'!V56="","",'CF4 TestsPhys'!V56)</f>
        <v/>
      </c>
      <c r="U56" s="48" t="str">
        <f>IF('CF4 TestsPhys'!W56="","",'CF4 TestsPhys'!W56)</f>
        <v/>
      </c>
      <c r="V56" s="48" t="str">
        <f>IF('CF4 TestsPhys'!X56="","",'CF4 TestsPhys'!X56)</f>
        <v/>
      </c>
      <c r="W56" s="48" t="str">
        <f>IF('CF4 TestsPhys'!Y56="","",'CF4 TestsPhys'!Y56)</f>
        <v/>
      </c>
      <c r="X56" s="41" t="str">
        <f>IF('CF4 TestsPhys'!Z56="","",'CF4 TestsPhys'!Z56)</f>
        <v/>
      </c>
      <c r="Y56" s="48" t="str">
        <f>IF('CF4 TestsPhys'!AA56="","",'CF4 TestsPhys'!AA56)</f>
        <v/>
      </c>
      <c r="Z56" s="169" t="str">
        <f>IF('CF4 TestsPhys'!AB56="","",'CF4 TestsPhys'!AB56)</f>
        <v/>
      </c>
      <c r="AA56" s="147" t="str">
        <f>IF('CF4 TestsPhys'!AC56="","",'CF4 TestsPhys'!AC56)</f>
        <v/>
      </c>
    </row>
    <row r="57" spans="1:27" ht="15.6" x14ac:dyDescent="0.25">
      <c r="A57" s="122" t="str">
        <f>IF('CF4 TestsPhys'!B57="","",'CF4 TestsPhys'!B57)</f>
        <v/>
      </c>
      <c r="B57" s="123" t="str">
        <f>IF('CF4 TestsPhys'!D57="","",'CF4 TestsPhys'!D57)</f>
        <v/>
      </c>
      <c r="C57" s="197" t="str">
        <f>IF('CF4 TestsPhys'!E57="","",'CF4 TestsPhys'!E57)</f>
        <v/>
      </c>
      <c r="D57" s="136" t="str">
        <f>IF('CF4 TestsPhys'!F57="","",'CF4 TestsPhys'!F57)</f>
        <v/>
      </c>
      <c r="E57" s="47" t="str">
        <f>IF('CF4 TestsPhys'!G57="","",'CF4 TestsPhys'!G57)</f>
        <v/>
      </c>
      <c r="F57" s="42" t="str">
        <f>IF('CF4 TestsPhys'!H57="","",'CF4 TestsPhys'!H57)</f>
        <v/>
      </c>
      <c r="G57" s="48" t="str">
        <f>IF('CF4 TestsPhys'!I57="","",'CF4 TestsPhys'!I57)</f>
        <v/>
      </c>
      <c r="H57" s="42" t="str">
        <f>IF('CF4 TestsPhys'!J57="","",'CF4 TestsPhys'!J57)</f>
        <v/>
      </c>
      <c r="I57" s="48" t="str">
        <f>IF('CF4 TestsPhys'!K57="","",'CF4 TestsPhys'!K57)</f>
        <v/>
      </c>
      <c r="J57" s="42" t="str">
        <f>IF('CF4 TestsPhys'!L57="","",'CF4 TestsPhys'!L57)</f>
        <v/>
      </c>
      <c r="K57" s="48" t="str">
        <f>IF('CF4 TestsPhys'!M57="","",'CF4 TestsPhys'!M57)</f>
        <v/>
      </c>
      <c r="L57" s="42" t="str">
        <f>IF('CF4 TestsPhys'!N57="","",'CF4 TestsPhys'!N57)</f>
        <v/>
      </c>
      <c r="M57" s="48" t="str">
        <f>IF('CF4 TestsPhys'!O57="","",'CF4 TestsPhys'!O57)</f>
        <v/>
      </c>
      <c r="N57" s="168" t="str">
        <f>IF('CF4 TestsPhys'!P57="","",'CF4 TestsPhys'!P57)</f>
        <v/>
      </c>
      <c r="O57" s="48" t="str">
        <f>IF('CF4 TestsPhys'!Q57="","",'CF4 TestsPhys'!Q57)</f>
        <v/>
      </c>
      <c r="P57" s="168" t="str">
        <f>IF('CF4 TestsPhys'!R57="","",'CF4 TestsPhys'!R57)</f>
        <v/>
      </c>
      <c r="Q57" s="48" t="str">
        <f>IF('CF4 TestsPhys'!S57="","",'CF4 TestsPhys'!S57)</f>
        <v/>
      </c>
      <c r="R57" s="168" t="str">
        <f>IF('CF4 TestsPhys'!T57="","",'CF4 TestsPhys'!T57)</f>
        <v/>
      </c>
      <c r="S57" s="48" t="str">
        <f>IF('CF4 TestsPhys'!U57="","",'CF4 TestsPhys'!U57)</f>
        <v/>
      </c>
      <c r="T57" s="41" t="str">
        <f>IF('CF4 TestsPhys'!V57="","",'CF4 TestsPhys'!V57)</f>
        <v/>
      </c>
      <c r="U57" s="48" t="str">
        <f>IF('CF4 TestsPhys'!W57="","",'CF4 TestsPhys'!W57)</f>
        <v/>
      </c>
      <c r="V57" s="48" t="str">
        <f>IF('CF4 TestsPhys'!X57="","",'CF4 TestsPhys'!X57)</f>
        <v/>
      </c>
      <c r="W57" s="48" t="str">
        <f>IF('CF4 TestsPhys'!Y57="","",'CF4 TestsPhys'!Y57)</f>
        <v/>
      </c>
      <c r="X57" s="41" t="str">
        <f>IF('CF4 TestsPhys'!Z57="","",'CF4 TestsPhys'!Z57)</f>
        <v/>
      </c>
      <c r="Y57" s="48" t="str">
        <f>IF('CF4 TestsPhys'!AA57="","",'CF4 TestsPhys'!AA57)</f>
        <v/>
      </c>
      <c r="Z57" s="169" t="str">
        <f>IF('CF4 TestsPhys'!AB57="","",'CF4 TestsPhys'!AB57)</f>
        <v/>
      </c>
      <c r="AA57" s="147" t="str">
        <f>IF('CF4 TestsPhys'!AC57="","",'CF4 TestsPhys'!AC57)</f>
        <v/>
      </c>
    </row>
    <row r="58" spans="1:27" ht="15.6" x14ac:dyDescent="0.25">
      <c r="A58" s="122" t="str">
        <f>IF('CF4 TestsPhys'!B58="","",'CF4 TestsPhys'!B58)</f>
        <v/>
      </c>
      <c r="B58" s="123" t="str">
        <f>IF('CF4 TestsPhys'!D58="","",'CF4 TestsPhys'!D58)</f>
        <v/>
      </c>
      <c r="C58" s="197" t="str">
        <f>IF('CF4 TestsPhys'!E58="","",'CF4 TestsPhys'!E58)</f>
        <v/>
      </c>
      <c r="D58" s="136" t="str">
        <f>IF('CF4 TestsPhys'!F58="","",'CF4 TestsPhys'!F58)</f>
        <v/>
      </c>
      <c r="E58" s="47" t="str">
        <f>IF('CF4 TestsPhys'!G58="","",'CF4 TestsPhys'!G58)</f>
        <v/>
      </c>
      <c r="F58" s="42" t="str">
        <f>IF('CF4 TestsPhys'!H58="","",'CF4 TestsPhys'!H58)</f>
        <v/>
      </c>
      <c r="G58" s="48" t="str">
        <f>IF('CF4 TestsPhys'!I58="","",'CF4 TestsPhys'!I58)</f>
        <v/>
      </c>
      <c r="H58" s="42" t="str">
        <f>IF('CF4 TestsPhys'!J58="","",'CF4 TestsPhys'!J58)</f>
        <v/>
      </c>
      <c r="I58" s="48" t="str">
        <f>IF('CF4 TestsPhys'!K58="","",'CF4 TestsPhys'!K58)</f>
        <v/>
      </c>
      <c r="J58" s="42" t="str">
        <f>IF('CF4 TestsPhys'!L58="","",'CF4 TestsPhys'!L58)</f>
        <v/>
      </c>
      <c r="K58" s="48" t="str">
        <f>IF('CF4 TestsPhys'!M58="","",'CF4 TestsPhys'!M58)</f>
        <v/>
      </c>
      <c r="L58" s="42" t="str">
        <f>IF('CF4 TestsPhys'!N58="","",'CF4 TestsPhys'!N58)</f>
        <v/>
      </c>
      <c r="M58" s="48" t="str">
        <f>IF('CF4 TestsPhys'!O58="","",'CF4 TestsPhys'!O58)</f>
        <v/>
      </c>
      <c r="N58" s="168" t="str">
        <f>IF('CF4 TestsPhys'!P58="","",'CF4 TestsPhys'!P58)</f>
        <v/>
      </c>
      <c r="O58" s="48" t="str">
        <f>IF('CF4 TestsPhys'!Q58="","",'CF4 TestsPhys'!Q58)</f>
        <v/>
      </c>
      <c r="P58" s="168" t="str">
        <f>IF('CF4 TestsPhys'!R58="","",'CF4 TestsPhys'!R58)</f>
        <v/>
      </c>
      <c r="Q58" s="48" t="str">
        <f>IF('CF4 TestsPhys'!S58="","",'CF4 TestsPhys'!S58)</f>
        <v/>
      </c>
      <c r="R58" s="168" t="str">
        <f>IF('CF4 TestsPhys'!T58="","",'CF4 TestsPhys'!T58)</f>
        <v/>
      </c>
      <c r="S58" s="48" t="str">
        <f>IF('CF4 TestsPhys'!U58="","",'CF4 TestsPhys'!U58)</f>
        <v/>
      </c>
      <c r="T58" s="41" t="str">
        <f>IF('CF4 TestsPhys'!V58="","",'CF4 TestsPhys'!V58)</f>
        <v/>
      </c>
      <c r="U58" s="48" t="str">
        <f>IF('CF4 TestsPhys'!W58="","",'CF4 TestsPhys'!W58)</f>
        <v/>
      </c>
      <c r="V58" s="48" t="str">
        <f>IF('CF4 TestsPhys'!X58="","",'CF4 TestsPhys'!X58)</f>
        <v/>
      </c>
      <c r="W58" s="48" t="str">
        <f>IF('CF4 TestsPhys'!Y58="","",'CF4 TestsPhys'!Y58)</f>
        <v/>
      </c>
      <c r="X58" s="41" t="str">
        <f>IF('CF4 TestsPhys'!Z58="","",'CF4 TestsPhys'!Z58)</f>
        <v/>
      </c>
      <c r="Y58" s="48" t="str">
        <f>IF('CF4 TestsPhys'!AA58="","",'CF4 TestsPhys'!AA58)</f>
        <v/>
      </c>
      <c r="Z58" s="169" t="str">
        <f>IF('CF4 TestsPhys'!AB58="","",'CF4 TestsPhys'!AB58)</f>
        <v/>
      </c>
      <c r="AA58" s="147" t="str">
        <f>IF('CF4 TestsPhys'!AC58="","",'CF4 TestsPhys'!AC58)</f>
        <v/>
      </c>
    </row>
    <row r="59" spans="1:27" ht="15.6" x14ac:dyDescent="0.25">
      <c r="A59" s="122" t="str">
        <f>IF('CF4 TestsPhys'!B59="","",'CF4 TestsPhys'!B59)</f>
        <v/>
      </c>
      <c r="B59" s="123" t="str">
        <f>IF('CF4 TestsPhys'!D59="","",'CF4 TestsPhys'!D59)</f>
        <v/>
      </c>
      <c r="C59" s="197" t="str">
        <f>IF('CF4 TestsPhys'!E59="","",'CF4 TestsPhys'!E59)</f>
        <v/>
      </c>
      <c r="D59" s="136" t="str">
        <f>IF('CF4 TestsPhys'!F59="","",'CF4 TestsPhys'!F59)</f>
        <v/>
      </c>
      <c r="E59" s="47" t="str">
        <f>IF('CF4 TestsPhys'!G59="","",'CF4 TestsPhys'!G59)</f>
        <v/>
      </c>
      <c r="F59" s="42" t="str">
        <f>IF('CF4 TestsPhys'!H59="","",'CF4 TestsPhys'!H59)</f>
        <v/>
      </c>
      <c r="G59" s="48" t="str">
        <f>IF('CF4 TestsPhys'!I59="","",'CF4 TestsPhys'!I59)</f>
        <v/>
      </c>
      <c r="H59" s="42" t="str">
        <f>IF('CF4 TestsPhys'!J59="","",'CF4 TestsPhys'!J59)</f>
        <v/>
      </c>
      <c r="I59" s="48" t="str">
        <f>IF('CF4 TestsPhys'!K59="","",'CF4 TestsPhys'!K59)</f>
        <v/>
      </c>
      <c r="J59" s="42" t="str">
        <f>IF('CF4 TestsPhys'!L59="","",'CF4 TestsPhys'!L59)</f>
        <v/>
      </c>
      <c r="K59" s="48" t="str">
        <f>IF('CF4 TestsPhys'!M59="","",'CF4 TestsPhys'!M59)</f>
        <v/>
      </c>
      <c r="L59" s="42" t="str">
        <f>IF('CF4 TestsPhys'!N59="","",'CF4 TestsPhys'!N59)</f>
        <v/>
      </c>
      <c r="M59" s="48" t="str">
        <f>IF('CF4 TestsPhys'!O59="","",'CF4 TestsPhys'!O59)</f>
        <v/>
      </c>
      <c r="N59" s="168" t="str">
        <f>IF('CF4 TestsPhys'!P59="","",'CF4 TestsPhys'!P59)</f>
        <v/>
      </c>
      <c r="O59" s="48" t="str">
        <f>IF('CF4 TestsPhys'!Q59="","",'CF4 TestsPhys'!Q59)</f>
        <v/>
      </c>
      <c r="P59" s="168" t="str">
        <f>IF('CF4 TestsPhys'!R59="","",'CF4 TestsPhys'!R59)</f>
        <v/>
      </c>
      <c r="Q59" s="48" t="str">
        <f>IF('CF4 TestsPhys'!S59="","",'CF4 TestsPhys'!S59)</f>
        <v/>
      </c>
      <c r="R59" s="168" t="str">
        <f>IF('CF4 TestsPhys'!T59="","",'CF4 TestsPhys'!T59)</f>
        <v/>
      </c>
      <c r="S59" s="48" t="str">
        <f>IF('CF4 TestsPhys'!U59="","",'CF4 TestsPhys'!U59)</f>
        <v/>
      </c>
      <c r="T59" s="41" t="str">
        <f>IF('CF4 TestsPhys'!V59="","",'CF4 TestsPhys'!V59)</f>
        <v/>
      </c>
      <c r="U59" s="48" t="str">
        <f>IF('CF4 TestsPhys'!W59="","",'CF4 TestsPhys'!W59)</f>
        <v/>
      </c>
      <c r="V59" s="48" t="str">
        <f>IF('CF4 TestsPhys'!X59="","",'CF4 TestsPhys'!X59)</f>
        <v/>
      </c>
      <c r="W59" s="48" t="str">
        <f>IF('CF4 TestsPhys'!Y59="","",'CF4 TestsPhys'!Y59)</f>
        <v/>
      </c>
      <c r="X59" s="41" t="str">
        <f>IF('CF4 TestsPhys'!Z59="","",'CF4 TestsPhys'!Z59)</f>
        <v/>
      </c>
      <c r="Y59" s="48" t="str">
        <f>IF('CF4 TestsPhys'!AA59="","",'CF4 TestsPhys'!AA59)</f>
        <v/>
      </c>
      <c r="Z59" s="169" t="str">
        <f>IF('CF4 TestsPhys'!AB59="","",'CF4 TestsPhys'!AB59)</f>
        <v/>
      </c>
      <c r="AA59" s="147" t="str">
        <f>IF('CF4 TestsPhys'!AC59="","",'CF4 TestsPhys'!AC59)</f>
        <v/>
      </c>
    </row>
    <row r="60" spans="1:27" ht="15.6" x14ac:dyDescent="0.25">
      <c r="A60" s="122" t="str">
        <f>IF('CF4 TestsPhys'!B60="","",'CF4 TestsPhys'!B60)</f>
        <v/>
      </c>
      <c r="B60" s="123" t="str">
        <f>IF('CF4 TestsPhys'!D60="","",'CF4 TestsPhys'!D60)</f>
        <v/>
      </c>
      <c r="C60" s="197" t="str">
        <f>IF('CF4 TestsPhys'!E60="","",'CF4 TestsPhys'!E60)</f>
        <v/>
      </c>
      <c r="D60" s="136" t="str">
        <f>IF('CF4 TestsPhys'!F60="","",'CF4 TestsPhys'!F60)</f>
        <v/>
      </c>
      <c r="E60" s="47" t="str">
        <f>IF('CF4 TestsPhys'!G60="","",'CF4 TestsPhys'!G60)</f>
        <v/>
      </c>
      <c r="F60" s="42" t="str">
        <f>IF('CF4 TestsPhys'!H60="","",'CF4 TestsPhys'!H60)</f>
        <v/>
      </c>
      <c r="G60" s="48" t="str">
        <f>IF('CF4 TestsPhys'!I60="","",'CF4 TestsPhys'!I60)</f>
        <v/>
      </c>
      <c r="H60" s="42" t="str">
        <f>IF('CF4 TestsPhys'!J60="","",'CF4 TestsPhys'!J60)</f>
        <v/>
      </c>
      <c r="I60" s="48" t="str">
        <f>IF('CF4 TestsPhys'!K60="","",'CF4 TestsPhys'!K60)</f>
        <v/>
      </c>
      <c r="J60" s="42" t="str">
        <f>IF('CF4 TestsPhys'!L60="","",'CF4 TestsPhys'!L60)</f>
        <v/>
      </c>
      <c r="K60" s="48" t="str">
        <f>IF('CF4 TestsPhys'!M60="","",'CF4 TestsPhys'!M60)</f>
        <v/>
      </c>
      <c r="L60" s="42" t="str">
        <f>IF('CF4 TestsPhys'!N60="","",'CF4 TestsPhys'!N60)</f>
        <v/>
      </c>
      <c r="M60" s="48" t="str">
        <f>IF('CF4 TestsPhys'!O60="","",'CF4 TestsPhys'!O60)</f>
        <v/>
      </c>
      <c r="N60" s="168" t="str">
        <f>IF('CF4 TestsPhys'!P60="","",'CF4 TestsPhys'!P60)</f>
        <v/>
      </c>
      <c r="O60" s="48" t="str">
        <f>IF('CF4 TestsPhys'!Q60="","",'CF4 TestsPhys'!Q60)</f>
        <v/>
      </c>
      <c r="P60" s="168" t="str">
        <f>IF('CF4 TestsPhys'!R60="","",'CF4 TestsPhys'!R60)</f>
        <v/>
      </c>
      <c r="Q60" s="48" t="str">
        <f>IF('CF4 TestsPhys'!S60="","",'CF4 TestsPhys'!S60)</f>
        <v/>
      </c>
      <c r="R60" s="168" t="str">
        <f>IF('CF4 TestsPhys'!T60="","",'CF4 TestsPhys'!T60)</f>
        <v/>
      </c>
      <c r="S60" s="48" t="str">
        <f>IF('CF4 TestsPhys'!U60="","",'CF4 TestsPhys'!U60)</f>
        <v/>
      </c>
      <c r="T60" s="41" t="str">
        <f>IF('CF4 TestsPhys'!V60="","",'CF4 TestsPhys'!V60)</f>
        <v/>
      </c>
      <c r="U60" s="48" t="str">
        <f>IF('CF4 TestsPhys'!W60="","",'CF4 TestsPhys'!W60)</f>
        <v/>
      </c>
      <c r="V60" s="48" t="str">
        <f>IF('CF4 TestsPhys'!X60="","",'CF4 TestsPhys'!X60)</f>
        <v/>
      </c>
      <c r="W60" s="48" t="str">
        <f>IF('CF4 TestsPhys'!Y60="","",'CF4 TestsPhys'!Y60)</f>
        <v/>
      </c>
      <c r="X60" s="41" t="str">
        <f>IF('CF4 TestsPhys'!Z60="","",'CF4 TestsPhys'!Z60)</f>
        <v/>
      </c>
      <c r="Y60" s="48" t="str">
        <f>IF('CF4 TestsPhys'!AA60="","",'CF4 TestsPhys'!AA60)</f>
        <v/>
      </c>
      <c r="Z60" s="169" t="str">
        <f>IF('CF4 TestsPhys'!AB60="","",'CF4 TestsPhys'!AB60)</f>
        <v/>
      </c>
      <c r="AA60" s="147" t="str">
        <f>IF('CF4 TestsPhys'!AC60="","",'CF4 TestsPhys'!AC60)</f>
        <v/>
      </c>
    </row>
    <row r="61" spans="1:27" ht="15.6" x14ac:dyDescent="0.25">
      <c r="A61" s="122" t="str">
        <f>IF('CF4 TestsPhys'!B61="","",'CF4 TestsPhys'!B61)</f>
        <v/>
      </c>
      <c r="B61" s="123" t="str">
        <f>IF('CF4 TestsPhys'!D61="","",'CF4 TestsPhys'!D61)</f>
        <v/>
      </c>
      <c r="C61" s="197" t="str">
        <f>IF('CF4 TestsPhys'!E61="","",'CF4 TestsPhys'!E61)</f>
        <v/>
      </c>
      <c r="D61" s="136" t="str">
        <f>IF('CF4 TestsPhys'!F61="","",'CF4 TestsPhys'!F61)</f>
        <v/>
      </c>
      <c r="E61" s="47" t="str">
        <f>IF('CF4 TestsPhys'!G61="","",'CF4 TestsPhys'!G61)</f>
        <v/>
      </c>
      <c r="F61" s="42" t="str">
        <f>IF('CF4 TestsPhys'!H61="","",'CF4 TestsPhys'!H61)</f>
        <v/>
      </c>
      <c r="G61" s="48" t="str">
        <f>IF('CF4 TestsPhys'!I61="","",'CF4 TestsPhys'!I61)</f>
        <v/>
      </c>
      <c r="H61" s="42" t="str">
        <f>IF('CF4 TestsPhys'!J61="","",'CF4 TestsPhys'!J61)</f>
        <v/>
      </c>
      <c r="I61" s="48" t="str">
        <f>IF('CF4 TestsPhys'!K61="","",'CF4 TestsPhys'!K61)</f>
        <v/>
      </c>
      <c r="J61" s="42" t="str">
        <f>IF('CF4 TestsPhys'!L61="","",'CF4 TestsPhys'!L61)</f>
        <v/>
      </c>
      <c r="K61" s="48" t="str">
        <f>IF('CF4 TestsPhys'!M61="","",'CF4 TestsPhys'!M61)</f>
        <v/>
      </c>
      <c r="L61" s="42" t="str">
        <f>IF('CF4 TestsPhys'!N61="","",'CF4 TestsPhys'!N61)</f>
        <v/>
      </c>
      <c r="M61" s="48" t="str">
        <f>IF('CF4 TestsPhys'!O61="","",'CF4 TestsPhys'!O61)</f>
        <v/>
      </c>
      <c r="N61" s="168" t="str">
        <f>IF('CF4 TestsPhys'!P61="","",'CF4 TestsPhys'!P61)</f>
        <v/>
      </c>
      <c r="O61" s="48" t="str">
        <f>IF('CF4 TestsPhys'!Q61="","",'CF4 TestsPhys'!Q61)</f>
        <v/>
      </c>
      <c r="P61" s="168" t="str">
        <f>IF('CF4 TestsPhys'!R61="","",'CF4 TestsPhys'!R61)</f>
        <v/>
      </c>
      <c r="Q61" s="48" t="str">
        <f>IF('CF4 TestsPhys'!S61="","",'CF4 TestsPhys'!S61)</f>
        <v/>
      </c>
      <c r="R61" s="168" t="str">
        <f>IF('CF4 TestsPhys'!T61="","",'CF4 TestsPhys'!T61)</f>
        <v/>
      </c>
      <c r="S61" s="48" t="str">
        <f>IF('CF4 TestsPhys'!U61="","",'CF4 TestsPhys'!U61)</f>
        <v/>
      </c>
      <c r="T61" s="41" t="str">
        <f>IF('CF4 TestsPhys'!V61="","",'CF4 TestsPhys'!V61)</f>
        <v/>
      </c>
      <c r="U61" s="48" t="str">
        <f>IF('CF4 TestsPhys'!W61="","",'CF4 TestsPhys'!W61)</f>
        <v/>
      </c>
      <c r="V61" s="48" t="str">
        <f>IF('CF4 TestsPhys'!X61="","",'CF4 TestsPhys'!X61)</f>
        <v/>
      </c>
      <c r="W61" s="48" t="str">
        <f>IF('CF4 TestsPhys'!Y61="","",'CF4 TestsPhys'!Y61)</f>
        <v/>
      </c>
      <c r="X61" s="41" t="str">
        <f>IF('CF4 TestsPhys'!Z61="","",'CF4 TestsPhys'!Z61)</f>
        <v/>
      </c>
      <c r="Y61" s="48" t="str">
        <f>IF('CF4 TestsPhys'!AA61="","",'CF4 TestsPhys'!AA61)</f>
        <v/>
      </c>
      <c r="Z61" s="169" t="str">
        <f>IF('CF4 TestsPhys'!AB61="","",'CF4 TestsPhys'!AB61)</f>
        <v/>
      </c>
      <c r="AA61" s="147" t="str">
        <f>IF('CF4 TestsPhys'!AC61="","",'CF4 TestsPhys'!AC61)</f>
        <v/>
      </c>
    </row>
    <row r="62" spans="1:27" ht="15.6" x14ac:dyDescent="0.25">
      <c r="A62" s="122" t="str">
        <f>IF('CF4 TestsPhys'!B62="","",'CF4 TestsPhys'!B62)</f>
        <v/>
      </c>
      <c r="B62" s="123" t="str">
        <f>IF('CF4 TestsPhys'!D62="","",'CF4 TestsPhys'!D62)</f>
        <v/>
      </c>
      <c r="C62" s="197" t="str">
        <f>IF('CF4 TestsPhys'!E62="","",'CF4 TestsPhys'!E62)</f>
        <v/>
      </c>
      <c r="D62" s="136" t="str">
        <f>IF('CF4 TestsPhys'!F62="","",'CF4 TestsPhys'!F62)</f>
        <v/>
      </c>
      <c r="E62" s="47" t="str">
        <f>IF('CF4 TestsPhys'!G62="","",'CF4 TestsPhys'!G62)</f>
        <v/>
      </c>
      <c r="F62" s="42" t="str">
        <f>IF('CF4 TestsPhys'!H62="","",'CF4 TestsPhys'!H62)</f>
        <v/>
      </c>
      <c r="G62" s="48" t="str">
        <f>IF('CF4 TestsPhys'!I62="","",'CF4 TestsPhys'!I62)</f>
        <v/>
      </c>
      <c r="H62" s="42" t="str">
        <f>IF('CF4 TestsPhys'!J62="","",'CF4 TestsPhys'!J62)</f>
        <v/>
      </c>
      <c r="I62" s="48" t="str">
        <f>IF('CF4 TestsPhys'!K62="","",'CF4 TestsPhys'!K62)</f>
        <v/>
      </c>
      <c r="J62" s="42" t="str">
        <f>IF('CF4 TestsPhys'!L62="","",'CF4 TestsPhys'!L62)</f>
        <v/>
      </c>
      <c r="K62" s="48" t="str">
        <f>IF('CF4 TestsPhys'!M62="","",'CF4 TestsPhys'!M62)</f>
        <v/>
      </c>
      <c r="L62" s="42" t="str">
        <f>IF('CF4 TestsPhys'!N62="","",'CF4 TestsPhys'!N62)</f>
        <v/>
      </c>
      <c r="M62" s="48" t="str">
        <f>IF('CF4 TestsPhys'!O62="","",'CF4 TestsPhys'!O62)</f>
        <v/>
      </c>
      <c r="N62" s="168" t="str">
        <f>IF('CF4 TestsPhys'!P62="","",'CF4 TestsPhys'!P62)</f>
        <v/>
      </c>
      <c r="O62" s="48" t="str">
        <f>IF('CF4 TestsPhys'!Q62="","",'CF4 TestsPhys'!Q62)</f>
        <v/>
      </c>
      <c r="P62" s="168" t="str">
        <f>IF('CF4 TestsPhys'!R62="","",'CF4 TestsPhys'!R62)</f>
        <v/>
      </c>
      <c r="Q62" s="48" t="str">
        <f>IF('CF4 TestsPhys'!S62="","",'CF4 TestsPhys'!S62)</f>
        <v/>
      </c>
      <c r="R62" s="168" t="str">
        <f>IF('CF4 TestsPhys'!T62="","",'CF4 TestsPhys'!T62)</f>
        <v/>
      </c>
      <c r="S62" s="48" t="str">
        <f>IF('CF4 TestsPhys'!U62="","",'CF4 TestsPhys'!U62)</f>
        <v/>
      </c>
      <c r="T62" s="41" t="str">
        <f>IF('CF4 TestsPhys'!V62="","",'CF4 TestsPhys'!V62)</f>
        <v/>
      </c>
      <c r="U62" s="48" t="str">
        <f>IF('CF4 TestsPhys'!W62="","",'CF4 TestsPhys'!W62)</f>
        <v/>
      </c>
      <c r="V62" s="48" t="str">
        <f>IF('CF4 TestsPhys'!X62="","",'CF4 TestsPhys'!X62)</f>
        <v/>
      </c>
      <c r="W62" s="48" t="str">
        <f>IF('CF4 TestsPhys'!Y62="","",'CF4 TestsPhys'!Y62)</f>
        <v/>
      </c>
      <c r="X62" s="41" t="str">
        <f>IF('CF4 TestsPhys'!Z62="","",'CF4 TestsPhys'!Z62)</f>
        <v/>
      </c>
      <c r="Y62" s="48" t="str">
        <f>IF('CF4 TestsPhys'!AA62="","",'CF4 TestsPhys'!AA62)</f>
        <v/>
      </c>
      <c r="Z62" s="169" t="str">
        <f>IF('CF4 TestsPhys'!AB62="","",'CF4 TestsPhys'!AB62)</f>
        <v/>
      </c>
      <c r="AA62" s="147" t="str">
        <f>IF('CF4 TestsPhys'!AC62="","",'CF4 TestsPhys'!AC62)</f>
        <v/>
      </c>
    </row>
    <row r="63" spans="1:27" ht="15.6" x14ac:dyDescent="0.25">
      <c r="A63" s="122" t="str">
        <f>IF('CF4 TestsPhys'!B63="","",'CF4 TestsPhys'!B63)</f>
        <v/>
      </c>
      <c r="B63" s="123" t="str">
        <f>IF('CF4 TestsPhys'!D63="","",'CF4 TestsPhys'!D63)</f>
        <v/>
      </c>
      <c r="C63" s="197" t="str">
        <f>IF('CF4 TestsPhys'!E63="","",'CF4 TestsPhys'!E63)</f>
        <v/>
      </c>
      <c r="D63" s="136" t="str">
        <f>IF('CF4 TestsPhys'!F63="","",'CF4 TestsPhys'!F63)</f>
        <v/>
      </c>
      <c r="E63" s="47" t="str">
        <f>IF('CF4 TestsPhys'!G63="","",'CF4 TestsPhys'!G63)</f>
        <v/>
      </c>
      <c r="F63" s="42" t="str">
        <f>IF('CF4 TestsPhys'!H63="","",'CF4 TestsPhys'!H63)</f>
        <v/>
      </c>
      <c r="G63" s="48" t="str">
        <f>IF('CF4 TestsPhys'!I63="","",'CF4 TestsPhys'!I63)</f>
        <v/>
      </c>
      <c r="H63" s="42" t="str">
        <f>IF('CF4 TestsPhys'!J63="","",'CF4 TestsPhys'!J63)</f>
        <v/>
      </c>
      <c r="I63" s="48" t="str">
        <f>IF('CF4 TestsPhys'!K63="","",'CF4 TestsPhys'!K63)</f>
        <v/>
      </c>
      <c r="J63" s="42" t="str">
        <f>IF('CF4 TestsPhys'!L63="","",'CF4 TestsPhys'!L63)</f>
        <v/>
      </c>
      <c r="K63" s="48" t="str">
        <f>IF('CF4 TestsPhys'!M63="","",'CF4 TestsPhys'!M63)</f>
        <v/>
      </c>
      <c r="L63" s="42" t="str">
        <f>IF('CF4 TestsPhys'!N63="","",'CF4 TestsPhys'!N63)</f>
        <v/>
      </c>
      <c r="M63" s="48" t="str">
        <f>IF('CF4 TestsPhys'!O63="","",'CF4 TestsPhys'!O63)</f>
        <v/>
      </c>
      <c r="N63" s="168" t="str">
        <f>IF('CF4 TestsPhys'!P63="","",'CF4 TestsPhys'!P63)</f>
        <v/>
      </c>
      <c r="O63" s="48" t="str">
        <f>IF('CF4 TestsPhys'!Q63="","",'CF4 TestsPhys'!Q63)</f>
        <v/>
      </c>
      <c r="P63" s="168" t="str">
        <f>IF('CF4 TestsPhys'!R63="","",'CF4 TestsPhys'!R63)</f>
        <v/>
      </c>
      <c r="Q63" s="48" t="str">
        <f>IF('CF4 TestsPhys'!S63="","",'CF4 TestsPhys'!S63)</f>
        <v/>
      </c>
      <c r="R63" s="168" t="str">
        <f>IF('CF4 TestsPhys'!T63="","",'CF4 TestsPhys'!T63)</f>
        <v/>
      </c>
      <c r="S63" s="48" t="str">
        <f>IF('CF4 TestsPhys'!U63="","",'CF4 TestsPhys'!U63)</f>
        <v/>
      </c>
      <c r="T63" s="41" t="str">
        <f>IF('CF4 TestsPhys'!V63="","",'CF4 TestsPhys'!V63)</f>
        <v/>
      </c>
      <c r="U63" s="48" t="str">
        <f>IF('CF4 TestsPhys'!W63="","",'CF4 TestsPhys'!W63)</f>
        <v/>
      </c>
      <c r="V63" s="48" t="str">
        <f>IF('CF4 TestsPhys'!X63="","",'CF4 TestsPhys'!X63)</f>
        <v/>
      </c>
      <c r="W63" s="48" t="str">
        <f>IF('CF4 TestsPhys'!Y63="","",'CF4 TestsPhys'!Y63)</f>
        <v/>
      </c>
      <c r="X63" s="41" t="str">
        <f>IF('CF4 TestsPhys'!Z63="","",'CF4 TestsPhys'!Z63)</f>
        <v/>
      </c>
      <c r="Y63" s="48" t="str">
        <f>IF('CF4 TestsPhys'!AA63="","",'CF4 TestsPhys'!AA63)</f>
        <v/>
      </c>
      <c r="Z63" s="169" t="str">
        <f>IF('CF4 TestsPhys'!AB63="","",'CF4 TestsPhys'!AB63)</f>
        <v/>
      </c>
      <c r="AA63" s="147" t="str">
        <f>IF('CF4 TestsPhys'!AC63="","",'CF4 TestsPhys'!AC63)</f>
        <v/>
      </c>
    </row>
    <row r="64" spans="1:27" ht="15.6" x14ac:dyDescent="0.25">
      <c r="A64" s="122" t="str">
        <f>IF('CF4 TestsPhys'!B64="","",'CF4 TestsPhys'!B64)</f>
        <v/>
      </c>
      <c r="B64" s="123" t="str">
        <f>IF('CF4 TestsPhys'!D64="","",'CF4 TestsPhys'!D64)</f>
        <v/>
      </c>
      <c r="C64" s="197" t="str">
        <f>IF('CF4 TestsPhys'!E64="","",'CF4 TestsPhys'!E64)</f>
        <v/>
      </c>
      <c r="D64" s="136" t="str">
        <f>IF('CF4 TestsPhys'!F64="","",'CF4 TestsPhys'!F64)</f>
        <v/>
      </c>
      <c r="E64" s="47" t="str">
        <f>IF('CF4 TestsPhys'!G64="","",'CF4 TestsPhys'!G64)</f>
        <v/>
      </c>
      <c r="F64" s="42" t="str">
        <f>IF('CF4 TestsPhys'!H64="","",'CF4 TestsPhys'!H64)</f>
        <v/>
      </c>
      <c r="G64" s="48" t="str">
        <f>IF('CF4 TestsPhys'!I64="","",'CF4 TestsPhys'!I64)</f>
        <v/>
      </c>
      <c r="H64" s="42" t="str">
        <f>IF('CF4 TestsPhys'!J64="","",'CF4 TestsPhys'!J64)</f>
        <v/>
      </c>
      <c r="I64" s="48" t="str">
        <f>IF('CF4 TestsPhys'!K64="","",'CF4 TestsPhys'!K64)</f>
        <v/>
      </c>
      <c r="J64" s="42" t="str">
        <f>IF('CF4 TestsPhys'!L64="","",'CF4 TestsPhys'!L64)</f>
        <v/>
      </c>
      <c r="K64" s="48" t="str">
        <f>IF('CF4 TestsPhys'!M64="","",'CF4 TestsPhys'!M64)</f>
        <v/>
      </c>
      <c r="L64" s="42" t="str">
        <f>IF('CF4 TestsPhys'!N64="","",'CF4 TestsPhys'!N64)</f>
        <v/>
      </c>
      <c r="M64" s="48" t="str">
        <f>IF('CF4 TestsPhys'!O64="","",'CF4 TestsPhys'!O64)</f>
        <v/>
      </c>
      <c r="N64" s="168" t="str">
        <f>IF('CF4 TestsPhys'!P64="","",'CF4 TestsPhys'!P64)</f>
        <v/>
      </c>
      <c r="O64" s="48" t="str">
        <f>IF('CF4 TestsPhys'!Q64="","",'CF4 TestsPhys'!Q64)</f>
        <v/>
      </c>
      <c r="P64" s="168" t="str">
        <f>IF('CF4 TestsPhys'!R64="","",'CF4 TestsPhys'!R64)</f>
        <v/>
      </c>
      <c r="Q64" s="48" t="str">
        <f>IF('CF4 TestsPhys'!S64="","",'CF4 TestsPhys'!S64)</f>
        <v/>
      </c>
      <c r="R64" s="168" t="str">
        <f>IF('CF4 TestsPhys'!T64="","",'CF4 TestsPhys'!T64)</f>
        <v/>
      </c>
      <c r="S64" s="48" t="str">
        <f>IF('CF4 TestsPhys'!U64="","",'CF4 TestsPhys'!U64)</f>
        <v/>
      </c>
      <c r="T64" s="41" t="str">
        <f>IF('CF4 TestsPhys'!V64="","",'CF4 TestsPhys'!V64)</f>
        <v/>
      </c>
      <c r="U64" s="48" t="str">
        <f>IF('CF4 TestsPhys'!W64="","",'CF4 TestsPhys'!W64)</f>
        <v/>
      </c>
      <c r="V64" s="48" t="str">
        <f>IF('CF4 TestsPhys'!X64="","",'CF4 TestsPhys'!X64)</f>
        <v/>
      </c>
      <c r="W64" s="48" t="str">
        <f>IF('CF4 TestsPhys'!Y64="","",'CF4 TestsPhys'!Y64)</f>
        <v/>
      </c>
      <c r="X64" s="41" t="str">
        <f>IF('CF4 TestsPhys'!Z64="","",'CF4 TestsPhys'!Z64)</f>
        <v/>
      </c>
      <c r="Y64" s="48" t="str">
        <f>IF('CF4 TestsPhys'!AA64="","",'CF4 TestsPhys'!AA64)</f>
        <v/>
      </c>
      <c r="Z64" s="169" t="str">
        <f>IF('CF4 TestsPhys'!AB64="","",'CF4 TestsPhys'!AB64)</f>
        <v/>
      </c>
      <c r="AA64" s="147" t="str">
        <f>IF('CF4 TestsPhys'!AC64="","",'CF4 TestsPhys'!AC64)</f>
        <v/>
      </c>
    </row>
    <row r="65" spans="1:27" ht="15.6" x14ac:dyDescent="0.25">
      <c r="A65" s="122" t="str">
        <f>IF('CF4 TestsPhys'!B65="","",'CF4 TestsPhys'!B65)</f>
        <v/>
      </c>
      <c r="B65" s="123" t="str">
        <f>IF('CF4 TestsPhys'!D65="","",'CF4 TestsPhys'!D65)</f>
        <v/>
      </c>
      <c r="C65" s="197" t="str">
        <f>IF('CF4 TestsPhys'!E65="","",'CF4 TestsPhys'!E65)</f>
        <v/>
      </c>
      <c r="D65" s="136" t="str">
        <f>IF('CF4 TestsPhys'!F65="","",'CF4 TestsPhys'!F65)</f>
        <v/>
      </c>
      <c r="E65" s="47" t="str">
        <f>IF('CF4 TestsPhys'!G65="","",'CF4 TestsPhys'!G65)</f>
        <v/>
      </c>
      <c r="F65" s="42" t="str">
        <f>IF('CF4 TestsPhys'!H65="","",'CF4 TestsPhys'!H65)</f>
        <v/>
      </c>
      <c r="G65" s="48" t="str">
        <f>IF('CF4 TestsPhys'!I65="","",'CF4 TestsPhys'!I65)</f>
        <v/>
      </c>
      <c r="H65" s="42" t="str">
        <f>IF('CF4 TestsPhys'!J65="","",'CF4 TestsPhys'!J65)</f>
        <v/>
      </c>
      <c r="I65" s="48" t="str">
        <f>IF('CF4 TestsPhys'!K65="","",'CF4 TestsPhys'!K65)</f>
        <v/>
      </c>
      <c r="J65" s="42" t="str">
        <f>IF('CF4 TestsPhys'!L65="","",'CF4 TestsPhys'!L65)</f>
        <v/>
      </c>
      <c r="K65" s="48" t="str">
        <f>IF('CF4 TestsPhys'!M65="","",'CF4 TestsPhys'!M65)</f>
        <v/>
      </c>
      <c r="L65" s="42" t="str">
        <f>IF('CF4 TestsPhys'!N65="","",'CF4 TestsPhys'!N65)</f>
        <v/>
      </c>
      <c r="M65" s="48" t="str">
        <f>IF('CF4 TestsPhys'!O65="","",'CF4 TestsPhys'!O65)</f>
        <v/>
      </c>
      <c r="N65" s="168" t="str">
        <f>IF('CF4 TestsPhys'!P65="","",'CF4 TestsPhys'!P65)</f>
        <v/>
      </c>
      <c r="O65" s="48" t="str">
        <f>IF('CF4 TestsPhys'!Q65="","",'CF4 TestsPhys'!Q65)</f>
        <v/>
      </c>
      <c r="P65" s="168" t="str">
        <f>IF('CF4 TestsPhys'!R65="","",'CF4 TestsPhys'!R65)</f>
        <v/>
      </c>
      <c r="Q65" s="48" t="str">
        <f>IF('CF4 TestsPhys'!S65="","",'CF4 TestsPhys'!S65)</f>
        <v/>
      </c>
      <c r="R65" s="168" t="str">
        <f>IF('CF4 TestsPhys'!T65="","",'CF4 TestsPhys'!T65)</f>
        <v/>
      </c>
      <c r="S65" s="48" t="str">
        <f>IF('CF4 TestsPhys'!U65="","",'CF4 TestsPhys'!U65)</f>
        <v/>
      </c>
      <c r="T65" s="41" t="str">
        <f>IF('CF4 TestsPhys'!V65="","",'CF4 TestsPhys'!V65)</f>
        <v/>
      </c>
      <c r="U65" s="48" t="str">
        <f>IF('CF4 TestsPhys'!W65="","",'CF4 TestsPhys'!W65)</f>
        <v/>
      </c>
      <c r="V65" s="48" t="str">
        <f>IF('CF4 TestsPhys'!X65="","",'CF4 TestsPhys'!X65)</f>
        <v/>
      </c>
      <c r="W65" s="48" t="str">
        <f>IF('CF4 TestsPhys'!Y65="","",'CF4 TestsPhys'!Y65)</f>
        <v/>
      </c>
      <c r="X65" s="41" t="str">
        <f>IF('CF4 TestsPhys'!Z65="","",'CF4 TestsPhys'!Z65)</f>
        <v/>
      </c>
      <c r="Y65" s="48" t="str">
        <f>IF('CF4 TestsPhys'!AA65="","",'CF4 TestsPhys'!AA65)</f>
        <v/>
      </c>
      <c r="Z65" s="169" t="str">
        <f>IF('CF4 TestsPhys'!AB65="","",'CF4 TestsPhys'!AB65)</f>
        <v/>
      </c>
      <c r="AA65" s="147" t="str">
        <f>IF('CF4 TestsPhys'!AC65="","",'CF4 TestsPhys'!AC65)</f>
        <v/>
      </c>
    </row>
    <row r="66" spans="1:27" ht="15.6" x14ac:dyDescent="0.25">
      <c r="A66" s="122" t="str">
        <f>IF('CF4 TestsPhys'!B66="","",'CF4 TestsPhys'!B66)</f>
        <v/>
      </c>
      <c r="B66" s="123" t="str">
        <f>IF('CF4 TestsPhys'!D66="","",'CF4 TestsPhys'!D66)</f>
        <v/>
      </c>
      <c r="C66" s="197" t="str">
        <f>IF('CF4 TestsPhys'!E66="","",'CF4 TestsPhys'!E66)</f>
        <v/>
      </c>
      <c r="D66" s="136" t="str">
        <f>IF('CF4 TestsPhys'!F66="","",'CF4 TestsPhys'!F66)</f>
        <v/>
      </c>
      <c r="E66" s="47" t="str">
        <f>IF('CF4 TestsPhys'!G66="","",'CF4 TestsPhys'!G66)</f>
        <v/>
      </c>
      <c r="F66" s="42" t="str">
        <f>IF('CF4 TestsPhys'!H66="","",'CF4 TestsPhys'!H66)</f>
        <v/>
      </c>
      <c r="G66" s="48" t="str">
        <f>IF('CF4 TestsPhys'!I66="","",'CF4 TestsPhys'!I66)</f>
        <v/>
      </c>
      <c r="H66" s="42" t="str">
        <f>IF('CF4 TestsPhys'!J66="","",'CF4 TestsPhys'!J66)</f>
        <v/>
      </c>
      <c r="I66" s="48" t="str">
        <f>IF('CF4 TestsPhys'!K66="","",'CF4 TestsPhys'!K66)</f>
        <v/>
      </c>
      <c r="J66" s="42" t="str">
        <f>IF('CF4 TestsPhys'!L66="","",'CF4 TestsPhys'!L66)</f>
        <v/>
      </c>
      <c r="K66" s="48" t="str">
        <f>IF('CF4 TestsPhys'!M66="","",'CF4 TestsPhys'!M66)</f>
        <v/>
      </c>
      <c r="L66" s="42" t="str">
        <f>IF('CF4 TestsPhys'!N66="","",'CF4 TestsPhys'!N66)</f>
        <v/>
      </c>
      <c r="M66" s="48" t="str">
        <f>IF('CF4 TestsPhys'!O66="","",'CF4 TestsPhys'!O66)</f>
        <v/>
      </c>
      <c r="N66" s="168" t="str">
        <f>IF('CF4 TestsPhys'!P66="","",'CF4 TestsPhys'!P66)</f>
        <v/>
      </c>
      <c r="O66" s="48" t="str">
        <f>IF('CF4 TestsPhys'!Q66="","",'CF4 TestsPhys'!Q66)</f>
        <v/>
      </c>
      <c r="P66" s="168" t="str">
        <f>IF('CF4 TestsPhys'!R66="","",'CF4 TestsPhys'!R66)</f>
        <v/>
      </c>
      <c r="Q66" s="48" t="str">
        <f>IF('CF4 TestsPhys'!S66="","",'CF4 TestsPhys'!S66)</f>
        <v/>
      </c>
      <c r="R66" s="168" t="str">
        <f>IF('CF4 TestsPhys'!T66="","",'CF4 TestsPhys'!T66)</f>
        <v/>
      </c>
      <c r="S66" s="48" t="str">
        <f>IF('CF4 TestsPhys'!U66="","",'CF4 TestsPhys'!U66)</f>
        <v/>
      </c>
      <c r="T66" s="41" t="str">
        <f>IF('CF4 TestsPhys'!V66="","",'CF4 TestsPhys'!V66)</f>
        <v/>
      </c>
      <c r="U66" s="48" t="str">
        <f>IF('CF4 TestsPhys'!W66="","",'CF4 TestsPhys'!W66)</f>
        <v/>
      </c>
      <c r="V66" s="48" t="str">
        <f>IF('CF4 TestsPhys'!X66="","",'CF4 TestsPhys'!X66)</f>
        <v/>
      </c>
      <c r="W66" s="48" t="str">
        <f>IF('CF4 TestsPhys'!Y66="","",'CF4 TestsPhys'!Y66)</f>
        <v/>
      </c>
      <c r="X66" s="41" t="str">
        <f>IF('CF4 TestsPhys'!Z66="","",'CF4 TestsPhys'!Z66)</f>
        <v/>
      </c>
      <c r="Y66" s="48" t="str">
        <f>IF('CF4 TestsPhys'!AA66="","",'CF4 TestsPhys'!AA66)</f>
        <v/>
      </c>
      <c r="Z66" s="169" t="str">
        <f>IF('CF4 TestsPhys'!AB66="","",'CF4 TestsPhys'!AB66)</f>
        <v/>
      </c>
      <c r="AA66" s="147" t="str">
        <f>IF('CF4 TestsPhys'!AC66="","",'CF4 TestsPhys'!AC66)</f>
        <v/>
      </c>
    </row>
    <row r="67" spans="1:27" ht="15.6" x14ac:dyDescent="0.25">
      <c r="A67" s="122" t="str">
        <f>IF('CF4 TestsPhys'!B67="","",'CF4 TestsPhys'!B67)</f>
        <v/>
      </c>
      <c r="B67" s="123" t="str">
        <f>IF('CF4 TestsPhys'!D67="","",'CF4 TestsPhys'!D67)</f>
        <v/>
      </c>
      <c r="C67" s="197" t="str">
        <f>IF('CF4 TestsPhys'!E67="","",'CF4 TestsPhys'!E67)</f>
        <v/>
      </c>
      <c r="D67" s="136" t="str">
        <f>IF('CF4 TestsPhys'!F67="","",'CF4 TestsPhys'!F67)</f>
        <v/>
      </c>
      <c r="E67" s="47" t="str">
        <f>IF('CF4 TestsPhys'!G67="","",'CF4 TestsPhys'!G67)</f>
        <v/>
      </c>
      <c r="F67" s="42" t="str">
        <f>IF('CF4 TestsPhys'!H67="","",'CF4 TestsPhys'!H67)</f>
        <v/>
      </c>
      <c r="G67" s="48" t="str">
        <f>IF('CF4 TestsPhys'!I67="","",'CF4 TestsPhys'!I67)</f>
        <v/>
      </c>
      <c r="H67" s="42" t="str">
        <f>IF('CF4 TestsPhys'!J67="","",'CF4 TestsPhys'!J67)</f>
        <v/>
      </c>
      <c r="I67" s="48" t="str">
        <f>IF('CF4 TestsPhys'!K67="","",'CF4 TestsPhys'!K67)</f>
        <v/>
      </c>
      <c r="J67" s="42" t="str">
        <f>IF('CF4 TestsPhys'!L67="","",'CF4 TestsPhys'!L67)</f>
        <v/>
      </c>
      <c r="K67" s="48" t="str">
        <f>IF('CF4 TestsPhys'!M67="","",'CF4 TestsPhys'!M67)</f>
        <v/>
      </c>
      <c r="L67" s="42" t="str">
        <f>IF('CF4 TestsPhys'!N67="","",'CF4 TestsPhys'!N67)</f>
        <v/>
      </c>
      <c r="M67" s="48" t="str">
        <f>IF('CF4 TestsPhys'!O67="","",'CF4 TestsPhys'!O67)</f>
        <v/>
      </c>
      <c r="N67" s="168" t="str">
        <f>IF('CF4 TestsPhys'!P67="","",'CF4 TestsPhys'!P67)</f>
        <v/>
      </c>
      <c r="O67" s="48" t="str">
        <f>IF('CF4 TestsPhys'!Q67="","",'CF4 TestsPhys'!Q67)</f>
        <v/>
      </c>
      <c r="P67" s="168" t="str">
        <f>IF('CF4 TestsPhys'!R67="","",'CF4 TestsPhys'!R67)</f>
        <v/>
      </c>
      <c r="Q67" s="48" t="str">
        <f>IF('CF4 TestsPhys'!S67="","",'CF4 TestsPhys'!S67)</f>
        <v/>
      </c>
      <c r="R67" s="168" t="str">
        <f>IF('CF4 TestsPhys'!T67="","",'CF4 TestsPhys'!T67)</f>
        <v/>
      </c>
      <c r="S67" s="48" t="str">
        <f>IF('CF4 TestsPhys'!U67="","",'CF4 TestsPhys'!U67)</f>
        <v/>
      </c>
      <c r="T67" s="41" t="str">
        <f>IF('CF4 TestsPhys'!V67="","",'CF4 TestsPhys'!V67)</f>
        <v/>
      </c>
      <c r="U67" s="48" t="str">
        <f>IF('CF4 TestsPhys'!W67="","",'CF4 TestsPhys'!W67)</f>
        <v/>
      </c>
      <c r="V67" s="48" t="str">
        <f>IF('CF4 TestsPhys'!X67="","",'CF4 TestsPhys'!X67)</f>
        <v/>
      </c>
      <c r="W67" s="48" t="str">
        <f>IF('CF4 TestsPhys'!Y67="","",'CF4 TestsPhys'!Y67)</f>
        <v/>
      </c>
      <c r="X67" s="41" t="str">
        <f>IF('CF4 TestsPhys'!Z67="","",'CF4 TestsPhys'!Z67)</f>
        <v/>
      </c>
      <c r="Y67" s="48" t="str">
        <f>IF('CF4 TestsPhys'!AA67="","",'CF4 TestsPhys'!AA67)</f>
        <v/>
      </c>
      <c r="Z67" s="169" t="str">
        <f>IF('CF4 TestsPhys'!AB67="","",'CF4 TestsPhys'!AB67)</f>
        <v/>
      </c>
      <c r="AA67" s="147" t="str">
        <f>IF('CF4 TestsPhys'!AC67="","",'CF4 TestsPhys'!AC67)</f>
        <v/>
      </c>
    </row>
    <row r="68" spans="1:27" ht="15.6" x14ac:dyDescent="0.25">
      <c r="A68" s="122" t="str">
        <f>IF('CF4 TestsPhys'!B68="","",'CF4 TestsPhys'!B68)</f>
        <v/>
      </c>
      <c r="B68" s="123" t="str">
        <f>IF('CF4 TestsPhys'!D68="","",'CF4 TestsPhys'!D68)</f>
        <v/>
      </c>
      <c r="C68" s="197" t="str">
        <f>IF('CF4 TestsPhys'!E68="","",'CF4 TestsPhys'!E68)</f>
        <v/>
      </c>
      <c r="D68" s="136" t="str">
        <f>IF('CF4 TestsPhys'!F68="","",'CF4 TestsPhys'!F68)</f>
        <v/>
      </c>
      <c r="E68" s="47" t="str">
        <f>IF('CF4 TestsPhys'!G68="","",'CF4 TestsPhys'!G68)</f>
        <v/>
      </c>
      <c r="F68" s="42" t="str">
        <f>IF('CF4 TestsPhys'!H68="","",'CF4 TestsPhys'!H68)</f>
        <v/>
      </c>
      <c r="G68" s="48" t="str">
        <f>IF('CF4 TestsPhys'!I68="","",'CF4 TestsPhys'!I68)</f>
        <v/>
      </c>
      <c r="H68" s="42" t="str">
        <f>IF('CF4 TestsPhys'!J68="","",'CF4 TestsPhys'!J68)</f>
        <v/>
      </c>
      <c r="I68" s="48" t="str">
        <f>IF('CF4 TestsPhys'!K68="","",'CF4 TestsPhys'!K68)</f>
        <v/>
      </c>
      <c r="J68" s="42" t="str">
        <f>IF('CF4 TestsPhys'!L68="","",'CF4 TestsPhys'!L68)</f>
        <v/>
      </c>
      <c r="K68" s="48" t="str">
        <f>IF('CF4 TestsPhys'!M68="","",'CF4 TestsPhys'!M68)</f>
        <v/>
      </c>
      <c r="L68" s="42" t="str">
        <f>IF('CF4 TestsPhys'!N68="","",'CF4 TestsPhys'!N68)</f>
        <v/>
      </c>
      <c r="M68" s="48" t="str">
        <f>IF('CF4 TestsPhys'!O68="","",'CF4 TestsPhys'!O68)</f>
        <v/>
      </c>
      <c r="N68" s="168" t="str">
        <f>IF('CF4 TestsPhys'!P68="","",'CF4 TestsPhys'!P68)</f>
        <v/>
      </c>
      <c r="O68" s="48" t="str">
        <f>IF('CF4 TestsPhys'!Q68="","",'CF4 TestsPhys'!Q68)</f>
        <v/>
      </c>
      <c r="P68" s="168" t="str">
        <f>IF('CF4 TestsPhys'!R68="","",'CF4 TestsPhys'!R68)</f>
        <v/>
      </c>
      <c r="Q68" s="48" t="str">
        <f>IF('CF4 TestsPhys'!S68="","",'CF4 TestsPhys'!S68)</f>
        <v/>
      </c>
      <c r="R68" s="168" t="str">
        <f>IF('CF4 TestsPhys'!T68="","",'CF4 TestsPhys'!T68)</f>
        <v/>
      </c>
      <c r="S68" s="48" t="str">
        <f>IF('CF4 TestsPhys'!U68="","",'CF4 TestsPhys'!U68)</f>
        <v/>
      </c>
      <c r="T68" s="41" t="str">
        <f>IF('CF4 TestsPhys'!V68="","",'CF4 TestsPhys'!V68)</f>
        <v/>
      </c>
      <c r="U68" s="48" t="str">
        <f>IF('CF4 TestsPhys'!W68="","",'CF4 TestsPhys'!W68)</f>
        <v/>
      </c>
      <c r="V68" s="48" t="str">
        <f>IF('CF4 TestsPhys'!X68="","",'CF4 TestsPhys'!X68)</f>
        <v/>
      </c>
      <c r="W68" s="48" t="str">
        <f>IF('CF4 TestsPhys'!Y68="","",'CF4 TestsPhys'!Y68)</f>
        <v/>
      </c>
      <c r="X68" s="41" t="str">
        <f>IF('CF4 TestsPhys'!Z68="","",'CF4 TestsPhys'!Z68)</f>
        <v/>
      </c>
      <c r="Y68" s="48" t="str">
        <f>IF('CF4 TestsPhys'!AA68="","",'CF4 TestsPhys'!AA68)</f>
        <v/>
      </c>
      <c r="Z68" s="169" t="str">
        <f>IF('CF4 TestsPhys'!AB68="","",'CF4 TestsPhys'!AB68)</f>
        <v/>
      </c>
      <c r="AA68" s="147" t="str">
        <f>IF('CF4 TestsPhys'!AC68="","",'CF4 TestsPhys'!AC68)</f>
        <v/>
      </c>
    </row>
    <row r="69" spans="1:27" ht="15.6" x14ac:dyDescent="0.25">
      <c r="A69" s="122" t="str">
        <f>IF('CF4 TestsPhys'!B69="","",'CF4 TestsPhys'!B69)</f>
        <v/>
      </c>
      <c r="B69" s="123" t="str">
        <f>IF('CF4 TestsPhys'!D69="","",'CF4 TestsPhys'!D69)</f>
        <v/>
      </c>
      <c r="C69" s="197" t="str">
        <f>IF('CF4 TestsPhys'!E69="","",'CF4 TestsPhys'!E69)</f>
        <v/>
      </c>
      <c r="D69" s="136" t="str">
        <f>IF('CF4 TestsPhys'!F69="","",'CF4 TestsPhys'!F69)</f>
        <v/>
      </c>
      <c r="E69" s="47" t="str">
        <f>IF('CF4 TestsPhys'!G69="","",'CF4 TestsPhys'!G69)</f>
        <v/>
      </c>
      <c r="F69" s="42" t="str">
        <f>IF('CF4 TestsPhys'!H69="","",'CF4 TestsPhys'!H69)</f>
        <v/>
      </c>
      <c r="G69" s="48" t="str">
        <f>IF('CF4 TestsPhys'!I69="","",'CF4 TestsPhys'!I69)</f>
        <v/>
      </c>
      <c r="H69" s="42" t="str">
        <f>IF('CF4 TestsPhys'!J69="","",'CF4 TestsPhys'!J69)</f>
        <v/>
      </c>
      <c r="I69" s="48" t="str">
        <f>IF('CF4 TestsPhys'!K69="","",'CF4 TestsPhys'!K69)</f>
        <v/>
      </c>
      <c r="J69" s="42" t="str">
        <f>IF('CF4 TestsPhys'!L69="","",'CF4 TestsPhys'!L69)</f>
        <v/>
      </c>
      <c r="K69" s="48" t="str">
        <f>IF('CF4 TestsPhys'!M69="","",'CF4 TestsPhys'!M69)</f>
        <v/>
      </c>
      <c r="L69" s="42" t="str">
        <f>IF('CF4 TestsPhys'!N69="","",'CF4 TestsPhys'!N69)</f>
        <v/>
      </c>
      <c r="M69" s="48" t="str">
        <f>IF('CF4 TestsPhys'!O69="","",'CF4 TestsPhys'!O69)</f>
        <v/>
      </c>
      <c r="N69" s="168" t="str">
        <f>IF('CF4 TestsPhys'!P69="","",'CF4 TestsPhys'!P69)</f>
        <v/>
      </c>
      <c r="O69" s="48" t="str">
        <f>IF('CF4 TestsPhys'!Q69="","",'CF4 TestsPhys'!Q69)</f>
        <v/>
      </c>
      <c r="P69" s="168" t="str">
        <f>IF('CF4 TestsPhys'!R69="","",'CF4 TestsPhys'!R69)</f>
        <v/>
      </c>
      <c r="Q69" s="48" t="str">
        <f>IF('CF4 TestsPhys'!S69="","",'CF4 TestsPhys'!S69)</f>
        <v/>
      </c>
      <c r="R69" s="168" t="str">
        <f>IF('CF4 TestsPhys'!T69="","",'CF4 TestsPhys'!T69)</f>
        <v/>
      </c>
      <c r="S69" s="48" t="str">
        <f>IF('CF4 TestsPhys'!U69="","",'CF4 TestsPhys'!U69)</f>
        <v/>
      </c>
      <c r="T69" s="41" t="str">
        <f>IF('CF4 TestsPhys'!V69="","",'CF4 TestsPhys'!V69)</f>
        <v/>
      </c>
      <c r="U69" s="48" t="str">
        <f>IF('CF4 TestsPhys'!W69="","",'CF4 TestsPhys'!W69)</f>
        <v/>
      </c>
      <c r="V69" s="48" t="str">
        <f>IF('CF4 TestsPhys'!X69="","",'CF4 TestsPhys'!X69)</f>
        <v/>
      </c>
      <c r="W69" s="48" t="str">
        <f>IF('CF4 TestsPhys'!Y69="","",'CF4 TestsPhys'!Y69)</f>
        <v/>
      </c>
      <c r="X69" s="41" t="str">
        <f>IF('CF4 TestsPhys'!Z69="","",'CF4 TestsPhys'!Z69)</f>
        <v/>
      </c>
      <c r="Y69" s="48" t="str">
        <f>IF('CF4 TestsPhys'!AA69="","",'CF4 TestsPhys'!AA69)</f>
        <v/>
      </c>
      <c r="Z69" s="169" t="str">
        <f>IF('CF4 TestsPhys'!AB69="","",'CF4 TestsPhys'!AB69)</f>
        <v/>
      </c>
      <c r="AA69" s="147" t="str">
        <f>IF('CF4 TestsPhys'!AC69="","",'CF4 TestsPhys'!AC69)</f>
        <v/>
      </c>
    </row>
    <row r="70" spans="1:27" ht="15.6" x14ac:dyDescent="0.25">
      <c r="A70" s="122" t="str">
        <f>IF('CF4 TestsPhys'!B70="","",'CF4 TestsPhys'!B70)</f>
        <v/>
      </c>
      <c r="B70" s="123" t="str">
        <f>IF('CF4 TestsPhys'!D70="","",'CF4 TestsPhys'!D70)</f>
        <v/>
      </c>
      <c r="C70" s="197" t="str">
        <f>IF('CF4 TestsPhys'!E70="","",'CF4 TestsPhys'!E70)</f>
        <v/>
      </c>
      <c r="D70" s="136" t="str">
        <f>IF('CF4 TestsPhys'!F70="","",'CF4 TestsPhys'!F70)</f>
        <v/>
      </c>
      <c r="E70" s="47" t="str">
        <f>IF('CF4 TestsPhys'!G70="","",'CF4 TestsPhys'!G70)</f>
        <v/>
      </c>
      <c r="F70" s="42" t="str">
        <f>IF('CF4 TestsPhys'!H70="","",'CF4 TestsPhys'!H70)</f>
        <v/>
      </c>
      <c r="G70" s="48" t="str">
        <f>IF('CF4 TestsPhys'!I70="","",'CF4 TestsPhys'!I70)</f>
        <v/>
      </c>
      <c r="H70" s="42" t="str">
        <f>IF('CF4 TestsPhys'!J70="","",'CF4 TestsPhys'!J70)</f>
        <v/>
      </c>
      <c r="I70" s="48" t="str">
        <f>IF('CF4 TestsPhys'!K70="","",'CF4 TestsPhys'!K70)</f>
        <v/>
      </c>
      <c r="J70" s="42" t="str">
        <f>IF('CF4 TestsPhys'!L70="","",'CF4 TestsPhys'!L70)</f>
        <v/>
      </c>
      <c r="K70" s="48" t="str">
        <f>IF('CF4 TestsPhys'!M70="","",'CF4 TestsPhys'!M70)</f>
        <v/>
      </c>
      <c r="L70" s="42" t="str">
        <f>IF('CF4 TestsPhys'!N70="","",'CF4 TestsPhys'!N70)</f>
        <v/>
      </c>
      <c r="M70" s="48" t="str">
        <f>IF('CF4 TestsPhys'!O70="","",'CF4 TestsPhys'!O70)</f>
        <v/>
      </c>
      <c r="N70" s="168" t="str">
        <f>IF('CF4 TestsPhys'!P70="","",'CF4 TestsPhys'!P70)</f>
        <v/>
      </c>
      <c r="O70" s="48" t="str">
        <f>IF('CF4 TestsPhys'!Q70="","",'CF4 TestsPhys'!Q70)</f>
        <v/>
      </c>
      <c r="P70" s="168" t="str">
        <f>IF('CF4 TestsPhys'!R70="","",'CF4 TestsPhys'!R70)</f>
        <v/>
      </c>
      <c r="Q70" s="48" t="str">
        <f>IF('CF4 TestsPhys'!S70="","",'CF4 TestsPhys'!S70)</f>
        <v/>
      </c>
      <c r="R70" s="168" t="str">
        <f>IF('CF4 TestsPhys'!T70="","",'CF4 TestsPhys'!T70)</f>
        <v/>
      </c>
      <c r="S70" s="48" t="str">
        <f>IF('CF4 TestsPhys'!U70="","",'CF4 TestsPhys'!U70)</f>
        <v/>
      </c>
      <c r="T70" s="41" t="str">
        <f>IF('CF4 TestsPhys'!V70="","",'CF4 TestsPhys'!V70)</f>
        <v/>
      </c>
      <c r="U70" s="48" t="str">
        <f>IF('CF4 TestsPhys'!W70="","",'CF4 TestsPhys'!W70)</f>
        <v/>
      </c>
      <c r="V70" s="48" t="str">
        <f>IF('CF4 TestsPhys'!X70="","",'CF4 TestsPhys'!X70)</f>
        <v/>
      </c>
      <c r="W70" s="48" t="str">
        <f>IF('CF4 TestsPhys'!Y70="","",'CF4 TestsPhys'!Y70)</f>
        <v/>
      </c>
      <c r="X70" s="41" t="str">
        <f>IF('CF4 TestsPhys'!Z70="","",'CF4 TestsPhys'!Z70)</f>
        <v/>
      </c>
      <c r="Y70" s="48" t="str">
        <f>IF('CF4 TestsPhys'!AA70="","",'CF4 TestsPhys'!AA70)</f>
        <v/>
      </c>
      <c r="Z70" s="169" t="str">
        <f>IF('CF4 TestsPhys'!AB70="","",'CF4 TestsPhys'!AB70)</f>
        <v/>
      </c>
      <c r="AA70" s="147" t="str">
        <f>IF('CF4 TestsPhys'!AC70="","",'CF4 TestsPhys'!AC70)</f>
        <v/>
      </c>
    </row>
    <row r="71" spans="1:27" ht="15.6" x14ac:dyDescent="0.25">
      <c r="A71" s="122" t="str">
        <f>IF('CF4 TestsPhys'!B71="","",'CF4 TestsPhys'!B71)</f>
        <v/>
      </c>
      <c r="B71" s="123" t="str">
        <f>IF('CF4 TestsPhys'!D71="","",'CF4 TestsPhys'!D71)</f>
        <v/>
      </c>
      <c r="C71" s="197" t="str">
        <f>IF('CF4 TestsPhys'!E71="","",'CF4 TestsPhys'!E71)</f>
        <v/>
      </c>
      <c r="D71" s="136" t="str">
        <f>IF('CF4 TestsPhys'!F71="","",'CF4 TestsPhys'!F71)</f>
        <v/>
      </c>
      <c r="E71" s="47" t="str">
        <f>IF('CF4 TestsPhys'!G71="","",'CF4 TestsPhys'!G71)</f>
        <v/>
      </c>
      <c r="F71" s="42" t="str">
        <f>IF('CF4 TestsPhys'!H71="","",'CF4 TestsPhys'!H71)</f>
        <v/>
      </c>
      <c r="G71" s="48" t="str">
        <f>IF('CF4 TestsPhys'!I71="","",'CF4 TestsPhys'!I71)</f>
        <v/>
      </c>
      <c r="H71" s="42" t="str">
        <f>IF('CF4 TestsPhys'!J71="","",'CF4 TestsPhys'!J71)</f>
        <v/>
      </c>
      <c r="I71" s="48" t="str">
        <f>IF('CF4 TestsPhys'!K71="","",'CF4 TestsPhys'!K71)</f>
        <v/>
      </c>
      <c r="J71" s="42" t="str">
        <f>IF('CF4 TestsPhys'!L71="","",'CF4 TestsPhys'!L71)</f>
        <v/>
      </c>
      <c r="K71" s="48" t="str">
        <f>IF('CF4 TestsPhys'!M71="","",'CF4 TestsPhys'!M71)</f>
        <v/>
      </c>
      <c r="L71" s="42" t="str">
        <f>IF('CF4 TestsPhys'!N71="","",'CF4 TestsPhys'!N71)</f>
        <v/>
      </c>
      <c r="M71" s="48" t="str">
        <f>IF('CF4 TestsPhys'!O71="","",'CF4 TestsPhys'!O71)</f>
        <v/>
      </c>
      <c r="N71" s="168" t="str">
        <f>IF('CF4 TestsPhys'!P71="","",'CF4 TestsPhys'!P71)</f>
        <v/>
      </c>
      <c r="O71" s="48" t="str">
        <f>IF('CF4 TestsPhys'!Q71="","",'CF4 TestsPhys'!Q71)</f>
        <v/>
      </c>
      <c r="P71" s="168" t="str">
        <f>IF('CF4 TestsPhys'!R71="","",'CF4 TestsPhys'!R71)</f>
        <v/>
      </c>
      <c r="Q71" s="48" t="str">
        <f>IF('CF4 TestsPhys'!S71="","",'CF4 TestsPhys'!S71)</f>
        <v/>
      </c>
      <c r="R71" s="168" t="str">
        <f>IF('CF4 TestsPhys'!T71="","",'CF4 TestsPhys'!T71)</f>
        <v/>
      </c>
      <c r="S71" s="48" t="str">
        <f>IF('CF4 TestsPhys'!U71="","",'CF4 TestsPhys'!U71)</f>
        <v/>
      </c>
      <c r="T71" s="41" t="str">
        <f>IF('CF4 TestsPhys'!V71="","",'CF4 TestsPhys'!V71)</f>
        <v/>
      </c>
      <c r="U71" s="48" t="str">
        <f>IF('CF4 TestsPhys'!W71="","",'CF4 TestsPhys'!W71)</f>
        <v/>
      </c>
      <c r="V71" s="48" t="str">
        <f>IF('CF4 TestsPhys'!X71="","",'CF4 TestsPhys'!X71)</f>
        <v/>
      </c>
      <c r="W71" s="48" t="str">
        <f>IF('CF4 TestsPhys'!Y71="","",'CF4 TestsPhys'!Y71)</f>
        <v/>
      </c>
      <c r="X71" s="41" t="str">
        <f>IF('CF4 TestsPhys'!Z71="","",'CF4 TestsPhys'!Z71)</f>
        <v/>
      </c>
      <c r="Y71" s="48" t="str">
        <f>IF('CF4 TestsPhys'!AA71="","",'CF4 TestsPhys'!AA71)</f>
        <v/>
      </c>
      <c r="Z71" s="169" t="str">
        <f>IF('CF4 TestsPhys'!AB71="","",'CF4 TestsPhys'!AB71)</f>
        <v/>
      </c>
      <c r="AA71" s="147" t="str">
        <f>IF('CF4 TestsPhys'!AC71="","",'CF4 TestsPhys'!AC71)</f>
        <v/>
      </c>
    </row>
    <row r="72" spans="1:27" ht="15.6" x14ac:dyDescent="0.25">
      <c r="A72" s="122" t="str">
        <f>IF('CF4 TestsPhys'!B72="","",'CF4 TestsPhys'!B72)</f>
        <v/>
      </c>
      <c r="B72" s="123" t="str">
        <f>IF('CF4 TestsPhys'!D72="","",'CF4 TestsPhys'!D72)</f>
        <v/>
      </c>
      <c r="C72" s="197" t="str">
        <f>IF('CF4 TestsPhys'!E72="","",'CF4 TestsPhys'!E72)</f>
        <v/>
      </c>
      <c r="D72" s="136" t="str">
        <f>IF('CF4 TestsPhys'!F72="","",'CF4 TestsPhys'!F72)</f>
        <v/>
      </c>
      <c r="E72" s="47" t="str">
        <f>IF('CF4 TestsPhys'!G72="","",'CF4 TestsPhys'!G72)</f>
        <v/>
      </c>
      <c r="F72" s="42" t="str">
        <f>IF('CF4 TestsPhys'!H72="","",'CF4 TestsPhys'!H72)</f>
        <v/>
      </c>
      <c r="G72" s="48" t="str">
        <f>IF('CF4 TestsPhys'!I72="","",'CF4 TestsPhys'!I72)</f>
        <v/>
      </c>
      <c r="H72" s="42" t="str">
        <f>IF('CF4 TestsPhys'!J72="","",'CF4 TestsPhys'!J72)</f>
        <v/>
      </c>
      <c r="I72" s="48" t="str">
        <f>IF('CF4 TestsPhys'!K72="","",'CF4 TestsPhys'!K72)</f>
        <v/>
      </c>
      <c r="J72" s="42" t="str">
        <f>IF('CF4 TestsPhys'!L72="","",'CF4 TestsPhys'!L72)</f>
        <v/>
      </c>
      <c r="K72" s="48" t="str">
        <f>IF('CF4 TestsPhys'!M72="","",'CF4 TestsPhys'!M72)</f>
        <v/>
      </c>
      <c r="L72" s="42" t="str">
        <f>IF('CF4 TestsPhys'!N72="","",'CF4 TestsPhys'!N72)</f>
        <v/>
      </c>
      <c r="M72" s="48" t="str">
        <f>IF('CF4 TestsPhys'!O72="","",'CF4 TestsPhys'!O72)</f>
        <v/>
      </c>
      <c r="N72" s="168" t="str">
        <f>IF('CF4 TestsPhys'!P72="","",'CF4 TestsPhys'!P72)</f>
        <v/>
      </c>
      <c r="O72" s="48" t="str">
        <f>IF('CF4 TestsPhys'!Q72="","",'CF4 TestsPhys'!Q72)</f>
        <v/>
      </c>
      <c r="P72" s="168" t="str">
        <f>IF('CF4 TestsPhys'!R72="","",'CF4 TestsPhys'!R72)</f>
        <v/>
      </c>
      <c r="Q72" s="48" t="str">
        <f>IF('CF4 TestsPhys'!S72="","",'CF4 TestsPhys'!S72)</f>
        <v/>
      </c>
      <c r="R72" s="168" t="str">
        <f>IF('CF4 TestsPhys'!T72="","",'CF4 TestsPhys'!T72)</f>
        <v/>
      </c>
      <c r="S72" s="48" t="str">
        <f>IF('CF4 TestsPhys'!U72="","",'CF4 TestsPhys'!U72)</f>
        <v/>
      </c>
      <c r="T72" s="41" t="str">
        <f>IF('CF4 TestsPhys'!V72="","",'CF4 TestsPhys'!V72)</f>
        <v/>
      </c>
      <c r="U72" s="48" t="str">
        <f>IF('CF4 TestsPhys'!W72="","",'CF4 TestsPhys'!W72)</f>
        <v/>
      </c>
      <c r="V72" s="48" t="str">
        <f>IF('CF4 TestsPhys'!X72="","",'CF4 TestsPhys'!X72)</f>
        <v/>
      </c>
      <c r="W72" s="48" t="str">
        <f>IF('CF4 TestsPhys'!Y72="","",'CF4 TestsPhys'!Y72)</f>
        <v/>
      </c>
      <c r="X72" s="41" t="str">
        <f>IF('CF4 TestsPhys'!Z72="","",'CF4 TestsPhys'!Z72)</f>
        <v/>
      </c>
      <c r="Y72" s="48" t="str">
        <f>IF('CF4 TestsPhys'!AA72="","",'CF4 TestsPhys'!AA72)</f>
        <v/>
      </c>
      <c r="Z72" s="169" t="str">
        <f>IF('CF4 TestsPhys'!AB72="","",'CF4 TestsPhys'!AB72)</f>
        <v/>
      </c>
      <c r="AA72" s="147" t="str">
        <f>IF('CF4 TestsPhys'!AC72="","",'CF4 TestsPhys'!AC72)</f>
        <v/>
      </c>
    </row>
    <row r="73" spans="1:27" ht="15.6" x14ac:dyDescent="0.25">
      <c r="A73" s="122" t="str">
        <f>IF('CF4 TestsPhys'!B73="","",'CF4 TestsPhys'!B73)</f>
        <v/>
      </c>
      <c r="B73" s="123" t="str">
        <f>IF('CF4 TestsPhys'!D73="","",'CF4 TestsPhys'!D73)</f>
        <v/>
      </c>
      <c r="C73" s="197" t="str">
        <f>IF('CF4 TestsPhys'!E73="","",'CF4 TestsPhys'!E73)</f>
        <v/>
      </c>
      <c r="D73" s="136" t="str">
        <f>IF('CF4 TestsPhys'!F73="","",'CF4 TestsPhys'!F73)</f>
        <v/>
      </c>
      <c r="E73" s="47" t="str">
        <f>IF('CF4 TestsPhys'!G73="","",'CF4 TestsPhys'!G73)</f>
        <v/>
      </c>
      <c r="F73" s="42" t="str">
        <f>IF('CF4 TestsPhys'!H73="","",'CF4 TestsPhys'!H73)</f>
        <v/>
      </c>
      <c r="G73" s="48" t="str">
        <f>IF('CF4 TestsPhys'!I73="","",'CF4 TestsPhys'!I73)</f>
        <v/>
      </c>
      <c r="H73" s="42" t="str">
        <f>IF('CF4 TestsPhys'!J73="","",'CF4 TestsPhys'!J73)</f>
        <v/>
      </c>
      <c r="I73" s="48" t="str">
        <f>IF('CF4 TestsPhys'!K73="","",'CF4 TestsPhys'!K73)</f>
        <v/>
      </c>
      <c r="J73" s="42" t="str">
        <f>IF('CF4 TestsPhys'!L73="","",'CF4 TestsPhys'!L73)</f>
        <v/>
      </c>
      <c r="K73" s="48" t="str">
        <f>IF('CF4 TestsPhys'!M73="","",'CF4 TestsPhys'!M73)</f>
        <v/>
      </c>
      <c r="L73" s="42" t="str">
        <f>IF('CF4 TestsPhys'!N73="","",'CF4 TestsPhys'!N73)</f>
        <v/>
      </c>
      <c r="M73" s="48" t="str">
        <f>IF('CF4 TestsPhys'!O73="","",'CF4 TestsPhys'!O73)</f>
        <v/>
      </c>
      <c r="N73" s="168" t="str">
        <f>IF('CF4 TestsPhys'!P73="","",'CF4 TestsPhys'!P73)</f>
        <v/>
      </c>
      <c r="O73" s="48" t="str">
        <f>IF('CF4 TestsPhys'!Q73="","",'CF4 TestsPhys'!Q73)</f>
        <v/>
      </c>
      <c r="P73" s="168" t="str">
        <f>IF('CF4 TestsPhys'!R73="","",'CF4 TestsPhys'!R73)</f>
        <v/>
      </c>
      <c r="Q73" s="48" t="str">
        <f>IF('CF4 TestsPhys'!S73="","",'CF4 TestsPhys'!S73)</f>
        <v/>
      </c>
      <c r="R73" s="168" t="str">
        <f>IF('CF4 TestsPhys'!T73="","",'CF4 TestsPhys'!T73)</f>
        <v/>
      </c>
      <c r="S73" s="48" t="str">
        <f>IF('CF4 TestsPhys'!U73="","",'CF4 TestsPhys'!U73)</f>
        <v/>
      </c>
      <c r="T73" s="41" t="str">
        <f>IF('CF4 TestsPhys'!V73="","",'CF4 TestsPhys'!V73)</f>
        <v/>
      </c>
      <c r="U73" s="48" t="str">
        <f>IF('CF4 TestsPhys'!W73="","",'CF4 TestsPhys'!W73)</f>
        <v/>
      </c>
      <c r="V73" s="48" t="str">
        <f>IF('CF4 TestsPhys'!X73="","",'CF4 TestsPhys'!X73)</f>
        <v/>
      </c>
      <c r="W73" s="48" t="str">
        <f>IF('CF4 TestsPhys'!Y73="","",'CF4 TestsPhys'!Y73)</f>
        <v/>
      </c>
      <c r="X73" s="41" t="str">
        <f>IF('CF4 TestsPhys'!Z73="","",'CF4 TestsPhys'!Z73)</f>
        <v/>
      </c>
      <c r="Y73" s="48" t="str">
        <f>IF('CF4 TestsPhys'!AA73="","",'CF4 TestsPhys'!AA73)</f>
        <v/>
      </c>
      <c r="Z73" s="169" t="str">
        <f>IF('CF4 TestsPhys'!AB73="","",'CF4 TestsPhys'!AB73)</f>
        <v/>
      </c>
      <c r="AA73" s="147" t="str">
        <f>IF('CF4 TestsPhys'!AC73="","",'CF4 TestsPhys'!AC73)</f>
        <v/>
      </c>
    </row>
    <row r="74" spans="1:27" ht="15.6" x14ac:dyDescent="0.25">
      <c r="A74" s="122" t="str">
        <f>IF('CF4 TestsPhys'!B74="","",'CF4 TestsPhys'!B74)</f>
        <v/>
      </c>
      <c r="B74" s="123" t="str">
        <f>IF('CF4 TestsPhys'!D74="","",'CF4 TestsPhys'!D74)</f>
        <v/>
      </c>
      <c r="C74" s="197" t="str">
        <f>IF('CF4 TestsPhys'!E74="","",'CF4 TestsPhys'!E74)</f>
        <v/>
      </c>
      <c r="D74" s="136" t="str">
        <f>IF('CF4 TestsPhys'!F74="","",'CF4 TestsPhys'!F74)</f>
        <v/>
      </c>
      <c r="E74" s="47" t="str">
        <f>IF('CF4 TestsPhys'!G74="","",'CF4 TestsPhys'!G74)</f>
        <v/>
      </c>
      <c r="F74" s="42" t="str">
        <f>IF('CF4 TestsPhys'!H74="","",'CF4 TestsPhys'!H74)</f>
        <v/>
      </c>
      <c r="G74" s="48" t="str">
        <f>IF('CF4 TestsPhys'!I74="","",'CF4 TestsPhys'!I74)</f>
        <v/>
      </c>
      <c r="H74" s="42" t="str">
        <f>IF('CF4 TestsPhys'!J74="","",'CF4 TestsPhys'!J74)</f>
        <v/>
      </c>
      <c r="I74" s="48" t="str">
        <f>IF('CF4 TestsPhys'!K74="","",'CF4 TestsPhys'!K74)</f>
        <v/>
      </c>
      <c r="J74" s="42" t="str">
        <f>IF('CF4 TestsPhys'!L74="","",'CF4 TestsPhys'!L74)</f>
        <v/>
      </c>
      <c r="K74" s="48" t="str">
        <f>IF('CF4 TestsPhys'!M74="","",'CF4 TestsPhys'!M74)</f>
        <v/>
      </c>
      <c r="L74" s="42" t="str">
        <f>IF('CF4 TestsPhys'!N74="","",'CF4 TestsPhys'!N74)</f>
        <v/>
      </c>
      <c r="M74" s="48" t="str">
        <f>IF('CF4 TestsPhys'!O74="","",'CF4 TestsPhys'!O74)</f>
        <v/>
      </c>
      <c r="N74" s="168" t="str">
        <f>IF('CF4 TestsPhys'!P74="","",'CF4 TestsPhys'!P74)</f>
        <v/>
      </c>
      <c r="O74" s="48" t="str">
        <f>IF('CF4 TestsPhys'!Q74="","",'CF4 TestsPhys'!Q74)</f>
        <v/>
      </c>
      <c r="P74" s="168" t="str">
        <f>IF('CF4 TestsPhys'!R74="","",'CF4 TestsPhys'!R74)</f>
        <v/>
      </c>
      <c r="Q74" s="48" t="str">
        <f>IF('CF4 TestsPhys'!S74="","",'CF4 TestsPhys'!S74)</f>
        <v/>
      </c>
      <c r="R74" s="168" t="str">
        <f>IF('CF4 TestsPhys'!T74="","",'CF4 TestsPhys'!T74)</f>
        <v/>
      </c>
      <c r="S74" s="48" t="str">
        <f>IF('CF4 TestsPhys'!U74="","",'CF4 TestsPhys'!U74)</f>
        <v/>
      </c>
      <c r="T74" s="41" t="str">
        <f>IF('CF4 TestsPhys'!V74="","",'CF4 TestsPhys'!V74)</f>
        <v/>
      </c>
      <c r="U74" s="48" t="str">
        <f>IF('CF4 TestsPhys'!W74="","",'CF4 TestsPhys'!W74)</f>
        <v/>
      </c>
      <c r="V74" s="48" t="str">
        <f>IF('CF4 TestsPhys'!X74="","",'CF4 TestsPhys'!X74)</f>
        <v/>
      </c>
      <c r="W74" s="48" t="str">
        <f>IF('CF4 TestsPhys'!Y74="","",'CF4 TestsPhys'!Y74)</f>
        <v/>
      </c>
      <c r="X74" s="41" t="str">
        <f>IF('CF4 TestsPhys'!Z74="","",'CF4 TestsPhys'!Z74)</f>
        <v/>
      </c>
      <c r="Y74" s="48" t="str">
        <f>IF('CF4 TestsPhys'!AA74="","",'CF4 TestsPhys'!AA74)</f>
        <v/>
      </c>
      <c r="Z74" s="169" t="str">
        <f>IF('CF4 TestsPhys'!AB74="","",'CF4 TestsPhys'!AB74)</f>
        <v/>
      </c>
      <c r="AA74" s="147" t="str">
        <f>IF('CF4 TestsPhys'!AC74="","",'CF4 TestsPhys'!AC74)</f>
        <v/>
      </c>
    </row>
    <row r="75" spans="1:27" ht="15.6" x14ac:dyDescent="0.25">
      <c r="A75" s="122" t="str">
        <f>IF('CF4 TestsPhys'!B75="","",'CF4 TestsPhys'!B75)</f>
        <v/>
      </c>
      <c r="B75" s="123" t="str">
        <f>IF('CF4 TestsPhys'!D75="","",'CF4 TestsPhys'!D75)</f>
        <v/>
      </c>
      <c r="C75" s="197" t="str">
        <f>IF('CF4 TestsPhys'!E75="","",'CF4 TestsPhys'!E75)</f>
        <v/>
      </c>
      <c r="D75" s="136" t="str">
        <f>IF('CF4 TestsPhys'!F75="","",'CF4 TestsPhys'!F75)</f>
        <v/>
      </c>
      <c r="E75" s="47" t="str">
        <f>IF('CF4 TestsPhys'!G75="","",'CF4 TestsPhys'!G75)</f>
        <v/>
      </c>
      <c r="F75" s="42" t="str">
        <f>IF('CF4 TestsPhys'!H75="","",'CF4 TestsPhys'!H75)</f>
        <v/>
      </c>
      <c r="G75" s="48" t="str">
        <f>IF('CF4 TestsPhys'!I75="","",'CF4 TestsPhys'!I75)</f>
        <v/>
      </c>
      <c r="H75" s="42" t="str">
        <f>IF('CF4 TestsPhys'!J75="","",'CF4 TestsPhys'!J75)</f>
        <v/>
      </c>
      <c r="I75" s="48" t="str">
        <f>IF('CF4 TestsPhys'!K75="","",'CF4 TestsPhys'!K75)</f>
        <v/>
      </c>
      <c r="J75" s="42" t="str">
        <f>IF('CF4 TestsPhys'!L75="","",'CF4 TestsPhys'!L75)</f>
        <v/>
      </c>
      <c r="K75" s="48" t="str">
        <f>IF('CF4 TestsPhys'!M75="","",'CF4 TestsPhys'!M75)</f>
        <v/>
      </c>
      <c r="L75" s="42" t="str">
        <f>IF('CF4 TestsPhys'!N75="","",'CF4 TestsPhys'!N75)</f>
        <v/>
      </c>
      <c r="M75" s="48" t="str">
        <f>IF('CF4 TestsPhys'!O75="","",'CF4 TestsPhys'!O75)</f>
        <v/>
      </c>
      <c r="N75" s="168" t="str">
        <f>IF('CF4 TestsPhys'!P75="","",'CF4 TestsPhys'!P75)</f>
        <v/>
      </c>
      <c r="O75" s="48" t="str">
        <f>IF('CF4 TestsPhys'!Q75="","",'CF4 TestsPhys'!Q75)</f>
        <v/>
      </c>
      <c r="P75" s="168" t="str">
        <f>IF('CF4 TestsPhys'!R75="","",'CF4 TestsPhys'!R75)</f>
        <v/>
      </c>
      <c r="Q75" s="48" t="str">
        <f>IF('CF4 TestsPhys'!S75="","",'CF4 TestsPhys'!S75)</f>
        <v/>
      </c>
      <c r="R75" s="168" t="str">
        <f>IF('CF4 TestsPhys'!T75="","",'CF4 TestsPhys'!T75)</f>
        <v/>
      </c>
      <c r="S75" s="48" t="str">
        <f>IF('CF4 TestsPhys'!U75="","",'CF4 TestsPhys'!U75)</f>
        <v/>
      </c>
      <c r="T75" s="41" t="str">
        <f>IF('CF4 TestsPhys'!V75="","",'CF4 TestsPhys'!V75)</f>
        <v/>
      </c>
      <c r="U75" s="48" t="str">
        <f>IF('CF4 TestsPhys'!W75="","",'CF4 TestsPhys'!W75)</f>
        <v/>
      </c>
      <c r="V75" s="48" t="str">
        <f>IF('CF4 TestsPhys'!X75="","",'CF4 TestsPhys'!X75)</f>
        <v/>
      </c>
      <c r="W75" s="48" t="str">
        <f>IF('CF4 TestsPhys'!Y75="","",'CF4 TestsPhys'!Y75)</f>
        <v/>
      </c>
      <c r="X75" s="41" t="str">
        <f>IF('CF4 TestsPhys'!Z75="","",'CF4 TestsPhys'!Z75)</f>
        <v/>
      </c>
      <c r="Y75" s="48" t="str">
        <f>IF('CF4 TestsPhys'!AA75="","",'CF4 TestsPhys'!AA75)</f>
        <v/>
      </c>
      <c r="Z75" s="169" t="str">
        <f>IF('CF4 TestsPhys'!AB75="","",'CF4 TestsPhys'!AB75)</f>
        <v/>
      </c>
      <c r="AA75" s="147" t="str">
        <f>IF('CF4 TestsPhys'!AC75="","",'CF4 TestsPhys'!AC75)</f>
        <v/>
      </c>
    </row>
    <row r="76" spans="1:27" ht="15.6" x14ac:dyDescent="0.25">
      <c r="A76" s="122" t="str">
        <f>IF('CF4 TestsPhys'!B76="","",'CF4 TestsPhys'!B76)</f>
        <v/>
      </c>
      <c r="B76" s="123" t="str">
        <f>IF('CF4 TestsPhys'!D76="","",'CF4 TestsPhys'!D76)</f>
        <v/>
      </c>
      <c r="C76" s="197" t="str">
        <f>IF('CF4 TestsPhys'!E76="","",'CF4 TestsPhys'!E76)</f>
        <v/>
      </c>
      <c r="D76" s="136" t="str">
        <f>IF('CF4 TestsPhys'!F76="","",'CF4 TestsPhys'!F76)</f>
        <v/>
      </c>
      <c r="E76" s="47" t="str">
        <f>IF('CF4 TestsPhys'!G76="","",'CF4 TestsPhys'!G76)</f>
        <v/>
      </c>
      <c r="F76" s="42" t="str">
        <f>IF('CF4 TestsPhys'!H76="","",'CF4 TestsPhys'!H76)</f>
        <v/>
      </c>
      <c r="G76" s="48" t="str">
        <f>IF('CF4 TestsPhys'!I76="","",'CF4 TestsPhys'!I76)</f>
        <v/>
      </c>
      <c r="H76" s="42" t="str">
        <f>IF('CF4 TestsPhys'!J76="","",'CF4 TestsPhys'!J76)</f>
        <v/>
      </c>
      <c r="I76" s="48" t="str">
        <f>IF('CF4 TestsPhys'!K76="","",'CF4 TestsPhys'!K76)</f>
        <v/>
      </c>
      <c r="J76" s="42" t="str">
        <f>IF('CF4 TestsPhys'!L76="","",'CF4 TestsPhys'!L76)</f>
        <v/>
      </c>
      <c r="K76" s="48" t="str">
        <f>IF('CF4 TestsPhys'!M76="","",'CF4 TestsPhys'!M76)</f>
        <v/>
      </c>
      <c r="L76" s="42" t="str">
        <f>IF('CF4 TestsPhys'!N76="","",'CF4 TestsPhys'!N76)</f>
        <v/>
      </c>
      <c r="M76" s="48" t="str">
        <f>IF('CF4 TestsPhys'!O76="","",'CF4 TestsPhys'!O76)</f>
        <v/>
      </c>
      <c r="N76" s="168" t="str">
        <f>IF('CF4 TestsPhys'!P76="","",'CF4 TestsPhys'!P76)</f>
        <v/>
      </c>
      <c r="O76" s="48" t="str">
        <f>IF('CF4 TestsPhys'!Q76="","",'CF4 TestsPhys'!Q76)</f>
        <v/>
      </c>
      <c r="P76" s="168" t="str">
        <f>IF('CF4 TestsPhys'!R76="","",'CF4 TestsPhys'!R76)</f>
        <v/>
      </c>
      <c r="Q76" s="48" t="str">
        <f>IF('CF4 TestsPhys'!S76="","",'CF4 TestsPhys'!S76)</f>
        <v/>
      </c>
      <c r="R76" s="168" t="str">
        <f>IF('CF4 TestsPhys'!T76="","",'CF4 TestsPhys'!T76)</f>
        <v/>
      </c>
      <c r="S76" s="48" t="str">
        <f>IF('CF4 TestsPhys'!U76="","",'CF4 TestsPhys'!U76)</f>
        <v/>
      </c>
      <c r="T76" s="41" t="str">
        <f>IF('CF4 TestsPhys'!V76="","",'CF4 TestsPhys'!V76)</f>
        <v/>
      </c>
      <c r="U76" s="48" t="str">
        <f>IF('CF4 TestsPhys'!W76="","",'CF4 TestsPhys'!W76)</f>
        <v/>
      </c>
      <c r="V76" s="48" t="str">
        <f>IF('CF4 TestsPhys'!X76="","",'CF4 TestsPhys'!X76)</f>
        <v/>
      </c>
      <c r="W76" s="48" t="str">
        <f>IF('CF4 TestsPhys'!Y76="","",'CF4 TestsPhys'!Y76)</f>
        <v/>
      </c>
      <c r="X76" s="41" t="str">
        <f>IF('CF4 TestsPhys'!Z76="","",'CF4 TestsPhys'!Z76)</f>
        <v/>
      </c>
      <c r="Y76" s="48" t="str">
        <f>IF('CF4 TestsPhys'!AA76="","",'CF4 TestsPhys'!AA76)</f>
        <v/>
      </c>
      <c r="Z76" s="169" t="str">
        <f>IF('CF4 TestsPhys'!AB76="","",'CF4 TestsPhys'!AB76)</f>
        <v/>
      </c>
      <c r="AA76" s="147" t="str">
        <f>IF('CF4 TestsPhys'!AC76="","",'CF4 TestsPhys'!AC76)</f>
        <v/>
      </c>
    </row>
    <row r="77" spans="1:27" ht="15.6" x14ac:dyDescent="0.25">
      <c r="A77" s="122" t="str">
        <f>IF('CF4 TestsPhys'!B77="","",'CF4 TestsPhys'!B77)</f>
        <v/>
      </c>
      <c r="B77" s="123" t="str">
        <f>IF('CF4 TestsPhys'!D77="","",'CF4 TestsPhys'!D77)</f>
        <v/>
      </c>
      <c r="C77" s="197" t="str">
        <f>IF('CF4 TestsPhys'!E77="","",'CF4 TestsPhys'!E77)</f>
        <v/>
      </c>
      <c r="D77" s="136" t="str">
        <f>IF('CF4 TestsPhys'!F77="","",'CF4 TestsPhys'!F77)</f>
        <v/>
      </c>
      <c r="E77" s="47" t="str">
        <f>IF('CF4 TestsPhys'!G77="","",'CF4 TestsPhys'!G77)</f>
        <v/>
      </c>
      <c r="F77" s="42" t="str">
        <f>IF('CF4 TestsPhys'!H77="","",'CF4 TestsPhys'!H77)</f>
        <v/>
      </c>
      <c r="G77" s="48" t="str">
        <f>IF('CF4 TestsPhys'!I77="","",'CF4 TestsPhys'!I77)</f>
        <v/>
      </c>
      <c r="H77" s="42" t="str">
        <f>IF('CF4 TestsPhys'!J77="","",'CF4 TestsPhys'!J77)</f>
        <v/>
      </c>
      <c r="I77" s="48" t="str">
        <f>IF('CF4 TestsPhys'!K77="","",'CF4 TestsPhys'!K77)</f>
        <v/>
      </c>
      <c r="J77" s="42" t="str">
        <f>IF('CF4 TestsPhys'!L77="","",'CF4 TestsPhys'!L77)</f>
        <v/>
      </c>
      <c r="K77" s="48" t="str">
        <f>IF('CF4 TestsPhys'!M77="","",'CF4 TestsPhys'!M77)</f>
        <v/>
      </c>
      <c r="L77" s="42" t="str">
        <f>IF('CF4 TestsPhys'!N77="","",'CF4 TestsPhys'!N77)</f>
        <v/>
      </c>
      <c r="M77" s="48" t="str">
        <f>IF('CF4 TestsPhys'!O77="","",'CF4 TestsPhys'!O77)</f>
        <v/>
      </c>
      <c r="N77" s="168" t="str">
        <f>IF('CF4 TestsPhys'!P77="","",'CF4 TestsPhys'!P77)</f>
        <v/>
      </c>
      <c r="O77" s="48" t="str">
        <f>IF('CF4 TestsPhys'!Q77="","",'CF4 TestsPhys'!Q77)</f>
        <v/>
      </c>
      <c r="P77" s="168" t="str">
        <f>IF('CF4 TestsPhys'!R77="","",'CF4 TestsPhys'!R77)</f>
        <v/>
      </c>
      <c r="Q77" s="48" t="str">
        <f>IF('CF4 TestsPhys'!S77="","",'CF4 TestsPhys'!S77)</f>
        <v/>
      </c>
      <c r="R77" s="168" t="str">
        <f>IF('CF4 TestsPhys'!T77="","",'CF4 TestsPhys'!T77)</f>
        <v/>
      </c>
      <c r="S77" s="48" t="str">
        <f>IF('CF4 TestsPhys'!U77="","",'CF4 TestsPhys'!U77)</f>
        <v/>
      </c>
      <c r="T77" s="41" t="str">
        <f>IF('CF4 TestsPhys'!V77="","",'CF4 TestsPhys'!V77)</f>
        <v/>
      </c>
      <c r="U77" s="48" t="str">
        <f>IF('CF4 TestsPhys'!W77="","",'CF4 TestsPhys'!W77)</f>
        <v/>
      </c>
      <c r="V77" s="48" t="str">
        <f>IF('CF4 TestsPhys'!X77="","",'CF4 TestsPhys'!X77)</f>
        <v/>
      </c>
      <c r="W77" s="48" t="str">
        <f>IF('CF4 TestsPhys'!Y77="","",'CF4 TestsPhys'!Y77)</f>
        <v/>
      </c>
      <c r="X77" s="41" t="str">
        <f>IF('CF4 TestsPhys'!Z77="","",'CF4 TestsPhys'!Z77)</f>
        <v/>
      </c>
      <c r="Y77" s="48" t="str">
        <f>IF('CF4 TestsPhys'!AA77="","",'CF4 TestsPhys'!AA77)</f>
        <v/>
      </c>
      <c r="Z77" s="169" t="str">
        <f>IF('CF4 TestsPhys'!AB77="","",'CF4 TestsPhys'!AB77)</f>
        <v/>
      </c>
      <c r="AA77" s="147" t="str">
        <f>IF('CF4 TestsPhys'!AC77="","",'CF4 TestsPhys'!AC77)</f>
        <v/>
      </c>
    </row>
    <row r="78" spans="1:27" ht="15.6" x14ac:dyDescent="0.25">
      <c r="A78" s="122" t="str">
        <f>IF('CF4 TestsPhys'!B78="","",'CF4 TestsPhys'!B78)</f>
        <v/>
      </c>
      <c r="B78" s="123" t="str">
        <f>IF('CF4 TestsPhys'!D78="","",'CF4 TestsPhys'!D78)</f>
        <v/>
      </c>
      <c r="C78" s="197" t="str">
        <f>IF('CF4 TestsPhys'!E78="","",'CF4 TestsPhys'!E78)</f>
        <v/>
      </c>
      <c r="D78" s="136" t="str">
        <f>IF('CF4 TestsPhys'!F78="","",'CF4 TestsPhys'!F78)</f>
        <v/>
      </c>
      <c r="E78" s="47" t="str">
        <f>IF('CF4 TestsPhys'!G78="","",'CF4 TestsPhys'!G78)</f>
        <v/>
      </c>
      <c r="F78" s="42" t="str">
        <f>IF('CF4 TestsPhys'!H78="","",'CF4 TestsPhys'!H78)</f>
        <v/>
      </c>
      <c r="G78" s="48" t="str">
        <f>IF('CF4 TestsPhys'!I78="","",'CF4 TestsPhys'!I78)</f>
        <v/>
      </c>
      <c r="H78" s="42" t="str">
        <f>IF('CF4 TestsPhys'!J78="","",'CF4 TestsPhys'!J78)</f>
        <v/>
      </c>
      <c r="I78" s="48" t="str">
        <f>IF('CF4 TestsPhys'!K78="","",'CF4 TestsPhys'!K78)</f>
        <v/>
      </c>
      <c r="J78" s="42" t="str">
        <f>IF('CF4 TestsPhys'!L78="","",'CF4 TestsPhys'!L78)</f>
        <v/>
      </c>
      <c r="K78" s="48" t="str">
        <f>IF('CF4 TestsPhys'!M78="","",'CF4 TestsPhys'!M78)</f>
        <v/>
      </c>
      <c r="L78" s="42" t="str">
        <f>IF('CF4 TestsPhys'!N78="","",'CF4 TestsPhys'!N78)</f>
        <v/>
      </c>
      <c r="M78" s="48" t="str">
        <f>IF('CF4 TestsPhys'!O78="","",'CF4 TestsPhys'!O78)</f>
        <v/>
      </c>
      <c r="N78" s="168" t="str">
        <f>IF('CF4 TestsPhys'!P78="","",'CF4 TestsPhys'!P78)</f>
        <v/>
      </c>
      <c r="O78" s="48" t="str">
        <f>IF('CF4 TestsPhys'!Q78="","",'CF4 TestsPhys'!Q78)</f>
        <v/>
      </c>
      <c r="P78" s="168" t="str">
        <f>IF('CF4 TestsPhys'!R78="","",'CF4 TestsPhys'!R78)</f>
        <v/>
      </c>
      <c r="Q78" s="48" t="str">
        <f>IF('CF4 TestsPhys'!S78="","",'CF4 TestsPhys'!S78)</f>
        <v/>
      </c>
      <c r="R78" s="168" t="str">
        <f>IF('CF4 TestsPhys'!T78="","",'CF4 TestsPhys'!T78)</f>
        <v/>
      </c>
      <c r="S78" s="48" t="str">
        <f>IF('CF4 TestsPhys'!U78="","",'CF4 TestsPhys'!U78)</f>
        <v/>
      </c>
      <c r="T78" s="41" t="str">
        <f>IF('CF4 TestsPhys'!V78="","",'CF4 TestsPhys'!V78)</f>
        <v/>
      </c>
      <c r="U78" s="48" t="str">
        <f>IF('CF4 TestsPhys'!W78="","",'CF4 TestsPhys'!W78)</f>
        <v/>
      </c>
      <c r="V78" s="48" t="str">
        <f>IF('CF4 TestsPhys'!X78="","",'CF4 TestsPhys'!X78)</f>
        <v/>
      </c>
      <c r="W78" s="48" t="str">
        <f>IF('CF4 TestsPhys'!Y78="","",'CF4 TestsPhys'!Y78)</f>
        <v/>
      </c>
      <c r="X78" s="41" t="str">
        <f>IF('CF4 TestsPhys'!Z78="","",'CF4 TestsPhys'!Z78)</f>
        <v/>
      </c>
      <c r="Y78" s="48" t="str">
        <f>IF('CF4 TestsPhys'!AA78="","",'CF4 TestsPhys'!AA78)</f>
        <v/>
      </c>
      <c r="Z78" s="169" t="str">
        <f>IF('CF4 TestsPhys'!AB78="","",'CF4 TestsPhys'!AB78)</f>
        <v/>
      </c>
      <c r="AA78" s="147" t="str">
        <f>IF('CF4 TestsPhys'!AC78="","",'CF4 TestsPhys'!AC78)</f>
        <v/>
      </c>
    </row>
    <row r="79" spans="1:27" ht="15.6" x14ac:dyDescent="0.25">
      <c r="A79" s="122" t="str">
        <f>IF('CF4 TestsPhys'!B79="","",'CF4 TestsPhys'!B79)</f>
        <v/>
      </c>
      <c r="B79" s="123" t="str">
        <f>IF('CF4 TestsPhys'!D79="","",'CF4 TestsPhys'!D79)</f>
        <v/>
      </c>
      <c r="C79" s="197" t="str">
        <f>IF('CF4 TestsPhys'!E79="","",'CF4 TestsPhys'!E79)</f>
        <v/>
      </c>
      <c r="D79" s="136" t="str">
        <f>IF('CF4 TestsPhys'!F79="","",'CF4 TestsPhys'!F79)</f>
        <v/>
      </c>
      <c r="E79" s="47" t="str">
        <f>IF('CF4 TestsPhys'!G79="","",'CF4 TestsPhys'!G79)</f>
        <v/>
      </c>
      <c r="F79" s="42" t="str">
        <f>IF('CF4 TestsPhys'!H79="","",'CF4 TestsPhys'!H79)</f>
        <v/>
      </c>
      <c r="G79" s="48" t="str">
        <f>IF('CF4 TestsPhys'!I79="","",'CF4 TestsPhys'!I79)</f>
        <v/>
      </c>
      <c r="H79" s="42" t="str">
        <f>IF('CF4 TestsPhys'!J79="","",'CF4 TestsPhys'!J79)</f>
        <v/>
      </c>
      <c r="I79" s="48" t="str">
        <f>IF('CF4 TestsPhys'!K79="","",'CF4 TestsPhys'!K79)</f>
        <v/>
      </c>
      <c r="J79" s="42" t="str">
        <f>IF('CF4 TestsPhys'!L79="","",'CF4 TestsPhys'!L79)</f>
        <v/>
      </c>
      <c r="K79" s="48" t="str">
        <f>IF('CF4 TestsPhys'!M79="","",'CF4 TestsPhys'!M79)</f>
        <v/>
      </c>
      <c r="L79" s="42" t="str">
        <f>IF('CF4 TestsPhys'!N79="","",'CF4 TestsPhys'!N79)</f>
        <v/>
      </c>
      <c r="M79" s="48" t="str">
        <f>IF('CF4 TestsPhys'!O79="","",'CF4 TestsPhys'!O79)</f>
        <v/>
      </c>
      <c r="N79" s="168" t="str">
        <f>IF('CF4 TestsPhys'!P79="","",'CF4 TestsPhys'!P79)</f>
        <v/>
      </c>
      <c r="O79" s="48" t="str">
        <f>IF('CF4 TestsPhys'!Q79="","",'CF4 TestsPhys'!Q79)</f>
        <v/>
      </c>
      <c r="P79" s="168" t="str">
        <f>IF('CF4 TestsPhys'!R79="","",'CF4 TestsPhys'!R79)</f>
        <v/>
      </c>
      <c r="Q79" s="48" t="str">
        <f>IF('CF4 TestsPhys'!S79="","",'CF4 TestsPhys'!S79)</f>
        <v/>
      </c>
      <c r="R79" s="168" t="str">
        <f>IF('CF4 TestsPhys'!T79="","",'CF4 TestsPhys'!T79)</f>
        <v/>
      </c>
      <c r="S79" s="48" t="str">
        <f>IF('CF4 TestsPhys'!U79="","",'CF4 TestsPhys'!U79)</f>
        <v/>
      </c>
      <c r="T79" s="41" t="str">
        <f>IF('CF4 TestsPhys'!V79="","",'CF4 TestsPhys'!V79)</f>
        <v/>
      </c>
      <c r="U79" s="48" t="str">
        <f>IF('CF4 TestsPhys'!W79="","",'CF4 TestsPhys'!W79)</f>
        <v/>
      </c>
      <c r="V79" s="48" t="str">
        <f>IF('CF4 TestsPhys'!X79="","",'CF4 TestsPhys'!X79)</f>
        <v/>
      </c>
      <c r="W79" s="48" t="str">
        <f>IF('CF4 TestsPhys'!Y79="","",'CF4 TestsPhys'!Y79)</f>
        <v/>
      </c>
      <c r="X79" s="41" t="str">
        <f>IF('CF4 TestsPhys'!Z79="","",'CF4 TestsPhys'!Z79)</f>
        <v/>
      </c>
      <c r="Y79" s="48" t="str">
        <f>IF('CF4 TestsPhys'!AA79="","",'CF4 TestsPhys'!AA79)</f>
        <v/>
      </c>
      <c r="Z79" s="169" t="str">
        <f>IF('CF4 TestsPhys'!AB79="","",'CF4 TestsPhys'!AB79)</f>
        <v/>
      </c>
      <c r="AA79" s="147" t="str">
        <f>IF('CF4 TestsPhys'!AC79="","",'CF4 TestsPhys'!AC79)</f>
        <v/>
      </c>
    </row>
    <row r="80" spans="1:27" ht="15.6" x14ac:dyDescent="0.25">
      <c r="A80" s="122" t="str">
        <f>IF('CF4 TestsPhys'!B80="","",'CF4 TestsPhys'!B80)</f>
        <v/>
      </c>
      <c r="B80" s="123" t="str">
        <f>IF('CF4 TestsPhys'!D80="","",'CF4 TestsPhys'!D80)</f>
        <v/>
      </c>
      <c r="C80" s="197" t="str">
        <f>IF('CF4 TestsPhys'!E80="","",'CF4 TestsPhys'!E80)</f>
        <v/>
      </c>
      <c r="D80" s="136" t="str">
        <f>IF('CF4 TestsPhys'!F80="","",'CF4 TestsPhys'!F80)</f>
        <v/>
      </c>
      <c r="E80" s="47" t="str">
        <f>IF('CF4 TestsPhys'!G80="","",'CF4 TestsPhys'!G80)</f>
        <v/>
      </c>
      <c r="F80" s="42" t="str">
        <f>IF('CF4 TestsPhys'!H80="","",'CF4 TestsPhys'!H80)</f>
        <v/>
      </c>
      <c r="G80" s="48" t="str">
        <f>IF('CF4 TestsPhys'!I80="","",'CF4 TestsPhys'!I80)</f>
        <v/>
      </c>
      <c r="H80" s="42" t="str">
        <f>IF('CF4 TestsPhys'!J80="","",'CF4 TestsPhys'!J80)</f>
        <v/>
      </c>
      <c r="I80" s="48" t="str">
        <f>IF('CF4 TestsPhys'!K80="","",'CF4 TestsPhys'!K80)</f>
        <v/>
      </c>
      <c r="J80" s="42" t="str">
        <f>IF('CF4 TestsPhys'!L80="","",'CF4 TestsPhys'!L80)</f>
        <v/>
      </c>
      <c r="K80" s="48" t="str">
        <f>IF('CF4 TestsPhys'!M80="","",'CF4 TestsPhys'!M80)</f>
        <v/>
      </c>
      <c r="L80" s="42" t="str">
        <f>IF('CF4 TestsPhys'!N80="","",'CF4 TestsPhys'!N80)</f>
        <v/>
      </c>
      <c r="M80" s="48" t="str">
        <f>IF('CF4 TestsPhys'!O80="","",'CF4 TestsPhys'!O80)</f>
        <v/>
      </c>
      <c r="N80" s="168" t="str">
        <f>IF('CF4 TestsPhys'!P80="","",'CF4 TestsPhys'!P80)</f>
        <v/>
      </c>
      <c r="O80" s="48" t="str">
        <f>IF('CF4 TestsPhys'!Q80="","",'CF4 TestsPhys'!Q80)</f>
        <v/>
      </c>
      <c r="P80" s="168" t="str">
        <f>IF('CF4 TestsPhys'!R80="","",'CF4 TestsPhys'!R80)</f>
        <v/>
      </c>
      <c r="Q80" s="48" t="str">
        <f>IF('CF4 TestsPhys'!S80="","",'CF4 TestsPhys'!S80)</f>
        <v/>
      </c>
      <c r="R80" s="168" t="str">
        <f>IF('CF4 TestsPhys'!T80="","",'CF4 TestsPhys'!T80)</f>
        <v/>
      </c>
      <c r="S80" s="48" t="str">
        <f>IF('CF4 TestsPhys'!U80="","",'CF4 TestsPhys'!U80)</f>
        <v/>
      </c>
      <c r="T80" s="41" t="str">
        <f>IF('CF4 TestsPhys'!V80="","",'CF4 TestsPhys'!V80)</f>
        <v/>
      </c>
      <c r="U80" s="48" t="str">
        <f>IF('CF4 TestsPhys'!W80="","",'CF4 TestsPhys'!W80)</f>
        <v/>
      </c>
      <c r="V80" s="48" t="str">
        <f>IF('CF4 TestsPhys'!X80="","",'CF4 TestsPhys'!X80)</f>
        <v/>
      </c>
      <c r="W80" s="48" t="str">
        <f>IF('CF4 TestsPhys'!Y80="","",'CF4 TestsPhys'!Y80)</f>
        <v/>
      </c>
      <c r="X80" s="41" t="str">
        <f>IF('CF4 TestsPhys'!Z80="","",'CF4 TestsPhys'!Z80)</f>
        <v/>
      </c>
      <c r="Y80" s="48" t="str">
        <f>IF('CF4 TestsPhys'!AA80="","",'CF4 TestsPhys'!AA80)</f>
        <v/>
      </c>
      <c r="Z80" s="169" t="str">
        <f>IF('CF4 TestsPhys'!AB80="","",'CF4 TestsPhys'!AB80)</f>
        <v/>
      </c>
      <c r="AA80" s="147" t="str">
        <f>IF('CF4 TestsPhys'!AC80="","",'CF4 TestsPhys'!AC80)</f>
        <v/>
      </c>
    </row>
    <row r="81" spans="1:27" ht="15.6" x14ac:dyDescent="0.25">
      <c r="A81" s="122" t="str">
        <f>IF('CF4 TestsPhys'!B81="","",'CF4 TestsPhys'!B81)</f>
        <v/>
      </c>
      <c r="B81" s="123" t="str">
        <f>IF('CF4 TestsPhys'!D81="","",'CF4 TestsPhys'!D81)</f>
        <v/>
      </c>
      <c r="C81" s="197" t="str">
        <f>IF('CF4 TestsPhys'!E81="","",'CF4 TestsPhys'!E81)</f>
        <v/>
      </c>
      <c r="D81" s="136" t="str">
        <f>IF('CF4 TestsPhys'!F81="","",'CF4 TestsPhys'!F81)</f>
        <v/>
      </c>
      <c r="E81" s="47" t="str">
        <f>IF('CF4 TestsPhys'!G81="","",'CF4 TestsPhys'!G81)</f>
        <v/>
      </c>
      <c r="F81" s="42" t="str">
        <f>IF('CF4 TestsPhys'!H81="","",'CF4 TestsPhys'!H81)</f>
        <v/>
      </c>
      <c r="G81" s="48" t="str">
        <f>IF('CF4 TestsPhys'!I81="","",'CF4 TestsPhys'!I81)</f>
        <v/>
      </c>
      <c r="H81" s="42" t="str">
        <f>IF('CF4 TestsPhys'!J81="","",'CF4 TestsPhys'!J81)</f>
        <v/>
      </c>
      <c r="I81" s="48" t="str">
        <f>IF('CF4 TestsPhys'!K81="","",'CF4 TestsPhys'!K81)</f>
        <v/>
      </c>
      <c r="J81" s="42" t="str">
        <f>IF('CF4 TestsPhys'!L81="","",'CF4 TestsPhys'!L81)</f>
        <v/>
      </c>
      <c r="K81" s="48" t="str">
        <f>IF('CF4 TestsPhys'!M81="","",'CF4 TestsPhys'!M81)</f>
        <v/>
      </c>
      <c r="L81" s="42" t="str">
        <f>IF('CF4 TestsPhys'!N81="","",'CF4 TestsPhys'!N81)</f>
        <v/>
      </c>
      <c r="M81" s="48" t="str">
        <f>IF('CF4 TestsPhys'!O81="","",'CF4 TestsPhys'!O81)</f>
        <v/>
      </c>
      <c r="N81" s="168" t="str">
        <f>IF('CF4 TestsPhys'!P81="","",'CF4 TestsPhys'!P81)</f>
        <v/>
      </c>
      <c r="O81" s="48" t="str">
        <f>IF('CF4 TestsPhys'!Q81="","",'CF4 TestsPhys'!Q81)</f>
        <v/>
      </c>
      <c r="P81" s="168" t="str">
        <f>IF('CF4 TestsPhys'!R81="","",'CF4 TestsPhys'!R81)</f>
        <v/>
      </c>
      <c r="Q81" s="48" t="str">
        <f>IF('CF4 TestsPhys'!S81="","",'CF4 TestsPhys'!S81)</f>
        <v/>
      </c>
      <c r="R81" s="168" t="str">
        <f>IF('CF4 TestsPhys'!T81="","",'CF4 TestsPhys'!T81)</f>
        <v/>
      </c>
      <c r="S81" s="48" t="str">
        <f>IF('CF4 TestsPhys'!U81="","",'CF4 TestsPhys'!U81)</f>
        <v/>
      </c>
      <c r="T81" s="41" t="str">
        <f>IF('CF4 TestsPhys'!V81="","",'CF4 TestsPhys'!V81)</f>
        <v/>
      </c>
      <c r="U81" s="48" t="str">
        <f>IF('CF4 TestsPhys'!W81="","",'CF4 TestsPhys'!W81)</f>
        <v/>
      </c>
      <c r="V81" s="48" t="str">
        <f>IF('CF4 TestsPhys'!X81="","",'CF4 TestsPhys'!X81)</f>
        <v/>
      </c>
      <c r="W81" s="48" t="str">
        <f>IF('CF4 TestsPhys'!Y81="","",'CF4 TestsPhys'!Y81)</f>
        <v/>
      </c>
      <c r="X81" s="41" t="str">
        <f>IF('CF4 TestsPhys'!Z81="","",'CF4 TestsPhys'!Z81)</f>
        <v/>
      </c>
      <c r="Y81" s="48" t="str">
        <f>IF('CF4 TestsPhys'!AA81="","",'CF4 TestsPhys'!AA81)</f>
        <v/>
      </c>
      <c r="Z81" s="169" t="str">
        <f>IF('CF4 TestsPhys'!AB81="","",'CF4 TestsPhys'!AB81)</f>
        <v/>
      </c>
      <c r="AA81" s="147" t="str">
        <f>IF('CF4 TestsPhys'!AC81="","",'CF4 TestsPhys'!AC81)</f>
        <v/>
      </c>
    </row>
    <row r="82" spans="1:27" ht="15.6" x14ac:dyDescent="0.25">
      <c r="A82" s="122" t="str">
        <f>IF('CF4 TestsPhys'!B82="","",'CF4 TestsPhys'!B82)</f>
        <v/>
      </c>
      <c r="B82" s="123" t="str">
        <f>IF('CF4 TestsPhys'!D82="","",'CF4 TestsPhys'!D82)</f>
        <v/>
      </c>
      <c r="C82" s="197" t="str">
        <f>IF('CF4 TestsPhys'!E82="","",'CF4 TestsPhys'!E82)</f>
        <v/>
      </c>
      <c r="D82" s="136" t="str">
        <f>IF('CF4 TestsPhys'!F82="","",'CF4 TestsPhys'!F82)</f>
        <v/>
      </c>
      <c r="E82" s="47" t="str">
        <f>IF('CF4 TestsPhys'!G82="","",'CF4 TestsPhys'!G82)</f>
        <v/>
      </c>
      <c r="F82" s="42" t="str">
        <f>IF('CF4 TestsPhys'!H82="","",'CF4 TestsPhys'!H82)</f>
        <v/>
      </c>
      <c r="G82" s="48" t="str">
        <f>IF('CF4 TestsPhys'!I82="","",'CF4 TestsPhys'!I82)</f>
        <v/>
      </c>
      <c r="H82" s="42" t="str">
        <f>IF('CF4 TestsPhys'!J82="","",'CF4 TestsPhys'!J82)</f>
        <v/>
      </c>
      <c r="I82" s="48" t="str">
        <f>IF('CF4 TestsPhys'!K82="","",'CF4 TestsPhys'!K82)</f>
        <v/>
      </c>
      <c r="J82" s="42" t="str">
        <f>IF('CF4 TestsPhys'!L82="","",'CF4 TestsPhys'!L82)</f>
        <v/>
      </c>
      <c r="K82" s="48" t="str">
        <f>IF('CF4 TestsPhys'!M82="","",'CF4 TestsPhys'!M82)</f>
        <v/>
      </c>
      <c r="L82" s="42" t="str">
        <f>IF('CF4 TestsPhys'!N82="","",'CF4 TestsPhys'!N82)</f>
        <v/>
      </c>
      <c r="M82" s="48" t="str">
        <f>IF('CF4 TestsPhys'!O82="","",'CF4 TestsPhys'!O82)</f>
        <v/>
      </c>
      <c r="N82" s="168" t="str">
        <f>IF('CF4 TestsPhys'!P82="","",'CF4 TestsPhys'!P82)</f>
        <v/>
      </c>
      <c r="O82" s="48" t="str">
        <f>IF('CF4 TestsPhys'!Q82="","",'CF4 TestsPhys'!Q82)</f>
        <v/>
      </c>
      <c r="P82" s="168" t="str">
        <f>IF('CF4 TestsPhys'!R82="","",'CF4 TestsPhys'!R82)</f>
        <v/>
      </c>
      <c r="Q82" s="48" t="str">
        <f>IF('CF4 TestsPhys'!S82="","",'CF4 TestsPhys'!S82)</f>
        <v/>
      </c>
      <c r="R82" s="168" t="str">
        <f>IF('CF4 TestsPhys'!T82="","",'CF4 TestsPhys'!T82)</f>
        <v/>
      </c>
      <c r="S82" s="48" t="str">
        <f>IF('CF4 TestsPhys'!U82="","",'CF4 TestsPhys'!U82)</f>
        <v/>
      </c>
      <c r="T82" s="41" t="str">
        <f>IF('CF4 TestsPhys'!V82="","",'CF4 TestsPhys'!V82)</f>
        <v/>
      </c>
      <c r="U82" s="48" t="str">
        <f>IF('CF4 TestsPhys'!W82="","",'CF4 TestsPhys'!W82)</f>
        <v/>
      </c>
      <c r="V82" s="48" t="str">
        <f>IF('CF4 TestsPhys'!X82="","",'CF4 TestsPhys'!X82)</f>
        <v/>
      </c>
      <c r="W82" s="48" t="str">
        <f>IF('CF4 TestsPhys'!Y82="","",'CF4 TestsPhys'!Y82)</f>
        <v/>
      </c>
      <c r="X82" s="41" t="str">
        <f>IF('CF4 TestsPhys'!Z82="","",'CF4 TestsPhys'!Z82)</f>
        <v/>
      </c>
      <c r="Y82" s="48" t="str">
        <f>IF('CF4 TestsPhys'!AA82="","",'CF4 TestsPhys'!AA82)</f>
        <v/>
      </c>
      <c r="Z82" s="169" t="str">
        <f>IF('CF4 TestsPhys'!AB82="","",'CF4 TestsPhys'!AB82)</f>
        <v/>
      </c>
      <c r="AA82" s="147" t="str">
        <f>IF('CF4 TestsPhys'!AC82="","",'CF4 TestsPhys'!AC82)</f>
        <v/>
      </c>
    </row>
    <row r="83" spans="1:27" ht="15.6" x14ac:dyDescent="0.25">
      <c r="A83" s="122" t="str">
        <f>IF('CF4 TestsPhys'!B83="","",'CF4 TestsPhys'!B83)</f>
        <v/>
      </c>
      <c r="B83" s="123" t="str">
        <f>IF('CF4 TestsPhys'!D83="","",'CF4 TestsPhys'!D83)</f>
        <v/>
      </c>
      <c r="C83" s="197" t="str">
        <f>IF('CF4 TestsPhys'!E83="","",'CF4 TestsPhys'!E83)</f>
        <v/>
      </c>
      <c r="D83" s="136" t="str">
        <f>IF('CF4 TestsPhys'!F83="","",'CF4 TestsPhys'!F83)</f>
        <v/>
      </c>
      <c r="E83" s="47" t="str">
        <f>IF('CF4 TestsPhys'!G83="","",'CF4 TestsPhys'!G83)</f>
        <v/>
      </c>
      <c r="F83" s="42" t="str">
        <f>IF('CF4 TestsPhys'!H83="","",'CF4 TestsPhys'!H83)</f>
        <v/>
      </c>
      <c r="G83" s="48" t="str">
        <f>IF('CF4 TestsPhys'!I83="","",'CF4 TestsPhys'!I83)</f>
        <v/>
      </c>
      <c r="H83" s="42" t="str">
        <f>IF('CF4 TestsPhys'!J83="","",'CF4 TestsPhys'!J83)</f>
        <v/>
      </c>
      <c r="I83" s="48" t="str">
        <f>IF('CF4 TestsPhys'!K83="","",'CF4 TestsPhys'!K83)</f>
        <v/>
      </c>
      <c r="J83" s="42" t="str">
        <f>IF('CF4 TestsPhys'!L83="","",'CF4 TestsPhys'!L83)</f>
        <v/>
      </c>
      <c r="K83" s="48" t="str">
        <f>IF('CF4 TestsPhys'!M83="","",'CF4 TestsPhys'!M83)</f>
        <v/>
      </c>
      <c r="L83" s="42" t="str">
        <f>IF('CF4 TestsPhys'!N83="","",'CF4 TestsPhys'!N83)</f>
        <v/>
      </c>
      <c r="M83" s="48" t="str">
        <f>IF('CF4 TestsPhys'!O83="","",'CF4 TestsPhys'!O83)</f>
        <v/>
      </c>
      <c r="N83" s="168" t="str">
        <f>IF('CF4 TestsPhys'!P83="","",'CF4 TestsPhys'!P83)</f>
        <v/>
      </c>
      <c r="O83" s="48" t="str">
        <f>IF('CF4 TestsPhys'!Q83="","",'CF4 TestsPhys'!Q83)</f>
        <v/>
      </c>
      <c r="P83" s="168" t="str">
        <f>IF('CF4 TestsPhys'!R83="","",'CF4 TestsPhys'!R83)</f>
        <v/>
      </c>
      <c r="Q83" s="48" t="str">
        <f>IF('CF4 TestsPhys'!S83="","",'CF4 TestsPhys'!S83)</f>
        <v/>
      </c>
      <c r="R83" s="168" t="str">
        <f>IF('CF4 TestsPhys'!T83="","",'CF4 TestsPhys'!T83)</f>
        <v/>
      </c>
      <c r="S83" s="48" t="str">
        <f>IF('CF4 TestsPhys'!U83="","",'CF4 TestsPhys'!U83)</f>
        <v/>
      </c>
      <c r="T83" s="41" t="str">
        <f>IF('CF4 TestsPhys'!V83="","",'CF4 TestsPhys'!V83)</f>
        <v/>
      </c>
      <c r="U83" s="48" t="str">
        <f>IF('CF4 TestsPhys'!W83="","",'CF4 TestsPhys'!W83)</f>
        <v/>
      </c>
      <c r="V83" s="48" t="str">
        <f>IF('CF4 TestsPhys'!X83="","",'CF4 TestsPhys'!X83)</f>
        <v/>
      </c>
      <c r="W83" s="48" t="str">
        <f>IF('CF4 TestsPhys'!Y83="","",'CF4 TestsPhys'!Y83)</f>
        <v/>
      </c>
      <c r="X83" s="41" t="str">
        <f>IF('CF4 TestsPhys'!Z83="","",'CF4 TestsPhys'!Z83)</f>
        <v/>
      </c>
      <c r="Y83" s="48" t="str">
        <f>IF('CF4 TestsPhys'!AA83="","",'CF4 TestsPhys'!AA83)</f>
        <v/>
      </c>
      <c r="Z83" s="169" t="str">
        <f>IF('CF4 TestsPhys'!AB83="","",'CF4 TestsPhys'!AB83)</f>
        <v/>
      </c>
      <c r="AA83" s="147" t="str">
        <f>IF('CF4 TestsPhys'!AC83="","",'CF4 TestsPhys'!AC83)</f>
        <v/>
      </c>
    </row>
    <row r="84" spans="1:27" ht="15.6" x14ac:dyDescent="0.25">
      <c r="A84" s="122" t="str">
        <f>IF('CF4 TestsPhys'!B84="","",'CF4 TestsPhys'!B84)</f>
        <v/>
      </c>
      <c r="B84" s="123" t="str">
        <f>IF('CF4 TestsPhys'!D84="","",'CF4 TestsPhys'!D84)</f>
        <v/>
      </c>
      <c r="C84" s="197" t="str">
        <f>IF('CF4 TestsPhys'!E84="","",'CF4 TestsPhys'!E84)</f>
        <v/>
      </c>
      <c r="D84" s="136" t="str">
        <f>IF('CF4 TestsPhys'!F84="","",'CF4 TestsPhys'!F84)</f>
        <v/>
      </c>
      <c r="E84" s="47" t="str">
        <f>IF('CF4 TestsPhys'!G84="","",'CF4 TestsPhys'!G84)</f>
        <v/>
      </c>
      <c r="F84" s="42" t="str">
        <f>IF('CF4 TestsPhys'!H84="","",'CF4 TestsPhys'!H84)</f>
        <v/>
      </c>
      <c r="G84" s="48" t="str">
        <f>IF('CF4 TestsPhys'!I84="","",'CF4 TestsPhys'!I84)</f>
        <v/>
      </c>
      <c r="H84" s="42" t="str">
        <f>IF('CF4 TestsPhys'!J84="","",'CF4 TestsPhys'!J84)</f>
        <v/>
      </c>
      <c r="I84" s="48" t="str">
        <f>IF('CF4 TestsPhys'!K84="","",'CF4 TestsPhys'!K84)</f>
        <v/>
      </c>
      <c r="J84" s="42" t="str">
        <f>IF('CF4 TestsPhys'!L84="","",'CF4 TestsPhys'!L84)</f>
        <v/>
      </c>
      <c r="K84" s="48" t="str">
        <f>IF('CF4 TestsPhys'!M84="","",'CF4 TestsPhys'!M84)</f>
        <v/>
      </c>
      <c r="L84" s="42" t="str">
        <f>IF('CF4 TestsPhys'!N84="","",'CF4 TestsPhys'!N84)</f>
        <v/>
      </c>
      <c r="M84" s="48" t="str">
        <f>IF('CF4 TestsPhys'!O84="","",'CF4 TestsPhys'!O84)</f>
        <v/>
      </c>
      <c r="N84" s="168" t="str">
        <f>IF('CF4 TestsPhys'!P84="","",'CF4 TestsPhys'!P84)</f>
        <v/>
      </c>
      <c r="O84" s="48" t="str">
        <f>IF('CF4 TestsPhys'!Q84="","",'CF4 TestsPhys'!Q84)</f>
        <v/>
      </c>
      <c r="P84" s="168" t="str">
        <f>IF('CF4 TestsPhys'!R84="","",'CF4 TestsPhys'!R84)</f>
        <v/>
      </c>
      <c r="Q84" s="48" t="str">
        <f>IF('CF4 TestsPhys'!S84="","",'CF4 TestsPhys'!S84)</f>
        <v/>
      </c>
      <c r="R84" s="168" t="str">
        <f>IF('CF4 TestsPhys'!T84="","",'CF4 TestsPhys'!T84)</f>
        <v/>
      </c>
      <c r="S84" s="48" t="str">
        <f>IF('CF4 TestsPhys'!U84="","",'CF4 TestsPhys'!U84)</f>
        <v/>
      </c>
      <c r="T84" s="41" t="str">
        <f>IF('CF4 TestsPhys'!V84="","",'CF4 TestsPhys'!V84)</f>
        <v/>
      </c>
      <c r="U84" s="48" t="str">
        <f>IF('CF4 TestsPhys'!W84="","",'CF4 TestsPhys'!W84)</f>
        <v/>
      </c>
      <c r="V84" s="48" t="str">
        <f>IF('CF4 TestsPhys'!X84="","",'CF4 TestsPhys'!X84)</f>
        <v/>
      </c>
      <c r="W84" s="48" t="str">
        <f>IF('CF4 TestsPhys'!Y84="","",'CF4 TestsPhys'!Y84)</f>
        <v/>
      </c>
      <c r="X84" s="41" t="str">
        <f>IF('CF4 TestsPhys'!Z84="","",'CF4 TestsPhys'!Z84)</f>
        <v/>
      </c>
      <c r="Y84" s="48" t="str">
        <f>IF('CF4 TestsPhys'!AA84="","",'CF4 TestsPhys'!AA84)</f>
        <v/>
      </c>
      <c r="Z84" s="169" t="str">
        <f>IF('CF4 TestsPhys'!AB84="","",'CF4 TestsPhys'!AB84)</f>
        <v/>
      </c>
      <c r="AA84" s="147" t="str">
        <f>IF('CF4 TestsPhys'!AC84="","",'CF4 TestsPhys'!AC84)</f>
        <v/>
      </c>
    </row>
    <row r="85" spans="1:27" ht="15.6" x14ac:dyDescent="0.25">
      <c r="A85" s="122" t="str">
        <f>IF('CF4 TestsPhys'!B85="","",'CF4 TestsPhys'!B85)</f>
        <v/>
      </c>
      <c r="B85" s="123" t="str">
        <f>IF('CF4 TestsPhys'!D85="","",'CF4 TestsPhys'!D85)</f>
        <v/>
      </c>
      <c r="C85" s="197" t="str">
        <f>IF('CF4 TestsPhys'!E85="","",'CF4 TestsPhys'!E85)</f>
        <v/>
      </c>
      <c r="D85" s="136" t="str">
        <f>IF('CF4 TestsPhys'!F85="","",'CF4 TestsPhys'!F85)</f>
        <v/>
      </c>
      <c r="E85" s="47" t="str">
        <f>IF('CF4 TestsPhys'!G85="","",'CF4 TestsPhys'!G85)</f>
        <v/>
      </c>
      <c r="F85" s="42" t="str">
        <f>IF('CF4 TestsPhys'!H85="","",'CF4 TestsPhys'!H85)</f>
        <v/>
      </c>
      <c r="G85" s="48" t="str">
        <f>IF('CF4 TestsPhys'!I85="","",'CF4 TestsPhys'!I85)</f>
        <v/>
      </c>
      <c r="H85" s="42" t="str">
        <f>IF('CF4 TestsPhys'!J85="","",'CF4 TestsPhys'!J85)</f>
        <v/>
      </c>
      <c r="I85" s="48" t="str">
        <f>IF('CF4 TestsPhys'!K85="","",'CF4 TestsPhys'!K85)</f>
        <v/>
      </c>
      <c r="J85" s="42" t="str">
        <f>IF('CF4 TestsPhys'!L85="","",'CF4 TestsPhys'!L85)</f>
        <v/>
      </c>
      <c r="K85" s="48" t="str">
        <f>IF('CF4 TestsPhys'!M85="","",'CF4 TestsPhys'!M85)</f>
        <v/>
      </c>
      <c r="L85" s="42" t="str">
        <f>IF('CF4 TestsPhys'!N85="","",'CF4 TestsPhys'!N85)</f>
        <v/>
      </c>
      <c r="M85" s="48" t="str">
        <f>IF('CF4 TestsPhys'!O85="","",'CF4 TestsPhys'!O85)</f>
        <v/>
      </c>
      <c r="N85" s="168" t="str">
        <f>IF('CF4 TestsPhys'!P85="","",'CF4 TestsPhys'!P85)</f>
        <v/>
      </c>
      <c r="O85" s="48" t="str">
        <f>IF('CF4 TestsPhys'!Q85="","",'CF4 TestsPhys'!Q85)</f>
        <v/>
      </c>
      <c r="P85" s="168" t="str">
        <f>IF('CF4 TestsPhys'!R85="","",'CF4 TestsPhys'!R85)</f>
        <v/>
      </c>
      <c r="Q85" s="48" t="str">
        <f>IF('CF4 TestsPhys'!S85="","",'CF4 TestsPhys'!S85)</f>
        <v/>
      </c>
      <c r="R85" s="168" t="str">
        <f>IF('CF4 TestsPhys'!T85="","",'CF4 TestsPhys'!T85)</f>
        <v/>
      </c>
      <c r="S85" s="48" t="str">
        <f>IF('CF4 TestsPhys'!U85="","",'CF4 TestsPhys'!U85)</f>
        <v/>
      </c>
      <c r="T85" s="41" t="str">
        <f>IF('CF4 TestsPhys'!V85="","",'CF4 TestsPhys'!V85)</f>
        <v/>
      </c>
      <c r="U85" s="48" t="str">
        <f>IF('CF4 TestsPhys'!W85="","",'CF4 TestsPhys'!W85)</f>
        <v/>
      </c>
      <c r="V85" s="48" t="str">
        <f>IF('CF4 TestsPhys'!X85="","",'CF4 TestsPhys'!X85)</f>
        <v/>
      </c>
      <c r="W85" s="48" t="str">
        <f>IF('CF4 TestsPhys'!Y85="","",'CF4 TestsPhys'!Y85)</f>
        <v/>
      </c>
      <c r="X85" s="41" t="str">
        <f>IF('CF4 TestsPhys'!Z85="","",'CF4 TestsPhys'!Z85)</f>
        <v/>
      </c>
      <c r="Y85" s="48" t="str">
        <f>IF('CF4 TestsPhys'!AA85="","",'CF4 TestsPhys'!AA85)</f>
        <v/>
      </c>
      <c r="Z85" s="169" t="str">
        <f>IF('CF4 TestsPhys'!AB85="","",'CF4 TestsPhys'!AB85)</f>
        <v/>
      </c>
      <c r="AA85" s="147" t="str">
        <f>IF('CF4 TestsPhys'!AC85="","",'CF4 TestsPhys'!AC85)</f>
        <v/>
      </c>
    </row>
    <row r="86" spans="1:27" ht="15.6" x14ac:dyDescent="0.25">
      <c r="A86" s="122" t="str">
        <f>IF('CF4 TestsPhys'!B86="","",'CF4 TestsPhys'!B86)</f>
        <v/>
      </c>
      <c r="B86" s="123" t="str">
        <f>IF('CF4 TestsPhys'!D86="","",'CF4 TestsPhys'!D86)</f>
        <v/>
      </c>
      <c r="C86" s="197" t="str">
        <f>IF('CF4 TestsPhys'!E86="","",'CF4 TestsPhys'!E86)</f>
        <v/>
      </c>
      <c r="D86" s="136" t="str">
        <f>IF('CF4 TestsPhys'!F86="","",'CF4 TestsPhys'!F86)</f>
        <v/>
      </c>
      <c r="E86" s="47" t="str">
        <f>IF('CF4 TestsPhys'!G86="","",'CF4 TestsPhys'!G86)</f>
        <v/>
      </c>
      <c r="F86" s="42" t="str">
        <f>IF('CF4 TestsPhys'!H86="","",'CF4 TestsPhys'!H86)</f>
        <v/>
      </c>
      <c r="G86" s="48" t="str">
        <f>IF('CF4 TestsPhys'!I86="","",'CF4 TestsPhys'!I86)</f>
        <v/>
      </c>
      <c r="H86" s="42" t="str">
        <f>IF('CF4 TestsPhys'!J86="","",'CF4 TestsPhys'!J86)</f>
        <v/>
      </c>
      <c r="I86" s="48" t="str">
        <f>IF('CF4 TestsPhys'!K86="","",'CF4 TestsPhys'!K86)</f>
        <v/>
      </c>
      <c r="J86" s="42" t="str">
        <f>IF('CF4 TestsPhys'!L86="","",'CF4 TestsPhys'!L86)</f>
        <v/>
      </c>
      <c r="K86" s="48" t="str">
        <f>IF('CF4 TestsPhys'!M86="","",'CF4 TestsPhys'!M86)</f>
        <v/>
      </c>
      <c r="L86" s="42" t="str">
        <f>IF('CF4 TestsPhys'!N86="","",'CF4 TestsPhys'!N86)</f>
        <v/>
      </c>
      <c r="M86" s="48" t="str">
        <f>IF('CF4 TestsPhys'!O86="","",'CF4 TestsPhys'!O86)</f>
        <v/>
      </c>
      <c r="N86" s="168" t="str">
        <f>IF('CF4 TestsPhys'!P86="","",'CF4 TestsPhys'!P86)</f>
        <v/>
      </c>
      <c r="O86" s="48" t="str">
        <f>IF('CF4 TestsPhys'!Q86="","",'CF4 TestsPhys'!Q86)</f>
        <v/>
      </c>
      <c r="P86" s="168" t="str">
        <f>IF('CF4 TestsPhys'!R86="","",'CF4 TestsPhys'!R86)</f>
        <v/>
      </c>
      <c r="Q86" s="48" t="str">
        <f>IF('CF4 TestsPhys'!S86="","",'CF4 TestsPhys'!S86)</f>
        <v/>
      </c>
      <c r="R86" s="168" t="str">
        <f>IF('CF4 TestsPhys'!T86="","",'CF4 TestsPhys'!T86)</f>
        <v/>
      </c>
      <c r="S86" s="48" t="str">
        <f>IF('CF4 TestsPhys'!U86="","",'CF4 TestsPhys'!U86)</f>
        <v/>
      </c>
      <c r="T86" s="41" t="str">
        <f>IF('CF4 TestsPhys'!V86="","",'CF4 TestsPhys'!V86)</f>
        <v/>
      </c>
      <c r="U86" s="48" t="str">
        <f>IF('CF4 TestsPhys'!W86="","",'CF4 TestsPhys'!W86)</f>
        <v/>
      </c>
      <c r="V86" s="48" t="str">
        <f>IF('CF4 TestsPhys'!X86="","",'CF4 TestsPhys'!X86)</f>
        <v/>
      </c>
      <c r="W86" s="48" t="str">
        <f>IF('CF4 TestsPhys'!Y86="","",'CF4 TestsPhys'!Y86)</f>
        <v/>
      </c>
      <c r="X86" s="41" t="str">
        <f>IF('CF4 TestsPhys'!Z86="","",'CF4 TestsPhys'!Z86)</f>
        <v/>
      </c>
      <c r="Y86" s="48" t="str">
        <f>IF('CF4 TestsPhys'!AA86="","",'CF4 TestsPhys'!AA86)</f>
        <v/>
      </c>
      <c r="Z86" s="169" t="str">
        <f>IF('CF4 TestsPhys'!AB86="","",'CF4 TestsPhys'!AB86)</f>
        <v/>
      </c>
      <c r="AA86" s="147" t="str">
        <f>IF('CF4 TestsPhys'!AC86="","",'CF4 TestsPhys'!AC86)</f>
        <v/>
      </c>
    </row>
    <row r="87" spans="1:27" ht="15.6" x14ac:dyDescent="0.25">
      <c r="A87" s="122" t="str">
        <f>IF('CF4 TestsPhys'!B87="","",'CF4 TestsPhys'!B87)</f>
        <v/>
      </c>
      <c r="B87" s="123" t="str">
        <f>IF('CF4 TestsPhys'!D87="","",'CF4 TestsPhys'!D87)</f>
        <v/>
      </c>
      <c r="C87" s="197" t="str">
        <f>IF('CF4 TestsPhys'!E87="","",'CF4 TestsPhys'!E87)</f>
        <v/>
      </c>
      <c r="D87" s="136" t="str">
        <f>IF('CF4 TestsPhys'!F87="","",'CF4 TestsPhys'!F87)</f>
        <v/>
      </c>
      <c r="E87" s="47" t="str">
        <f>IF('CF4 TestsPhys'!G87="","",'CF4 TestsPhys'!G87)</f>
        <v/>
      </c>
      <c r="F87" s="42" t="str">
        <f>IF('CF4 TestsPhys'!H87="","",'CF4 TestsPhys'!H87)</f>
        <v/>
      </c>
      <c r="G87" s="48" t="str">
        <f>IF('CF4 TestsPhys'!I87="","",'CF4 TestsPhys'!I87)</f>
        <v/>
      </c>
      <c r="H87" s="42" t="str">
        <f>IF('CF4 TestsPhys'!J87="","",'CF4 TestsPhys'!J87)</f>
        <v/>
      </c>
      <c r="I87" s="48" t="str">
        <f>IF('CF4 TestsPhys'!K87="","",'CF4 TestsPhys'!K87)</f>
        <v/>
      </c>
      <c r="J87" s="42" t="str">
        <f>IF('CF4 TestsPhys'!L87="","",'CF4 TestsPhys'!L87)</f>
        <v/>
      </c>
      <c r="K87" s="48" t="str">
        <f>IF('CF4 TestsPhys'!M87="","",'CF4 TestsPhys'!M87)</f>
        <v/>
      </c>
      <c r="L87" s="42" t="str">
        <f>IF('CF4 TestsPhys'!N87="","",'CF4 TestsPhys'!N87)</f>
        <v/>
      </c>
      <c r="M87" s="48" t="str">
        <f>IF('CF4 TestsPhys'!O87="","",'CF4 TestsPhys'!O87)</f>
        <v/>
      </c>
      <c r="N87" s="168" t="str">
        <f>IF('CF4 TestsPhys'!P87="","",'CF4 TestsPhys'!P87)</f>
        <v/>
      </c>
      <c r="O87" s="48" t="str">
        <f>IF('CF4 TestsPhys'!Q87="","",'CF4 TestsPhys'!Q87)</f>
        <v/>
      </c>
      <c r="P87" s="168" t="str">
        <f>IF('CF4 TestsPhys'!R87="","",'CF4 TestsPhys'!R87)</f>
        <v/>
      </c>
      <c r="Q87" s="48" t="str">
        <f>IF('CF4 TestsPhys'!S87="","",'CF4 TestsPhys'!S87)</f>
        <v/>
      </c>
      <c r="R87" s="168" t="str">
        <f>IF('CF4 TestsPhys'!T87="","",'CF4 TestsPhys'!T87)</f>
        <v/>
      </c>
      <c r="S87" s="48" t="str">
        <f>IF('CF4 TestsPhys'!U87="","",'CF4 TestsPhys'!U87)</f>
        <v/>
      </c>
      <c r="T87" s="41" t="str">
        <f>IF('CF4 TestsPhys'!V87="","",'CF4 TestsPhys'!V87)</f>
        <v/>
      </c>
      <c r="U87" s="48" t="str">
        <f>IF('CF4 TestsPhys'!W87="","",'CF4 TestsPhys'!W87)</f>
        <v/>
      </c>
      <c r="V87" s="48" t="str">
        <f>IF('CF4 TestsPhys'!X87="","",'CF4 TestsPhys'!X87)</f>
        <v/>
      </c>
      <c r="W87" s="48" t="str">
        <f>IF('CF4 TestsPhys'!Y87="","",'CF4 TestsPhys'!Y87)</f>
        <v/>
      </c>
      <c r="X87" s="41" t="str">
        <f>IF('CF4 TestsPhys'!Z87="","",'CF4 TestsPhys'!Z87)</f>
        <v/>
      </c>
      <c r="Y87" s="48" t="str">
        <f>IF('CF4 TestsPhys'!AA87="","",'CF4 TestsPhys'!AA87)</f>
        <v/>
      </c>
      <c r="Z87" s="169" t="str">
        <f>IF('CF4 TestsPhys'!AB87="","",'CF4 TestsPhys'!AB87)</f>
        <v/>
      </c>
      <c r="AA87" s="147" t="str">
        <f>IF('CF4 TestsPhys'!AC87="","",'CF4 TestsPhys'!AC87)</f>
        <v/>
      </c>
    </row>
    <row r="88" spans="1:27" ht="15.6" x14ac:dyDescent="0.25">
      <c r="A88" s="122" t="str">
        <f>IF('CF4 TestsPhys'!B88="","",'CF4 TestsPhys'!B88)</f>
        <v/>
      </c>
      <c r="B88" s="123" t="str">
        <f>IF('CF4 TestsPhys'!D88="","",'CF4 TestsPhys'!D88)</f>
        <v/>
      </c>
      <c r="C88" s="197" t="str">
        <f>IF('CF4 TestsPhys'!E88="","",'CF4 TestsPhys'!E88)</f>
        <v/>
      </c>
      <c r="D88" s="136" t="str">
        <f>IF('CF4 TestsPhys'!F88="","",'CF4 TestsPhys'!F88)</f>
        <v/>
      </c>
      <c r="E88" s="47" t="str">
        <f>IF('CF4 TestsPhys'!G88="","",'CF4 TestsPhys'!G88)</f>
        <v/>
      </c>
      <c r="F88" s="42" t="str">
        <f>IF('CF4 TestsPhys'!H88="","",'CF4 TestsPhys'!H88)</f>
        <v/>
      </c>
      <c r="G88" s="48" t="str">
        <f>IF('CF4 TestsPhys'!I88="","",'CF4 TestsPhys'!I88)</f>
        <v/>
      </c>
      <c r="H88" s="42" t="str">
        <f>IF('CF4 TestsPhys'!J88="","",'CF4 TestsPhys'!J88)</f>
        <v/>
      </c>
      <c r="I88" s="48" t="str">
        <f>IF('CF4 TestsPhys'!K88="","",'CF4 TestsPhys'!K88)</f>
        <v/>
      </c>
      <c r="J88" s="42" t="str">
        <f>IF('CF4 TestsPhys'!L88="","",'CF4 TestsPhys'!L88)</f>
        <v/>
      </c>
      <c r="K88" s="48" t="str">
        <f>IF('CF4 TestsPhys'!M88="","",'CF4 TestsPhys'!M88)</f>
        <v/>
      </c>
      <c r="L88" s="42" t="str">
        <f>IF('CF4 TestsPhys'!N88="","",'CF4 TestsPhys'!N88)</f>
        <v/>
      </c>
      <c r="M88" s="48" t="str">
        <f>IF('CF4 TestsPhys'!O88="","",'CF4 TestsPhys'!O88)</f>
        <v/>
      </c>
      <c r="N88" s="168" t="str">
        <f>IF('CF4 TestsPhys'!P88="","",'CF4 TestsPhys'!P88)</f>
        <v/>
      </c>
      <c r="O88" s="48" t="str">
        <f>IF('CF4 TestsPhys'!Q88="","",'CF4 TestsPhys'!Q88)</f>
        <v/>
      </c>
      <c r="P88" s="168" t="str">
        <f>IF('CF4 TestsPhys'!R88="","",'CF4 TestsPhys'!R88)</f>
        <v/>
      </c>
      <c r="Q88" s="48" t="str">
        <f>IF('CF4 TestsPhys'!S88="","",'CF4 TestsPhys'!S88)</f>
        <v/>
      </c>
      <c r="R88" s="168" t="str">
        <f>IF('CF4 TestsPhys'!T88="","",'CF4 TestsPhys'!T88)</f>
        <v/>
      </c>
      <c r="S88" s="48" t="str">
        <f>IF('CF4 TestsPhys'!U88="","",'CF4 TestsPhys'!U88)</f>
        <v/>
      </c>
      <c r="T88" s="41" t="str">
        <f>IF('CF4 TestsPhys'!V88="","",'CF4 TestsPhys'!V88)</f>
        <v/>
      </c>
      <c r="U88" s="48" t="str">
        <f>IF('CF4 TestsPhys'!W88="","",'CF4 TestsPhys'!W88)</f>
        <v/>
      </c>
      <c r="V88" s="48" t="str">
        <f>IF('CF4 TestsPhys'!X88="","",'CF4 TestsPhys'!X88)</f>
        <v/>
      </c>
      <c r="W88" s="48" t="str">
        <f>IF('CF4 TestsPhys'!Y88="","",'CF4 TestsPhys'!Y88)</f>
        <v/>
      </c>
      <c r="X88" s="41" t="str">
        <f>IF('CF4 TestsPhys'!Z88="","",'CF4 TestsPhys'!Z88)</f>
        <v/>
      </c>
      <c r="Y88" s="48" t="str">
        <f>IF('CF4 TestsPhys'!AA88="","",'CF4 TestsPhys'!AA88)</f>
        <v/>
      </c>
      <c r="Z88" s="169" t="str">
        <f>IF('CF4 TestsPhys'!AB88="","",'CF4 TestsPhys'!AB88)</f>
        <v/>
      </c>
      <c r="AA88" s="147" t="str">
        <f>IF('CF4 TestsPhys'!AC88="","",'CF4 TestsPhys'!AC88)</f>
        <v/>
      </c>
    </row>
    <row r="89" spans="1:27" ht="15.6" x14ac:dyDescent="0.25">
      <c r="A89" s="122" t="str">
        <f>IF('CF4 TestsPhys'!B89="","",'CF4 TestsPhys'!B89)</f>
        <v/>
      </c>
      <c r="B89" s="123" t="str">
        <f>IF('CF4 TestsPhys'!D89="","",'CF4 TestsPhys'!D89)</f>
        <v/>
      </c>
      <c r="C89" s="197" t="str">
        <f>IF('CF4 TestsPhys'!E89="","",'CF4 TestsPhys'!E89)</f>
        <v/>
      </c>
      <c r="D89" s="136" t="str">
        <f>IF('CF4 TestsPhys'!F89="","",'CF4 TestsPhys'!F89)</f>
        <v/>
      </c>
      <c r="E89" s="47" t="str">
        <f>IF('CF4 TestsPhys'!G89="","",'CF4 TestsPhys'!G89)</f>
        <v/>
      </c>
      <c r="F89" s="42" t="str">
        <f>IF('CF4 TestsPhys'!H89="","",'CF4 TestsPhys'!H89)</f>
        <v/>
      </c>
      <c r="G89" s="48" t="str">
        <f>IF('CF4 TestsPhys'!I89="","",'CF4 TestsPhys'!I89)</f>
        <v/>
      </c>
      <c r="H89" s="42" t="str">
        <f>IF('CF4 TestsPhys'!J89="","",'CF4 TestsPhys'!J89)</f>
        <v/>
      </c>
      <c r="I89" s="48" t="str">
        <f>IF('CF4 TestsPhys'!K89="","",'CF4 TestsPhys'!K89)</f>
        <v/>
      </c>
      <c r="J89" s="42" t="str">
        <f>IF('CF4 TestsPhys'!L89="","",'CF4 TestsPhys'!L89)</f>
        <v/>
      </c>
      <c r="K89" s="48" t="str">
        <f>IF('CF4 TestsPhys'!M89="","",'CF4 TestsPhys'!M89)</f>
        <v/>
      </c>
      <c r="L89" s="42" t="str">
        <f>IF('CF4 TestsPhys'!N89="","",'CF4 TestsPhys'!N89)</f>
        <v/>
      </c>
      <c r="M89" s="48" t="str">
        <f>IF('CF4 TestsPhys'!O89="","",'CF4 TestsPhys'!O89)</f>
        <v/>
      </c>
      <c r="N89" s="168" t="str">
        <f>IF('CF4 TestsPhys'!P89="","",'CF4 TestsPhys'!P89)</f>
        <v/>
      </c>
      <c r="O89" s="48" t="str">
        <f>IF('CF4 TestsPhys'!Q89="","",'CF4 TestsPhys'!Q89)</f>
        <v/>
      </c>
      <c r="P89" s="168" t="str">
        <f>IF('CF4 TestsPhys'!R89="","",'CF4 TestsPhys'!R89)</f>
        <v/>
      </c>
      <c r="Q89" s="48" t="str">
        <f>IF('CF4 TestsPhys'!S89="","",'CF4 TestsPhys'!S89)</f>
        <v/>
      </c>
      <c r="R89" s="168" t="str">
        <f>IF('CF4 TestsPhys'!T89="","",'CF4 TestsPhys'!T89)</f>
        <v/>
      </c>
      <c r="S89" s="48" t="str">
        <f>IF('CF4 TestsPhys'!U89="","",'CF4 TestsPhys'!U89)</f>
        <v/>
      </c>
      <c r="T89" s="41" t="str">
        <f>IF('CF4 TestsPhys'!V89="","",'CF4 TestsPhys'!V89)</f>
        <v/>
      </c>
      <c r="U89" s="48" t="str">
        <f>IF('CF4 TestsPhys'!W89="","",'CF4 TestsPhys'!W89)</f>
        <v/>
      </c>
      <c r="V89" s="48" t="str">
        <f>IF('CF4 TestsPhys'!X89="","",'CF4 TestsPhys'!X89)</f>
        <v/>
      </c>
      <c r="W89" s="48" t="str">
        <f>IF('CF4 TestsPhys'!Y89="","",'CF4 TestsPhys'!Y89)</f>
        <v/>
      </c>
      <c r="X89" s="41" t="str">
        <f>IF('CF4 TestsPhys'!Z89="","",'CF4 TestsPhys'!Z89)</f>
        <v/>
      </c>
      <c r="Y89" s="48" t="str">
        <f>IF('CF4 TestsPhys'!AA89="","",'CF4 TestsPhys'!AA89)</f>
        <v/>
      </c>
      <c r="Z89" s="169" t="str">
        <f>IF('CF4 TestsPhys'!AB89="","",'CF4 TestsPhys'!AB89)</f>
        <v/>
      </c>
      <c r="AA89" s="147" t="str">
        <f>IF('CF4 TestsPhys'!AC89="","",'CF4 TestsPhys'!AC89)</f>
        <v/>
      </c>
    </row>
    <row r="90" spans="1:27" ht="15.6" x14ac:dyDescent="0.25">
      <c r="A90" s="122" t="str">
        <f>IF('CF4 TestsPhys'!B90="","",'CF4 TestsPhys'!B90)</f>
        <v/>
      </c>
      <c r="B90" s="123" t="str">
        <f>IF('CF4 TestsPhys'!D90="","",'CF4 TestsPhys'!D90)</f>
        <v/>
      </c>
      <c r="C90" s="197" t="str">
        <f>IF('CF4 TestsPhys'!E90="","",'CF4 TestsPhys'!E90)</f>
        <v/>
      </c>
      <c r="D90" s="136" t="str">
        <f>IF('CF4 TestsPhys'!F90="","",'CF4 TestsPhys'!F90)</f>
        <v/>
      </c>
      <c r="E90" s="47" t="str">
        <f>IF('CF4 TestsPhys'!G90="","",'CF4 TestsPhys'!G90)</f>
        <v/>
      </c>
      <c r="F90" s="42" t="str">
        <f>IF('CF4 TestsPhys'!H90="","",'CF4 TestsPhys'!H90)</f>
        <v/>
      </c>
      <c r="G90" s="48" t="str">
        <f>IF('CF4 TestsPhys'!I90="","",'CF4 TestsPhys'!I90)</f>
        <v/>
      </c>
      <c r="H90" s="42" t="str">
        <f>IF('CF4 TestsPhys'!J90="","",'CF4 TestsPhys'!J90)</f>
        <v/>
      </c>
      <c r="I90" s="48" t="str">
        <f>IF('CF4 TestsPhys'!K90="","",'CF4 TestsPhys'!K90)</f>
        <v/>
      </c>
      <c r="J90" s="42" t="str">
        <f>IF('CF4 TestsPhys'!L90="","",'CF4 TestsPhys'!L90)</f>
        <v/>
      </c>
      <c r="K90" s="48" t="str">
        <f>IF('CF4 TestsPhys'!M90="","",'CF4 TestsPhys'!M90)</f>
        <v/>
      </c>
      <c r="L90" s="42" t="str">
        <f>IF('CF4 TestsPhys'!N90="","",'CF4 TestsPhys'!N90)</f>
        <v/>
      </c>
      <c r="M90" s="48" t="str">
        <f>IF('CF4 TestsPhys'!O90="","",'CF4 TestsPhys'!O90)</f>
        <v/>
      </c>
      <c r="N90" s="168" t="str">
        <f>IF('CF4 TestsPhys'!P90="","",'CF4 TestsPhys'!P90)</f>
        <v/>
      </c>
      <c r="O90" s="48" t="str">
        <f>IF('CF4 TestsPhys'!Q90="","",'CF4 TestsPhys'!Q90)</f>
        <v/>
      </c>
      <c r="P90" s="168" t="str">
        <f>IF('CF4 TestsPhys'!R90="","",'CF4 TestsPhys'!R90)</f>
        <v/>
      </c>
      <c r="Q90" s="48" t="str">
        <f>IF('CF4 TestsPhys'!S90="","",'CF4 TestsPhys'!S90)</f>
        <v/>
      </c>
      <c r="R90" s="168" t="str">
        <f>IF('CF4 TestsPhys'!T90="","",'CF4 TestsPhys'!T90)</f>
        <v/>
      </c>
      <c r="S90" s="48" t="str">
        <f>IF('CF4 TestsPhys'!U90="","",'CF4 TestsPhys'!U90)</f>
        <v/>
      </c>
      <c r="T90" s="41" t="str">
        <f>IF('CF4 TestsPhys'!V90="","",'CF4 TestsPhys'!V90)</f>
        <v/>
      </c>
      <c r="U90" s="48" t="str">
        <f>IF('CF4 TestsPhys'!W90="","",'CF4 TestsPhys'!W90)</f>
        <v/>
      </c>
      <c r="V90" s="48" t="str">
        <f>IF('CF4 TestsPhys'!X90="","",'CF4 TestsPhys'!X90)</f>
        <v/>
      </c>
      <c r="W90" s="48" t="str">
        <f>IF('CF4 TestsPhys'!Y90="","",'CF4 TestsPhys'!Y90)</f>
        <v/>
      </c>
      <c r="X90" s="41" t="str">
        <f>IF('CF4 TestsPhys'!Z90="","",'CF4 TestsPhys'!Z90)</f>
        <v/>
      </c>
      <c r="Y90" s="48" t="str">
        <f>IF('CF4 TestsPhys'!AA90="","",'CF4 TestsPhys'!AA90)</f>
        <v/>
      </c>
      <c r="Z90" s="169" t="str">
        <f>IF('CF4 TestsPhys'!AB90="","",'CF4 TestsPhys'!AB90)</f>
        <v/>
      </c>
      <c r="AA90" s="147" t="str">
        <f>IF('CF4 TestsPhys'!AC90="","",'CF4 TestsPhys'!AC90)</f>
        <v/>
      </c>
    </row>
    <row r="91" spans="1:27" ht="15.6" x14ac:dyDescent="0.25">
      <c r="A91" s="122" t="str">
        <f>IF('CF4 TestsPhys'!B91="","",'CF4 TestsPhys'!B91)</f>
        <v/>
      </c>
      <c r="B91" s="123" t="str">
        <f>IF('CF4 TestsPhys'!D91="","",'CF4 TestsPhys'!D91)</f>
        <v/>
      </c>
      <c r="C91" s="197" t="str">
        <f>IF('CF4 TestsPhys'!E91="","",'CF4 TestsPhys'!E91)</f>
        <v/>
      </c>
      <c r="D91" s="136" t="str">
        <f>IF('CF4 TestsPhys'!F91="","",'CF4 TestsPhys'!F91)</f>
        <v/>
      </c>
      <c r="E91" s="47" t="str">
        <f>IF('CF4 TestsPhys'!G91="","",'CF4 TestsPhys'!G91)</f>
        <v/>
      </c>
      <c r="F91" s="42" t="str">
        <f>IF('CF4 TestsPhys'!H91="","",'CF4 TestsPhys'!H91)</f>
        <v/>
      </c>
      <c r="G91" s="48" t="str">
        <f>IF('CF4 TestsPhys'!I91="","",'CF4 TestsPhys'!I91)</f>
        <v/>
      </c>
      <c r="H91" s="42" t="str">
        <f>IF('CF4 TestsPhys'!J91="","",'CF4 TestsPhys'!J91)</f>
        <v/>
      </c>
      <c r="I91" s="48" t="str">
        <f>IF('CF4 TestsPhys'!K91="","",'CF4 TestsPhys'!K91)</f>
        <v/>
      </c>
      <c r="J91" s="42" t="str">
        <f>IF('CF4 TestsPhys'!L91="","",'CF4 TestsPhys'!L91)</f>
        <v/>
      </c>
      <c r="K91" s="48" t="str">
        <f>IF('CF4 TestsPhys'!M91="","",'CF4 TestsPhys'!M91)</f>
        <v/>
      </c>
      <c r="L91" s="42" t="str">
        <f>IF('CF4 TestsPhys'!N91="","",'CF4 TestsPhys'!N91)</f>
        <v/>
      </c>
      <c r="M91" s="48" t="str">
        <f>IF('CF4 TestsPhys'!O91="","",'CF4 TestsPhys'!O91)</f>
        <v/>
      </c>
      <c r="N91" s="168" t="str">
        <f>IF('CF4 TestsPhys'!P91="","",'CF4 TestsPhys'!P91)</f>
        <v/>
      </c>
      <c r="O91" s="48" t="str">
        <f>IF('CF4 TestsPhys'!Q91="","",'CF4 TestsPhys'!Q91)</f>
        <v/>
      </c>
      <c r="P91" s="168" t="str">
        <f>IF('CF4 TestsPhys'!R91="","",'CF4 TestsPhys'!R91)</f>
        <v/>
      </c>
      <c r="Q91" s="48" t="str">
        <f>IF('CF4 TestsPhys'!S91="","",'CF4 TestsPhys'!S91)</f>
        <v/>
      </c>
      <c r="R91" s="168" t="str">
        <f>IF('CF4 TestsPhys'!T91="","",'CF4 TestsPhys'!T91)</f>
        <v/>
      </c>
      <c r="S91" s="48" t="str">
        <f>IF('CF4 TestsPhys'!U91="","",'CF4 TestsPhys'!U91)</f>
        <v/>
      </c>
      <c r="T91" s="41" t="str">
        <f>IF('CF4 TestsPhys'!V91="","",'CF4 TestsPhys'!V91)</f>
        <v/>
      </c>
      <c r="U91" s="48" t="str">
        <f>IF('CF4 TestsPhys'!W91="","",'CF4 TestsPhys'!W91)</f>
        <v/>
      </c>
      <c r="V91" s="48" t="str">
        <f>IF('CF4 TestsPhys'!X91="","",'CF4 TestsPhys'!X91)</f>
        <v/>
      </c>
      <c r="W91" s="48" t="str">
        <f>IF('CF4 TestsPhys'!Y91="","",'CF4 TestsPhys'!Y91)</f>
        <v/>
      </c>
      <c r="X91" s="41" t="str">
        <f>IF('CF4 TestsPhys'!Z91="","",'CF4 TestsPhys'!Z91)</f>
        <v/>
      </c>
      <c r="Y91" s="48" t="str">
        <f>IF('CF4 TestsPhys'!AA91="","",'CF4 TestsPhys'!AA91)</f>
        <v/>
      </c>
      <c r="Z91" s="169" t="str">
        <f>IF('CF4 TestsPhys'!AB91="","",'CF4 TestsPhys'!AB91)</f>
        <v/>
      </c>
      <c r="AA91" s="147" t="str">
        <f>IF('CF4 TestsPhys'!AC91="","",'CF4 TestsPhys'!AC91)</f>
        <v/>
      </c>
    </row>
    <row r="92" spans="1:27" ht="15.6" x14ac:dyDescent="0.25">
      <c r="A92" s="122" t="str">
        <f>IF('CF4 TestsPhys'!B92="","",'CF4 TestsPhys'!B92)</f>
        <v/>
      </c>
      <c r="B92" s="123" t="str">
        <f>IF('CF4 TestsPhys'!D92="","",'CF4 TestsPhys'!D92)</f>
        <v/>
      </c>
      <c r="C92" s="197" t="str">
        <f>IF('CF4 TestsPhys'!E92="","",'CF4 TestsPhys'!E92)</f>
        <v/>
      </c>
      <c r="D92" s="136" t="str">
        <f>IF('CF4 TestsPhys'!F92="","",'CF4 TestsPhys'!F92)</f>
        <v/>
      </c>
      <c r="E92" s="47" t="str">
        <f>IF('CF4 TestsPhys'!G92="","",'CF4 TestsPhys'!G92)</f>
        <v/>
      </c>
      <c r="F92" s="42" t="str">
        <f>IF('CF4 TestsPhys'!H92="","",'CF4 TestsPhys'!H92)</f>
        <v/>
      </c>
      <c r="G92" s="48" t="str">
        <f>IF('CF4 TestsPhys'!I92="","",'CF4 TestsPhys'!I92)</f>
        <v/>
      </c>
      <c r="H92" s="42" t="str">
        <f>IF('CF4 TestsPhys'!J92="","",'CF4 TestsPhys'!J92)</f>
        <v/>
      </c>
      <c r="I92" s="48" t="str">
        <f>IF('CF4 TestsPhys'!K92="","",'CF4 TestsPhys'!K92)</f>
        <v/>
      </c>
      <c r="J92" s="42" t="str">
        <f>IF('CF4 TestsPhys'!L92="","",'CF4 TestsPhys'!L92)</f>
        <v/>
      </c>
      <c r="K92" s="48" t="str">
        <f>IF('CF4 TestsPhys'!M92="","",'CF4 TestsPhys'!M92)</f>
        <v/>
      </c>
      <c r="L92" s="42" t="str">
        <f>IF('CF4 TestsPhys'!N92="","",'CF4 TestsPhys'!N92)</f>
        <v/>
      </c>
      <c r="M92" s="48" t="str">
        <f>IF('CF4 TestsPhys'!O92="","",'CF4 TestsPhys'!O92)</f>
        <v/>
      </c>
      <c r="N92" s="168" t="str">
        <f>IF('CF4 TestsPhys'!P92="","",'CF4 TestsPhys'!P92)</f>
        <v/>
      </c>
      <c r="O92" s="48" t="str">
        <f>IF('CF4 TestsPhys'!Q92="","",'CF4 TestsPhys'!Q92)</f>
        <v/>
      </c>
      <c r="P92" s="168" t="str">
        <f>IF('CF4 TestsPhys'!R92="","",'CF4 TestsPhys'!R92)</f>
        <v/>
      </c>
      <c r="Q92" s="48" t="str">
        <f>IF('CF4 TestsPhys'!S92="","",'CF4 TestsPhys'!S92)</f>
        <v/>
      </c>
      <c r="R92" s="168" t="str">
        <f>IF('CF4 TestsPhys'!T92="","",'CF4 TestsPhys'!T92)</f>
        <v/>
      </c>
      <c r="S92" s="48" t="str">
        <f>IF('CF4 TestsPhys'!U92="","",'CF4 TestsPhys'!U92)</f>
        <v/>
      </c>
      <c r="T92" s="41" t="str">
        <f>IF('CF4 TestsPhys'!V92="","",'CF4 TestsPhys'!V92)</f>
        <v/>
      </c>
      <c r="U92" s="48" t="str">
        <f>IF('CF4 TestsPhys'!W92="","",'CF4 TestsPhys'!W92)</f>
        <v/>
      </c>
      <c r="V92" s="48" t="str">
        <f>IF('CF4 TestsPhys'!X92="","",'CF4 TestsPhys'!X92)</f>
        <v/>
      </c>
      <c r="W92" s="48" t="str">
        <f>IF('CF4 TestsPhys'!Y92="","",'CF4 TestsPhys'!Y92)</f>
        <v/>
      </c>
      <c r="X92" s="41" t="str">
        <f>IF('CF4 TestsPhys'!Z92="","",'CF4 TestsPhys'!Z92)</f>
        <v/>
      </c>
      <c r="Y92" s="48" t="str">
        <f>IF('CF4 TestsPhys'!AA92="","",'CF4 TestsPhys'!AA92)</f>
        <v/>
      </c>
      <c r="Z92" s="169" t="str">
        <f>IF('CF4 TestsPhys'!AB92="","",'CF4 TestsPhys'!AB92)</f>
        <v/>
      </c>
      <c r="AA92" s="147" t="str">
        <f>IF('CF4 TestsPhys'!AC92="","",'CF4 TestsPhys'!AC92)</f>
        <v/>
      </c>
    </row>
    <row r="93" spans="1:27" ht="15.6" x14ac:dyDescent="0.25">
      <c r="A93" s="122" t="str">
        <f>IF('CF4 TestsPhys'!B93="","",'CF4 TestsPhys'!B93)</f>
        <v/>
      </c>
      <c r="B93" s="123" t="str">
        <f>IF('CF4 TestsPhys'!D93="","",'CF4 TestsPhys'!D93)</f>
        <v/>
      </c>
      <c r="C93" s="197" t="str">
        <f>IF('CF4 TestsPhys'!E93="","",'CF4 TestsPhys'!E93)</f>
        <v/>
      </c>
      <c r="D93" s="136" t="str">
        <f>IF('CF4 TestsPhys'!F93="","",'CF4 TestsPhys'!F93)</f>
        <v/>
      </c>
      <c r="E93" s="47" t="str">
        <f>IF('CF4 TestsPhys'!G93="","",'CF4 TestsPhys'!G93)</f>
        <v/>
      </c>
      <c r="F93" s="42" t="str">
        <f>IF('CF4 TestsPhys'!H93="","",'CF4 TestsPhys'!H93)</f>
        <v/>
      </c>
      <c r="G93" s="48" t="str">
        <f>IF('CF4 TestsPhys'!I93="","",'CF4 TestsPhys'!I93)</f>
        <v/>
      </c>
      <c r="H93" s="42" t="str">
        <f>IF('CF4 TestsPhys'!J93="","",'CF4 TestsPhys'!J93)</f>
        <v/>
      </c>
      <c r="I93" s="48" t="str">
        <f>IF('CF4 TestsPhys'!K93="","",'CF4 TestsPhys'!K93)</f>
        <v/>
      </c>
      <c r="J93" s="42" t="str">
        <f>IF('CF4 TestsPhys'!L93="","",'CF4 TestsPhys'!L93)</f>
        <v/>
      </c>
      <c r="K93" s="48" t="str">
        <f>IF('CF4 TestsPhys'!M93="","",'CF4 TestsPhys'!M93)</f>
        <v/>
      </c>
      <c r="L93" s="42" t="str">
        <f>IF('CF4 TestsPhys'!N93="","",'CF4 TestsPhys'!N93)</f>
        <v/>
      </c>
      <c r="M93" s="48" t="str">
        <f>IF('CF4 TestsPhys'!O93="","",'CF4 TestsPhys'!O93)</f>
        <v/>
      </c>
      <c r="N93" s="168" t="str">
        <f>IF('CF4 TestsPhys'!P93="","",'CF4 TestsPhys'!P93)</f>
        <v/>
      </c>
      <c r="O93" s="48" t="str">
        <f>IF('CF4 TestsPhys'!Q93="","",'CF4 TestsPhys'!Q93)</f>
        <v/>
      </c>
      <c r="P93" s="168" t="str">
        <f>IF('CF4 TestsPhys'!R93="","",'CF4 TestsPhys'!R93)</f>
        <v/>
      </c>
      <c r="Q93" s="48" t="str">
        <f>IF('CF4 TestsPhys'!S93="","",'CF4 TestsPhys'!S93)</f>
        <v/>
      </c>
      <c r="R93" s="168" t="str">
        <f>IF('CF4 TestsPhys'!T93="","",'CF4 TestsPhys'!T93)</f>
        <v/>
      </c>
      <c r="S93" s="48" t="str">
        <f>IF('CF4 TestsPhys'!U93="","",'CF4 TestsPhys'!U93)</f>
        <v/>
      </c>
      <c r="T93" s="41" t="str">
        <f>IF('CF4 TestsPhys'!V93="","",'CF4 TestsPhys'!V93)</f>
        <v/>
      </c>
      <c r="U93" s="48" t="str">
        <f>IF('CF4 TestsPhys'!W93="","",'CF4 TestsPhys'!W93)</f>
        <v/>
      </c>
      <c r="V93" s="48" t="str">
        <f>IF('CF4 TestsPhys'!X93="","",'CF4 TestsPhys'!X93)</f>
        <v/>
      </c>
      <c r="W93" s="48" t="str">
        <f>IF('CF4 TestsPhys'!Y93="","",'CF4 TestsPhys'!Y93)</f>
        <v/>
      </c>
      <c r="X93" s="41" t="str">
        <f>IF('CF4 TestsPhys'!Z93="","",'CF4 TestsPhys'!Z93)</f>
        <v/>
      </c>
      <c r="Y93" s="48" t="str">
        <f>IF('CF4 TestsPhys'!AA93="","",'CF4 TestsPhys'!AA93)</f>
        <v/>
      </c>
      <c r="Z93" s="169" t="str">
        <f>IF('CF4 TestsPhys'!AB93="","",'CF4 TestsPhys'!AB93)</f>
        <v/>
      </c>
      <c r="AA93" s="147" t="str">
        <f>IF('CF4 TestsPhys'!AC93="","",'CF4 TestsPhys'!AC93)</f>
        <v/>
      </c>
    </row>
    <row r="94" spans="1:27" ht="15.6" x14ac:dyDescent="0.25">
      <c r="A94" s="122" t="str">
        <f>IF('CF4 TestsPhys'!B94="","",'CF4 TestsPhys'!B94)</f>
        <v/>
      </c>
      <c r="B94" s="123" t="str">
        <f>IF('CF4 TestsPhys'!D94="","",'CF4 TestsPhys'!D94)</f>
        <v/>
      </c>
      <c r="C94" s="197" t="str">
        <f>IF('CF4 TestsPhys'!E94="","",'CF4 TestsPhys'!E94)</f>
        <v/>
      </c>
      <c r="D94" s="136" t="str">
        <f>IF('CF4 TestsPhys'!F94="","",'CF4 TestsPhys'!F94)</f>
        <v/>
      </c>
      <c r="E94" s="47" t="str">
        <f>IF('CF4 TestsPhys'!G94="","",'CF4 TestsPhys'!G94)</f>
        <v/>
      </c>
      <c r="F94" s="42" t="str">
        <f>IF('CF4 TestsPhys'!H94="","",'CF4 TestsPhys'!H94)</f>
        <v/>
      </c>
      <c r="G94" s="48" t="str">
        <f>IF('CF4 TestsPhys'!I94="","",'CF4 TestsPhys'!I94)</f>
        <v/>
      </c>
      <c r="H94" s="42" t="str">
        <f>IF('CF4 TestsPhys'!J94="","",'CF4 TestsPhys'!J94)</f>
        <v/>
      </c>
      <c r="I94" s="48" t="str">
        <f>IF('CF4 TestsPhys'!K94="","",'CF4 TestsPhys'!K94)</f>
        <v/>
      </c>
      <c r="J94" s="42" t="str">
        <f>IF('CF4 TestsPhys'!L94="","",'CF4 TestsPhys'!L94)</f>
        <v/>
      </c>
      <c r="K94" s="48" t="str">
        <f>IF('CF4 TestsPhys'!M94="","",'CF4 TestsPhys'!M94)</f>
        <v/>
      </c>
      <c r="L94" s="42" t="str">
        <f>IF('CF4 TestsPhys'!N94="","",'CF4 TestsPhys'!N94)</f>
        <v/>
      </c>
      <c r="M94" s="48" t="str">
        <f>IF('CF4 TestsPhys'!O94="","",'CF4 TestsPhys'!O94)</f>
        <v/>
      </c>
      <c r="N94" s="168" t="str">
        <f>IF('CF4 TestsPhys'!P94="","",'CF4 TestsPhys'!P94)</f>
        <v/>
      </c>
      <c r="O94" s="48" t="str">
        <f>IF('CF4 TestsPhys'!Q94="","",'CF4 TestsPhys'!Q94)</f>
        <v/>
      </c>
      <c r="P94" s="168" t="str">
        <f>IF('CF4 TestsPhys'!R94="","",'CF4 TestsPhys'!R94)</f>
        <v/>
      </c>
      <c r="Q94" s="48" t="str">
        <f>IF('CF4 TestsPhys'!S94="","",'CF4 TestsPhys'!S94)</f>
        <v/>
      </c>
      <c r="R94" s="168" t="str">
        <f>IF('CF4 TestsPhys'!T94="","",'CF4 TestsPhys'!T94)</f>
        <v/>
      </c>
      <c r="S94" s="48" t="str">
        <f>IF('CF4 TestsPhys'!U94="","",'CF4 TestsPhys'!U94)</f>
        <v/>
      </c>
      <c r="T94" s="41" t="str">
        <f>IF('CF4 TestsPhys'!V94="","",'CF4 TestsPhys'!V94)</f>
        <v/>
      </c>
      <c r="U94" s="48" t="str">
        <f>IF('CF4 TestsPhys'!W94="","",'CF4 TestsPhys'!W94)</f>
        <v/>
      </c>
      <c r="V94" s="48" t="str">
        <f>IF('CF4 TestsPhys'!X94="","",'CF4 TestsPhys'!X94)</f>
        <v/>
      </c>
      <c r="W94" s="48" t="str">
        <f>IF('CF4 TestsPhys'!Y94="","",'CF4 TestsPhys'!Y94)</f>
        <v/>
      </c>
      <c r="X94" s="41" t="str">
        <f>IF('CF4 TestsPhys'!Z94="","",'CF4 TestsPhys'!Z94)</f>
        <v/>
      </c>
      <c r="Y94" s="48" t="str">
        <f>IF('CF4 TestsPhys'!AA94="","",'CF4 TestsPhys'!AA94)</f>
        <v/>
      </c>
      <c r="Z94" s="169" t="str">
        <f>IF('CF4 TestsPhys'!AB94="","",'CF4 TestsPhys'!AB94)</f>
        <v/>
      </c>
      <c r="AA94" s="147" t="str">
        <f>IF('CF4 TestsPhys'!AC94="","",'CF4 TestsPhys'!AC94)</f>
        <v/>
      </c>
    </row>
    <row r="95" spans="1:27" ht="15.6" x14ac:dyDescent="0.25">
      <c r="A95" s="122" t="str">
        <f>IF('CF4 TestsPhys'!B95="","",'CF4 TestsPhys'!B95)</f>
        <v/>
      </c>
      <c r="B95" s="123" t="str">
        <f>IF('CF4 TestsPhys'!D95="","",'CF4 TestsPhys'!D95)</f>
        <v/>
      </c>
      <c r="C95" s="197" t="str">
        <f>IF('CF4 TestsPhys'!E95="","",'CF4 TestsPhys'!E95)</f>
        <v/>
      </c>
      <c r="D95" s="136" t="str">
        <f>IF('CF4 TestsPhys'!F95="","",'CF4 TestsPhys'!F95)</f>
        <v/>
      </c>
      <c r="E95" s="47" t="str">
        <f>IF('CF4 TestsPhys'!G95="","",'CF4 TestsPhys'!G95)</f>
        <v/>
      </c>
      <c r="F95" s="42" t="str">
        <f>IF('CF4 TestsPhys'!H95="","",'CF4 TestsPhys'!H95)</f>
        <v/>
      </c>
      <c r="G95" s="48" t="str">
        <f>IF('CF4 TestsPhys'!I95="","",'CF4 TestsPhys'!I95)</f>
        <v/>
      </c>
      <c r="H95" s="42" t="str">
        <f>IF('CF4 TestsPhys'!J95="","",'CF4 TestsPhys'!J95)</f>
        <v/>
      </c>
      <c r="I95" s="48" t="str">
        <f>IF('CF4 TestsPhys'!K95="","",'CF4 TestsPhys'!K95)</f>
        <v/>
      </c>
      <c r="J95" s="42" t="str">
        <f>IF('CF4 TestsPhys'!L95="","",'CF4 TestsPhys'!L95)</f>
        <v/>
      </c>
      <c r="K95" s="48" t="str">
        <f>IF('CF4 TestsPhys'!M95="","",'CF4 TestsPhys'!M95)</f>
        <v/>
      </c>
      <c r="L95" s="42" t="str">
        <f>IF('CF4 TestsPhys'!N95="","",'CF4 TestsPhys'!N95)</f>
        <v/>
      </c>
      <c r="M95" s="48" t="str">
        <f>IF('CF4 TestsPhys'!O95="","",'CF4 TestsPhys'!O95)</f>
        <v/>
      </c>
      <c r="N95" s="168" t="str">
        <f>IF('CF4 TestsPhys'!P95="","",'CF4 TestsPhys'!P95)</f>
        <v/>
      </c>
      <c r="O95" s="48" t="str">
        <f>IF('CF4 TestsPhys'!Q95="","",'CF4 TestsPhys'!Q95)</f>
        <v/>
      </c>
      <c r="P95" s="168" t="str">
        <f>IF('CF4 TestsPhys'!R95="","",'CF4 TestsPhys'!R95)</f>
        <v/>
      </c>
      <c r="Q95" s="48" t="str">
        <f>IF('CF4 TestsPhys'!S95="","",'CF4 TestsPhys'!S95)</f>
        <v/>
      </c>
      <c r="R95" s="168" t="str">
        <f>IF('CF4 TestsPhys'!T95="","",'CF4 TestsPhys'!T95)</f>
        <v/>
      </c>
      <c r="S95" s="48" t="str">
        <f>IF('CF4 TestsPhys'!U95="","",'CF4 TestsPhys'!U95)</f>
        <v/>
      </c>
      <c r="T95" s="41" t="str">
        <f>IF('CF4 TestsPhys'!V95="","",'CF4 TestsPhys'!V95)</f>
        <v/>
      </c>
      <c r="U95" s="48" t="str">
        <f>IF('CF4 TestsPhys'!W95="","",'CF4 TestsPhys'!W95)</f>
        <v/>
      </c>
      <c r="V95" s="48" t="str">
        <f>IF('CF4 TestsPhys'!X95="","",'CF4 TestsPhys'!X95)</f>
        <v/>
      </c>
      <c r="W95" s="48" t="str">
        <f>IF('CF4 TestsPhys'!Y95="","",'CF4 TestsPhys'!Y95)</f>
        <v/>
      </c>
      <c r="X95" s="41" t="str">
        <f>IF('CF4 TestsPhys'!Z95="","",'CF4 TestsPhys'!Z95)</f>
        <v/>
      </c>
      <c r="Y95" s="48" t="str">
        <f>IF('CF4 TestsPhys'!AA95="","",'CF4 TestsPhys'!AA95)</f>
        <v/>
      </c>
      <c r="Z95" s="169" t="str">
        <f>IF('CF4 TestsPhys'!AB95="","",'CF4 TestsPhys'!AB95)</f>
        <v/>
      </c>
      <c r="AA95" s="147" t="str">
        <f>IF('CF4 TestsPhys'!AC95="","",'CF4 TestsPhys'!AC95)</f>
        <v/>
      </c>
    </row>
    <row r="96" spans="1:27" ht="15.6" x14ac:dyDescent="0.25">
      <c r="A96" s="122" t="str">
        <f>IF('CF4 TestsPhys'!B96="","",'CF4 TestsPhys'!B96)</f>
        <v/>
      </c>
      <c r="B96" s="123" t="str">
        <f>IF('CF4 TestsPhys'!D96="","",'CF4 TestsPhys'!D96)</f>
        <v/>
      </c>
      <c r="C96" s="197" t="str">
        <f>IF('CF4 TestsPhys'!E96="","",'CF4 TestsPhys'!E96)</f>
        <v/>
      </c>
      <c r="D96" s="136" t="str">
        <f>IF('CF4 TestsPhys'!F96="","",'CF4 TestsPhys'!F96)</f>
        <v/>
      </c>
      <c r="E96" s="47" t="str">
        <f>IF('CF4 TestsPhys'!G96="","",'CF4 TestsPhys'!G96)</f>
        <v/>
      </c>
      <c r="F96" s="42" t="str">
        <f>IF('CF4 TestsPhys'!H96="","",'CF4 TestsPhys'!H96)</f>
        <v/>
      </c>
      <c r="G96" s="48" t="str">
        <f>IF('CF4 TestsPhys'!I96="","",'CF4 TestsPhys'!I96)</f>
        <v/>
      </c>
      <c r="H96" s="42" t="str">
        <f>IF('CF4 TestsPhys'!J96="","",'CF4 TestsPhys'!J96)</f>
        <v/>
      </c>
      <c r="I96" s="48" t="str">
        <f>IF('CF4 TestsPhys'!K96="","",'CF4 TestsPhys'!K96)</f>
        <v/>
      </c>
      <c r="J96" s="42" t="str">
        <f>IF('CF4 TestsPhys'!L96="","",'CF4 TestsPhys'!L96)</f>
        <v/>
      </c>
      <c r="K96" s="48" t="str">
        <f>IF('CF4 TestsPhys'!M96="","",'CF4 TestsPhys'!M96)</f>
        <v/>
      </c>
      <c r="L96" s="42" t="str">
        <f>IF('CF4 TestsPhys'!N96="","",'CF4 TestsPhys'!N96)</f>
        <v/>
      </c>
      <c r="M96" s="48" t="str">
        <f>IF('CF4 TestsPhys'!O96="","",'CF4 TestsPhys'!O96)</f>
        <v/>
      </c>
      <c r="N96" s="168" t="str">
        <f>IF('CF4 TestsPhys'!P96="","",'CF4 TestsPhys'!P96)</f>
        <v/>
      </c>
      <c r="O96" s="48" t="str">
        <f>IF('CF4 TestsPhys'!Q96="","",'CF4 TestsPhys'!Q96)</f>
        <v/>
      </c>
      <c r="P96" s="168" t="str">
        <f>IF('CF4 TestsPhys'!R96="","",'CF4 TestsPhys'!R96)</f>
        <v/>
      </c>
      <c r="Q96" s="48" t="str">
        <f>IF('CF4 TestsPhys'!S96="","",'CF4 TestsPhys'!S96)</f>
        <v/>
      </c>
      <c r="R96" s="168" t="str">
        <f>IF('CF4 TestsPhys'!T96="","",'CF4 TestsPhys'!T96)</f>
        <v/>
      </c>
      <c r="S96" s="48" t="str">
        <f>IF('CF4 TestsPhys'!U96="","",'CF4 TestsPhys'!U96)</f>
        <v/>
      </c>
      <c r="T96" s="41" t="str">
        <f>IF('CF4 TestsPhys'!V96="","",'CF4 TestsPhys'!V96)</f>
        <v/>
      </c>
      <c r="U96" s="48" t="str">
        <f>IF('CF4 TestsPhys'!W96="","",'CF4 TestsPhys'!W96)</f>
        <v/>
      </c>
      <c r="V96" s="48" t="str">
        <f>IF('CF4 TestsPhys'!X96="","",'CF4 TestsPhys'!X96)</f>
        <v/>
      </c>
      <c r="W96" s="48" t="str">
        <f>IF('CF4 TestsPhys'!Y96="","",'CF4 TestsPhys'!Y96)</f>
        <v/>
      </c>
      <c r="X96" s="41" t="str">
        <f>IF('CF4 TestsPhys'!Z96="","",'CF4 TestsPhys'!Z96)</f>
        <v/>
      </c>
      <c r="Y96" s="48" t="str">
        <f>IF('CF4 TestsPhys'!AA96="","",'CF4 TestsPhys'!AA96)</f>
        <v/>
      </c>
      <c r="Z96" s="169" t="str">
        <f>IF('CF4 TestsPhys'!AB96="","",'CF4 TestsPhys'!AB96)</f>
        <v/>
      </c>
      <c r="AA96" s="147" t="str">
        <f>IF('CF4 TestsPhys'!AC96="","",'CF4 TestsPhys'!AC96)</f>
        <v/>
      </c>
    </row>
    <row r="97" spans="1:27" ht="15.6" x14ac:dyDescent="0.25">
      <c r="A97" s="122" t="str">
        <f>IF('CF4 TestsPhys'!B97="","",'CF4 TestsPhys'!B97)</f>
        <v/>
      </c>
      <c r="B97" s="123" t="str">
        <f>IF('CF4 TestsPhys'!D97="","",'CF4 TestsPhys'!D97)</f>
        <v/>
      </c>
      <c r="C97" s="197" t="str">
        <f>IF('CF4 TestsPhys'!E97="","",'CF4 TestsPhys'!E97)</f>
        <v/>
      </c>
      <c r="D97" s="136" t="str">
        <f>IF('CF4 TestsPhys'!F97="","",'CF4 TestsPhys'!F97)</f>
        <v/>
      </c>
      <c r="E97" s="47" t="str">
        <f>IF('CF4 TestsPhys'!G97="","",'CF4 TestsPhys'!G97)</f>
        <v/>
      </c>
      <c r="F97" s="42" t="str">
        <f>IF('CF4 TestsPhys'!H97="","",'CF4 TestsPhys'!H97)</f>
        <v/>
      </c>
      <c r="G97" s="48" t="str">
        <f>IF('CF4 TestsPhys'!I97="","",'CF4 TestsPhys'!I97)</f>
        <v/>
      </c>
      <c r="H97" s="42" t="str">
        <f>IF('CF4 TestsPhys'!J97="","",'CF4 TestsPhys'!J97)</f>
        <v/>
      </c>
      <c r="I97" s="48" t="str">
        <f>IF('CF4 TestsPhys'!K97="","",'CF4 TestsPhys'!K97)</f>
        <v/>
      </c>
      <c r="J97" s="42" t="str">
        <f>IF('CF4 TestsPhys'!L97="","",'CF4 TestsPhys'!L97)</f>
        <v/>
      </c>
      <c r="K97" s="48" t="str">
        <f>IF('CF4 TestsPhys'!M97="","",'CF4 TestsPhys'!M97)</f>
        <v/>
      </c>
      <c r="L97" s="42" t="str">
        <f>IF('CF4 TestsPhys'!N97="","",'CF4 TestsPhys'!N97)</f>
        <v/>
      </c>
      <c r="M97" s="48" t="str">
        <f>IF('CF4 TestsPhys'!O97="","",'CF4 TestsPhys'!O97)</f>
        <v/>
      </c>
      <c r="N97" s="168" t="str">
        <f>IF('CF4 TestsPhys'!P97="","",'CF4 TestsPhys'!P97)</f>
        <v/>
      </c>
      <c r="O97" s="48" t="str">
        <f>IF('CF4 TestsPhys'!Q97="","",'CF4 TestsPhys'!Q97)</f>
        <v/>
      </c>
      <c r="P97" s="168" t="str">
        <f>IF('CF4 TestsPhys'!R97="","",'CF4 TestsPhys'!R97)</f>
        <v/>
      </c>
      <c r="Q97" s="48" t="str">
        <f>IF('CF4 TestsPhys'!S97="","",'CF4 TestsPhys'!S97)</f>
        <v/>
      </c>
      <c r="R97" s="168" t="str">
        <f>IF('CF4 TestsPhys'!T97="","",'CF4 TestsPhys'!T97)</f>
        <v/>
      </c>
      <c r="S97" s="48" t="str">
        <f>IF('CF4 TestsPhys'!U97="","",'CF4 TestsPhys'!U97)</f>
        <v/>
      </c>
      <c r="T97" s="41" t="str">
        <f>IF('CF4 TestsPhys'!V97="","",'CF4 TestsPhys'!V97)</f>
        <v/>
      </c>
      <c r="U97" s="48" t="str">
        <f>IF('CF4 TestsPhys'!W97="","",'CF4 TestsPhys'!W97)</f>
        <v/>
      </c>
      <c r="V97" s="48" t="str">
        <f>IF('CF4 TestsPhys'!X97="","",'CF4 TestsPhys'!X97)</f>
        <v/>
      </c>
      <c r="W97" s="48" t="str">
        <f>IF('CF4 TestsPhys'!Y97="","",'CF4 TestsPhys'!Y97)</f>
        <v/>
      </c>
      <c r="X97" s="41" t="str">
        <f>IF('CF4 TestsPhys'!Z97="","",'CF4 TestsPhys'!Z97)</f>
        <v/>
      </c>
      <c r="Y97" s="48" t="str">
        <f>IF('CF4 TestsPhys'!AA97="","",'CF4 TestsPhys'!AA97)</f>
        <v/>
      </c>
      <c r="Z97" s="169" t="str">
        <f>IF('CF4 TestsPhys'!AB97="","",'CF4 TestsPhys'!AB97)</f>
        <v/>
      </c>
      <c r="AA97" s="147" t="str">
        <f>IF('CF4 TestsPhys'!AC97="","",'CF4 TestsPhys'!AC97)</f>
        <v/>
      </c>
    </row>
    <row r="98" spans="1:27" ht="15.6" x14ac:dyDescent="0.25">
      <c r="A98" s="122" t="str">
        <f>IF('CF4 TestsPhys'!B98="","",'CF4 TestsPhys'!B98)</f>
        <v/>
      </c>
      <c r="B98" s="123" t="str">
        <f>IF('CF4 TestsPhys'!D98="","",'CF4 TestsPhys'!D98)</f>
        <v/>
      </c>
      <c r="C98" s="197" t="str">
        <f>IF('CF4 TestsPhys'!E98="","",'CF4 TestsPhys'!E98)</f>
        <v/>
      </c>
      <c r="D98" s="136" t="str">
        <f>IF('CF4 TestsPhys'!F98="","",'CF4 TestsPhys'!F98)</f>
        <v/>
      </c>
      <c r="E98" s="47" t="str">
        <f>IF('CF4 TestsPhys'!G98="","",'CF4 TestsPhys'!G98)</f>
        <v/>
      </c>
      <c r="F98" s="42" t="str">
        <f>IF('CF4 TestsPhys'!H98="","",'CF4 TestsPhys'!H98)</f>
        <v/>
      </c>
      <c r="G98" s="48" t="str">
        <f>IF('CF4 TestsPhys'!I98="","",'CF4 TestsPhys'!I98)</f>
        <v/>
      </c>
      <c r="H98" s="42" t="str">
        <f>IF('CF4 TestsPhys'!J98="","",'CF4 TestsPhys'!J98)</f>
        <v/>
      </c>
      <c r="I98" s="48" t="str">
        <f>IF('CF4 TestsPhys'!K98="","",'CF4 TestsPhys'!K98)</f>
        <v/>
      </c>
      <c r="J98" s="42" t="str">
        <f>IF('CF4 TestsPhys'!L98="","",'CF4 TestsPhys'!L98)</f>
        <v/>
      </c>
      <c r="K98" s="48" t="str">
        <f>IF('CF4 TestsPhys'!M98="","",'CF4 TestsPhys'!M98)</f>
        <v/>
      </c>
      <c r="L98" s="42" t="str">
        <f>IF('CF4 TestsPhys'!N98="","",'CF4 TestsPhys'!N98)</f>
        <v/>
      </c>
      <c r="M98" s="48" t="str">
        <f>IF('CF4 TestsPhys'!O98="","",'CF4 TestsPhys'!O98)</f>
        <v/>
      </c>
      <c r="N98" s="168" t="str">
        <f>IF('CF4 TestsPhys'!P98="","",'CF4 TestsPhys'!P98)</f>
        <v/>
      </c>
      <c r="O98" s="48" t="str">
        <f>IF('CF4 TestsPhys'!Q98="","",'CF4 TestsPhys'!Q98)</f>
        <v/>
      </c>
      <c r="P98" s="168" t="str">
        <f>IF('CF4 TestsPhys'!R98="","",'CF4 TestsPhys'!R98)</f>
        <v/>
      </c>
      <c r="Q98" s="48" t="str">
        <f>IF('CF4 TestsPhys'!S98="","",'CF4 TestsPhys'!S98)</f>
        <v/>
      </c>
      <c r="R98" s="168" t="str">
        <f>IF('CF4 TestsPhys'!T98="","",'CF4 TestsPhys'!T98)</f>
        <v/>
      </c>
      <c r="S98" s="48" t="str">
        <f>IF('CF4 TestsPhys'!U98="","",'CF4 TestsPhys'!U98)</f>
        <v/>
      </c>
      <c r="T98" s="41" t="str">
        <f>IF('CF4 TestsPhys'!V98="","",'CF4 TestsPhys'!V98)</f>
        <v/>
      </c>
      <c r="U98" s="48" t="str">
        <f>IF('CF4 TestsPhys'!W98="","",'CF4 TestsPhys'!W98)</f>
        <v/>
      </c>
      <c r="V98" s="48" t="str">
        <f>IF('CF4 TestsPhys'!X98="","",'CF4 TestsPhys'!X98)</f>
        <v/>
      </c>
      <c r="W98" s="48" t="str">
        <f>IF('CF4 TestsPhys'!Y98="","",'CF4 TestsPhys'!Y98)</f>
        <v/>
      </c>
      <c r="X98" s="41" t="str">
        <f>IF('CF4 TestsPhys'!Z98="","",'CF4 TestsPhys'!Z98)</f>
        <v/>
      </c>
      <c r="Y98" s="48" t="str">
        <f>IF('CF4 TestsPhys'!AA98="","",'CF4 TestsPhys'!AA98)</f>
        <v/>
      </c>
      <c r="Z98" s="169" t="str">
        <f>IF('CF4 TestsPhys'!AB98="","",'CF4 TestsPhys'!AB98)</f>
        <v/>
      </c>
      <c r="AA98" s="147" t="str">
        <f>IF('CF4 TestsPhys'!AC98="","",'CF4 TestsPhys'!AC98)</f>
        <v/>
      </c>
    </row>
    <row r="99" spans="1:27" ht="15.6" x14ac:dyDescent="0.25">
      <c r="A99" s="122" t="str">
        <f>IF('CF4 TestsPhys'!B99="","",'CF4 TestsPhys'!B99)</f>
        <v/>
      </c>
      <c r="B99" s="123" t="str">
        <f>IF('CF4 TestsPhys'!D99="","",'CF4 TestsPhys'!D99)</f>
        <v/>
      </c>
      <c r="C99" s="197" t="str">
        <f>IF('CF4 TestsPhys'!E99="","",'CF4 TestsPhys'!E99)</f>
        <v/>
      </c>
      <c r="D99" s="136" t="str">
        <f>IF('CF4 TestsPhys'!F99="","",'CF4 TestsPhys'!F99)</f>
        <v/>
      </c>
      <c r="E99" s="47" t="str">
        <f>IF('CF4 TestsPhys'!G99="","",'CF4 TestsPhys'!G99)</f>
        <v/>
      </c>
      <c r="F99" s="42" t="str">
        <f>IF('CF4 TestsPhys'!H99="","",'CF4 TestsPhys'!H99)</f>
        <v/>
      </c>
      <c r="G99" s="48" t="str">
        <f>IF('CF4 TestsPhys'!I99="","",'CF4 TestsPhys'!I99)</f>
        <v/>
      </c>
      <c r="H99" s="42" t="str">
        <f>IF('CF4 TestsPhys'!J99="","",'CF4 TestsPhys'!J99)</f>
        <v/>
      </c>
      <c r="I99" s="48" t="str">
        <f>IF('CF4 TestsPhys'!K99="","",'CF4 TestsPhys'!K99)</f>
        <v/>
      </c>
      <c r="J99" s="42" t="str">
        <f>IF('CF4 TestsPhys'!L99="","",'CF4 TestsPhys'!L99)</f>
        <v/>
      </c>
      <c r="K99" s="48" t="str">
        <f>IF('CF4 TestsPhys'!M99="","",'CF4 TestsPhys'!M99)</f>
        <v/>
      </c>
      <c r="L99" s="42" t="str">
        <f>IF('CF4 TestsPhys'!N99="","",'CF4 TestsPhys'!N99)</f>
        <v/>
      </c>
      <c r="M99" s="48" t="str">
        <f>IF('CF4 TestsPhys'!O99="","",'CF4 TestsPhys'!O99)</f>
        <v/>
      </c>
      <c r="N99" s="168" t="str">
        <f>IF('CF4 TestsPhys'!P99="","",'CF4 TestsPhys'!P99)</f>
        <v/>
      </c>
      <c r="O99" s="48" t="str">
        <f>IF('CF4 TestsPhys'!Q99="","",'CF4 TestsPhys'!Q99)</f>
        <v/>
      </c>
      <c r="P99" s="168" t="str">
        <f>IF('CF4 TestsPhys'!R99="","",'CF4 TestsPhys'!R99)</f>
        <v/>
      </c>
      <c r="Q99" s="48" t="str">
        <f>IF('CF4 TestsPhys'!S99="","",'CF4 TestsPhys'!S99)</f>
        <v/>
      </c>
      <c r="R99" s="168" t="str">
        <f>IF('CF4 TestsPhys'!T99="","",'CF4 TestsPhys'!T99)</f>
        <v/>
      </c>
      <c r="S99" s="48" t="str">
        <f>IF('CF4 TestsPhys'!U99="","",'CF4 TestsPhys'!U99)</f>
        <v/>
      </c>
      <c r="T99" s="41" t="str">
        <f>IF('CF4 TestsPhys'!V99="","",'CF4 TestsPhys'!V99)</f>
        <v/>
      </c>
      <c r="U99" s="48" t="str">
        <f>IF('CF4 TestsPhys'!W99="","",'CF4 TestsPhys'!W99)</f>
        <v/>
      </c>
      <c r="V99" s="48" t="str">
        <f>IF('CF4 TestsPhys'!X99="","",'CF4 TestsPhys'!X99)</f>
        <v/>
      </c>
      <c r="W99" s="48" t="str">
        <f>IF('CF4 TestsPhys'!Y99="","",'CF4 TestsPhys'!Y99)</f>
        <v/>
      </c>
      <c r="X99" s="41" t="str">
        <f>IF('CF4 TestsPhys'!Z99="","",'CF4 TestsPhys'!Z99)</f>
        <v/>
      </c>
      <c r="Y99" s="48" t="str">
        <f>IF('CF4 TestsPhys'!AA99="","",'CF4 TestsPhys'!AA99)</f>
        <v/>
      </c>
      <c r="Z99" s="169" t="str">
        <f>IF('CF4 TestsPhys'!AB99="","",'CF4 TestsPhys'!AB99)</f>
        <v/>
      </c>
      <c r="AA99" s="147" t="str">
        <f>IF('CF4 TestsPhys'!AC99="","",'CF4 TestsPhys'!AC99)</f>
        <v/>
      </c>
    </row>
    <row r="100" spans="1:27" ht="15.6" x14ac:dyDescent="0.25">
      <c r="A100" s="122" t="str">
        <f>IF('CF4 TestsPhys'!B100="","",'CF4 TestsPhys'!B100)</f>
        <v/>
      </c>
      <c r="B100" s="123" t="str">
        <f>IF('CF4 TestsPhys'!D100="","",'CF4 TestsPhys'!D100)</f>
        <v/>
      </c>
      <c r="C100" s="197" t="str">
        <f>IF('CF4 TestsPhys'!E100="","",'CF4 TestsPhys'!E100)</f>
        <v/>
      </c>
      <c r="D100" s="136" t="str">
        <f>IF('CF4 TestsPhys'!F100="","",'CF4 TestsPhys'!F100)</f>
        <v/>
      </c>
      <c r="E100" s="47" t="str">
        <f>IF('CF4 TestsPhys'!G100="","",'CF4 TestsPhys'!G100)</f>
        <v/>
      </c>
      <c r="F100" s="42" t="str">
        <f>IF('CF4 TestsPhys'!H100="","",'CF4 TestsPhys'!H100)</f>
        <v/>
      </c>
      <c r="G100" s="48" t="str">
        <f>IF('CF4 TestsPhys'!I100="","",'CF4 TestsPhys'!I100)</f>
        <v/>
      </c>
      <c r="H100" s="42" t="str">
        <f>IF('CF4 TestsPhys'!J100="","",'CF4 TestsPhys'!J100)</f>
        <v/>
      </c>
      <c r="I100" s="48" t="str">
        <f>IF('CF4 TestsPhys'!K100="","",'CF4 TestsPhys'!K100)</f>
        <v/>
      </c>
      <c r="J100" s="42" t="str">
        <f>IF('CF4 TestsPhys'!L100="","",'CF4 TestsPhys'!L100)</f>
        <v/>
      </c>
      <c r="K100" s="48" t="str">
        <f>IF('CF4 TestsPhys'!M100="","",'CF4 TestsPhys'!M100)</f>
        <v/>
      </c>
      <c r="L100" s="42" t="str">
        <f>IF('CF4 TestsPhys'!N100="","",'CF4 TestsPhys'!N100)</f>
        <v/>
      </c>
      <c r="M100" s="48" t="str">
        <f>IF('CF4 TestsPhys'!O100="","",'CF4 TestsPhys'!O100)</f>
        <v/>
      </c>
      <c r="N100" s="168" t="str">
        <f>IF('CF4 TestsPhys'!P100="","",'CF4 TestsPhys'!P100)</f>
        <v/>
      </c>
      <c r="O100" s="48" t="str">
        <f>IF('CF4 TestsPhys'!Q100="","",'CF4 TestsPhys'!Q100)</f>
        <v/>
      </c>
      <c r="P100" s="168" t="str">
        <f>IF('CF4 TestsPhys'!R100="","",'CF4 TestsPhys'!R100)</f>
        <v/>
      </c>
      <c r="Q100" s="48" t="str">
        <f>IF('CF4 TestsPhys'!S100="","",'CF4 TestsPhys'!S100)</f>
        <v/>
      </c>
      <c r="R100" s="168" t="str">
        <f>IF('CF4 TestsPhys'!T100="","",'CF4 TestsPhys'!T100)</f>
        <v/>
      </c>
      <c r="S100" s="48" t="str">
        <f>IF('CF4 TestsPhys'!U100="","",'CF4 TestsPhys'!U100)</f>
        <v/>
      </c>
      <c r="T100" s="41" t="str">
        <f>IF('CF4 TestsPhys'!V100="","",'CF4 TestsPhys'!V100)</f>
        <v/>
      </c>
      <c r="U100" s="48" t="str">
        <f>IF('CF4 TestsPhys'!W100="","",'CF4 TestsPhys'!W100)</f>
        <v/>
      </c>
      <c r="V100" s="48" t="str">
        <f>IF('CF4 TestsPhys'!X100="","",'CF4 TestsPhys'!X100)</f>
        <v/>
      </c>
      <c r="W100" s="48" t="str">
        <f>IF('CF4 TestsPhys'!Y100="","",'CF4 TestsPhys'!Y100)</f>
        <v/>
      </c>
      <c r="X100" s="41" t="str">
        <f>IF('CF4 TestsPhys'!Z100="","",'CF4 TestsPhys'!Z100)</f>
        <v/>
      </c>
      <c r="Y100" s="48" t="str">
        <f>IF('CF4 TestsPhys'!AA100="","",'CF4 TestsPhys'!AA100)</f>
        <v/>
      </c>
      <c r="Z100" s="169" t="str">
        <f>IF('CF4 TestsPhys'!AB100="","",'CF4 TestsPhys'!AB100)</f>
        <v/>
      </c>
      <c r="AA100" s="147" t="str">
        <f>IF('CF4 TestsPhys'!AC100="","",'CF4 TestsPhys'!AC100)</f>
        <v/>
      </c>
    </row>
    <row r="101" spans="1:27" ht="15.6" x14ac:dyDescent="0.25">
      <c r="A101" s="122" t="str">
        <f>IF('CF4 TestsPhys'!B101="","",'CF4 TestsPhys'!B101)</f>
        <v/>
      </c>
      <c r="B101" s="123" t="str">
        <f>IF('CF4 TestsPhys'!D101="","",'CF4 TestsPhys'!D101)</f>
        <v/>
      </c>
      <c r="C101" s="197" t="str">
        <f>IF('CF4 TestsPhys'!E101="","",'CF4 TestsPhys'!E101)</f>
        <v/>
      </c>
      <c r="D101" s="136" t="str">
        <f>IF('CF4 TestsPhys'!F101="","",'CF4 TestsPhys'!F101)</f>
        <v/>
      </c>
      <c r="E101" s="47" t="str">
        <f>IF('CF4 TestsPhys'!G101="","",'CF4 TestsPhys'!G101)</f>
        <v/>
      </c>
      <c r="F101" s="42" t="str">
        <f>IF('CF4 TestsPhys'!H101="","",'CF4 TestsPhys'!H101)</f>
        <v/>
      </c>
      <c r="G101" s="48" t="str">
        <f>IF('CF4 TestsPhys'!I101="","",'CF4 TestsPhys'!I101)</f>
        <v/>
      </c>
      <c r="H101" s="42" t="str">
        <f>IF('CF4 TestsPhys'!J101="","",'CF4 TestsPhys'!J101)</f>
        <v/>
      </c>
      <c r="I101" s="48" t="str">
        <f>IF('CF4 TestsPhys'!K101="","",'CF4 TestsPhys'!K101)</f>
        <v/>
      </c>
      <c r="J101" s="42" t="str">
        <f>IF('CF4 TestsPhys'!L101="","",'CF4 TestsPhys'!L101)</f>
        <v/>
      </c>
      <c r="K101" s="48" t="str">
        <f>IF('CF4 TestsPhys'!M101="","",'CF4 TestsPhys'!M101)</f>
        <v/>
      </c>
      <c r="L101" s="42" t="str">
        <f>IF('CF4 TestsPhys'!N101="","",'CF4 TestsPhys'!N101)</f>
        <v/>
      </c>
      <c r="M101" s="48" t="str">
        <f>IF('CF4 TestsPhys'!O101="","",'CF4 TestsPhys'!O101)</f>
        <v/>
      </c>
      <c r="N101" s="168" t="str">
        <f>IF('CF4 TestsPhys'!P101="","",'CF4 TestsPhys'!P101)</f>
        <v/>
      </c>
      <c r="O101" s="48" t="str">
        <f>IF('CF4 TestsPhys'!Q101="","",'CF4 TestsPhys'!Q101)</f>
        <v/>
      </c>
      <c r="P101" s="168" t="str">
        <f>IF('CF4 TestsPhys'!R101="","",'CF4 TestsPhys'!R101)</f>
        <v/>
      </c>
      <c r="Q101" s="48" t="str">
        <f>IF('CF4 TestsPhys'!S101="","",'CF4 TestsPhys'!S101)</f>
        <v/>
      </c>
      <c r="R101" s="168" t="str">
        <f>IF('CF4 TestsPhys'!T101="","",'CF4 TestsPhys'!T101)</f>
        <v/>
      </c>
      <c r="S101" s="48" t="str">
        <f>IF('CF4 TestsPhys'!U101="","",'CF4 TestsPhys'!U101)</f>
        <v/>
      </c>
      <c r="T101" s="41" t="str">
        <f>IF('CF4 TestsPhys'!V101="","",'CF4 TestsPhys'!V101)</f>
        <v/>
      </c>
      <c r="U101" s="48" t="str">
        <f>IF('CF4 TestsPhys'!W101="","",'CF4 TestsPhys'!W101)</f>
        <v/>
      </c>
      <c r="V101" s="48" t="str">
        <f>IF('CF4 TestsPhys'!X101="","",'CF4 TestsPhys'!X101)</f>
        <v/>
      </c>
      <c r="W101" s="48" t="str">
        <f>IF('CF4 TestsPhys'!Y101="","",'CF4 TestsPhys'!Y101)</f>
        <v/>
      </c>
      <c r="X101" s="41" t="str">
        <f>IF('CF4 TestsPhys'!Z101="","",'CF4 TestsPhys'!Z101)</f>
        <v/>
      </c>
      <c r="Y101" s="48" t="str">
        <f>IF('CF4 TestsPhys'!AA101="","",'CF4 TestsPhys'!AA101)</f>
        <v/>
      </c>
      <c r="Z101" s="169" t="str">
        <f>IF('CF4 TestsPhys'!AB101="","",'CF4 TestsPhys'!AB101)</f>
        <v/>
      </c>
      <c r="AA101" s="147" t="str">
        <f>IF('CF4 TestsPhys'!AC101="","",'CF4 TestsPhys'!AC101)</f>
        <v/>
      </c>
    </row>
    <row r="102" spans="1:27" ht="15.6" x14ac:dyDescent="0.25">
      <c r="A102" s="122" t="str">
        <f>IF('CF4 TestsPhys'!B102="","",'CF4 TestsPhys'!B102)</f>
        <v/>
      </c>
      <c r="B102" s="123" t="str">
        <f>IF('CF4 TestsPhys'!D102="","",'CF4 TestsPhys'!D102)</f>
        <v/>
      </c>
      <c r="C102" s="197" t="str">
        <f>IF('CF4 TestsPhys'!E102="","",'CF4 TestsPhys'!E102)</f>
        <v/>
      </c>
      <c r="D102" s="136" t="str">
        <f>IF('CF4 TestsPhys'!F102="","",'CF4 TestsPhys'!F102)</f>
        <v/>
      </c>
      <c r="E102" s="47" t="str">
        <f>IF('CF4 TestsPhys'!G102="","",'CF4 TestsPhys'!G102)</f>
        <v/>
      </c>
      <c r="F102" s="42" t="str">
        <f>IF('CF4 TestsPhys'!H102="","",'CF4 TestsPhys'!H102)</f>
        <v/>
      </c>
      <c r="G102" s="48" t="str">
        <f>IF('CF4 TestsPhys'!I102="","",'CF4 TestsPhys'!I102)</f>
        <v/>
      </c>
      <c r="H102" s="42" t="str">
        <f>IF('CF4 TestsPhys'!J102="","",'CF4 TestsPhys'!J102)</f>
        <v/>
      </c>
      <c r="I102" s="48" t="str">
        <f>IF('CF4 TestsPhys'!K102="","",'CF4 TestsPhys'!K102)</f>
        <v/>
      </c>
      <c r="J102" s="42" t="str">
        <f>IF('CF4 TestsPhys'!L102="","",'CF4 TestsPhys'!L102)</f>
        <v/>
      </c>
      <c r="K102" s="48" t="str">
        <f>IF('CF4 TestsPhys'!M102="","",'CF4 TestsPhys'!M102)</f>
        <v/>
      </c>
      <c r="L102" s="42" t="str">
        <f>IF('CF4 TestsPhys'!N102="","",'CF4 TestsPhys'!N102)</f>
        <v/>
      </c>
      <c r="M102" s="48" t="str">
        <f>IF('CF4 TestsPhys'!O102="","",'CF4 TestsPhys'!O102)</f>
        <v/>
      </c>
      <c r="N102" s="168" t="str">
        <f>IF('CF4 TestsPhys'!P102="","",'CF4 TestsPhys'!P102)</f>
        <v/>
      </c>
      <c r="O102" s="48" t="str">
        <f>IF('CF4 TestsPhys'!Q102="","",'CF4 TestsPhys'!Q102)</f>
        <v/>
      </c>
      <c r="P102" s="168" t="str">
        <f>IF('CF4 TestsPhys'!R102="","",'CF4 TestsPhys'!R102)</f>
        <v/>
      </c>
      <c r="Q102" s="48" t="str">
        <f>IF('CF4 TestsPhys'!S102="","",'CF4 TestsPhys'!S102)</f>
        <v/>
      </c>
      <c r="R102" s="168" t="str">
        <f>IF('CF4 TestsPhys'!T102="","",'CF4 TestsPhys'!T102)</f>
        <v/>
      </c>
      <c r="S102" s="48" t="str">
        <f>IF('CF4 TestsPhys'!U102="","",'CF4 TestsPhys'!U102)</f>
        <v/>
      </c>
      <c r="T102" s="41" t="str">
        <f>IF('CF4 TestsPhys'!V102="","",'CF4 TestsPhys'!V102)</f>
        <v/>
      </c>
      <c r="U102" s="48" t="str">
        <f>IF('CF4 TestsPhys'!W102="","",'CF4 TestsPhys'!W102)</f>
        <v/>
      </c>
      <c r="V102" s="48" t="str">
        <f>IF('CF4 TestsPhys'!X102="","",'CF4 TestsPhys'!X102)</f>
        <v/>
      </c>
      <c r="W102" s="48" t="str">
        <f>IF('CF4 TestsPhys'!Y102="","",'CF4 TestsPhys'!Y102)</f>
        <v/>
      </c>
      <c r="X102" s="41" t="str">
        <f>IF('CF4 TestsPhys'!Z102="","",'CF4 TestsPhys'!Z102)</f>
        <v/>
      </c>
      <c r="Y102" s="48" t="str">
        <f>IF('CF4 TestsPhys'!AA102="","",'CF4 TestsPhys'!AA102)</f>
        <v/>
      </c>
      <c r="Z102" s="169" t="str">
        <f>IF('CF4 TestsPhys'!AB102="","",'CF4 TestsPhys'!AB102)</f>
        <v/>
      </c>
      <c r="AA102" s="147" t="str">
        <f>IF('CF4 TestsPhys'!AC102="","",'CF4 TestsPhys'!AC102)</f>
        <v/>
      </c>
    </row>
    <row r="103" spans="1:27" s="52" customFormat="1" ht="16.2" thickBot="1" x14ac:dyDescent="0.3">
      <c r="A103" s="124" t="str">
        <f>IF('CF4 TestsPhys'!B103="","",'CF4 TestsPhys'!B103)</f>
        <v/>
      </c>
      <c r="B103" s="125" t="str">
        <f>IF('CF4 TestsPhys'!D103="","",'CF4 TestsPhys'!D103)</f>
        <v/>
      </c>
      <c r="C103" s="198" t="str">
        <f>IF('CF4 TestsPhys'!E103="","",'CF4 TestsPhys'!E103)</f>
        <v/>
      </c>
      <c r="D103" s="137" t="str">
        <f>IF('CF4 TestsPhys'!F103="","",'CF4 TestsPhys'!F103)</f>
        <v/>
      </c>
      <c r="E103" s="50" t="str">
        <f>IF('CF4 TestsPhys'!G103="","",'CF4 TestsPhys'!G103)</f>
        <v/>
      </c>
      <c r="F103" s="57" t="str">
        <f>IF('CF4 TestsPhys'!H103="","",'CF4 TestsPhys'!H103)</f>
        <v/>
      </c>
      <c r="G103" s="51" t="str">
        <f>IF('CF4 TestsPhys'!I103="","",'CF4 TestsPhys'!I103)</f>
        <v/>
      </c>
      <c r="H103" s="57" t="str">
        <f>IF('CF4 TestsPhys'!J103="","",'CF4 TestsPhys'!J103)</f>
        <v/>
      </c>
      <c r="I103" s="51" t="str">
        <f>IF('CF4 TestsPhys'!K103="","",'CF4 TestsPhys'!K103)</f>
        <v/>
      </c>
      <c r="J103" s="57" t="str">
        <f>IF('CF4 TestsPhys'!L103="","",'CF4 TestsPhys'!L103)</f>
        <v/>
      </c>
      <c r="K103" s="51" t="str">
        <f>IF('CF4 TestsPhys'!M103="","",'CF4 TestsPhys'!M103)</f>
        <v/>
      </c>
      <c r="L103" s="57" t="str">
        <f>IF('CF4 TestsPhys'!N103="","",'CF4 TestsPhys'!N103)</f>
        <v/>
      </c>
      <c r="M103" s="51" t="str">
        <f>IF('CF4 TestsPhys'!O103="","",'CF4 TestsPhys'!O103)</f>
        <v/>
      </c>
      <c r="N103" s="58" t="str">
        <f>IF('CF4 TestsPhys'!P103="","",'CF4 TestsPhys'!P103)</f>
        <v/>
      </c>
      <c r="O103" s="51" t="str">
        <f>IF('CF4 TestsPhys'!Q103="","",'CF4 TestsPhys'!Q103)</f>
        <v/>
      </c>
      <c r="P103" s="58" t="str">
        <f>IF('CF4 TestsPhys'!R103="","",'CF4 TestsPhys'!R103)</f>
        <v/>
      </c>
      <c r="Q103" s="51" t="str">
        <f>IF('CF4 TestsPhys'!S103="","",'CF4 TestsPhys'!S103)</f>
        <v/>
      </c>
      <c r="R103" s="58" t="str">
        <f>IF('CF4 TestsPhys'!T103="","",'CF4 TestsPhys'!T103)</f>
        <v/>
      </c>
      <c r="S103" s="51" t="str">
        <f>IF('CF4 TestsPhys'!U103="","",'CF4 TestsPhys'!U103)</f>
        <v/>
      </c>
      <c r="T103" s="59" t="str">
        <f>IF('CF4 TestsPhys'!V103="","",'CF4 TestsPhys'!V103)</f>
        <v/>
      </c>
      <c r="U103" s="51" t="str">
        <f>IF('CF4 TestsPhys'!W103="","",'CF4 TestsPhys'!W103)</f>
        <v/>
      </c>
      <c r="V103" s="51" t="str">
        <f>IF('CF4 TestsPhys'!X103="","",'CF4 TestsPhys'!X103)</f>
        <v/>
      </c>
      <c r="W103" s="51" t="str">
        <f>IF('CF4 TestsPhys'!Y103="","",'CF4 TestsPhys'!Y103)</f>
        <v/>
      </c>
      <c r="X103" s="59" t="str">
        <f>IF('CF4 TestsPhys'!Z103="","",'CF4 TestsPhys'!Z103)</f>
        <v/>
      </c>
      <c r="Y103" s="51" t="str">
        <f>IF('CF4 TestsPhys'!AA103="","",'CF4 TestsPhys'!AA103)</f>
        <v/>
      </c>
      <c r="Z103" s="146" t="str">
        <f>IF('CF4 TestsPhys'!AB103="","",'CF4 TestsPhys'!AB103)</f>
        <v/>
      </c>
      <c r="AA103" s="148" t="str">
        <f>IF('CF4 TestsPhys'!AC103="","",'CF4 TestsPhys'!AC103)</f>
        <v/>
      </c>
    </row>
  </sheetData>
  <sheetProtection password="CF03" sheet="1" objects="1" scenarios="1" selectLockedCells="1"/>
  <mergeCells count="19">
    <mergeCell ref="D2:D3"/>
    <mergeCell ref="A2:A3"/>
    <mergeCell ref="X2:Y2"/>
    <mergeCell ref="P2:Q2"/>
    <mergeCell ref="B2:B3"/>
    <mergeCell ref="T2:U2"/>
    <mergeCell ref="F2:G2"/>
    <mergeCell ref="H2:I2"/>
    <mergeCell ref="V2:W2"/>
    <mergeCell ref="A1:E1"/>
    <mergeCell ref="L2:M2"/>
    <mergeCell ref="R2:S2"/>
    <mergeCell ref="J2:K2"/>
    <mergeCell ref="E2:E3"/>
    <mergeCell ref="F1:AA1"/>
    <mergeCell ref="AA2:AA3"/>
    <mergeCell ref="Z2:Z3"/>
    <mergeCell ref="N2:O2"/>
    <mergeCell ref="C2:C3"/>
  </mergeCells>
  <phoneticPr fontId="0" type="noConversion"/>
  <printOptions horizontalCentered="1"/>
  <pageMargins left="7.874015748031496E-2" right="7.874015748031496E-2" top="0.98425196850393704" bottom="0.39370078740157483" header="0.51181102362204722" footer="0.51181102362204722"/>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512CA-0AF1-46E8-BDF6-3FCF33C7DA07}">
  <sheetPr codeName="Feuil13"/>
  <dimension ref="A1:AR103"/>
  <sheetViews>
    <sheetView workbookViewId="0">
      <pane xSplit="6" ySplit="3" topLeftCell="H4" activePane="bottomRight" state="frozen"/>
      <selection activeCell="AB4" sqref="AB4"/>
      <selection pane="topRight" activeCell="AB4" sqref="AB4"/>
      <selection pane="bottomLeft" activeCell="AB4" sqref="AB4"/>
      <selection pane="bottomRight" activeCell="AD4" sqref="AD4"/>
    </sheetView>
  </sheetViews>
  <sheetFormatPr baseColWidth="10" defaultColWidth="11.44140625" defaultRowHeight="13.2" x14ac:dyDescent="0.25"/>
  <cols>
    <col min="1" max="1" width="2.88671875" style="26" customWidth="1"/>
    <col min="2" max="2" width="2.44140625" style="27" customWidth="1"/>
    <col min="3" max="3" width="22.6640625" style="27" customWidth="1"/>
    <col min="4" max="4" width="25.6640625" style="23" customWidth="1"/>
    <col min="5" max="5" width="9.6640625" style="24" customWidth="1"/>
    <col min="6" max="6" width="4.109375" style="132" customWidth="1"/>
    <col min="7" max="7" width="11.109375" style="28" customWidth="1"/>
    <col min="8" max="8" width="4.109375" style="23" customWidth="1"/>
    <col min="9" max="9" width="4" style="23" customWidth="1"/>
    <col min="10" max="10" width="4.109375" style="23" customWidth="1"/>
    <col min="11" max="11" width="4" style="23" customWidth="1"/>
    <col min="12" max="12" width="4.109375" style="23" customWidth="1"/>
    <col min="13" max="13" width="4" style="23" customWidth="1"/>
    <col min="14" max="14" width="4.109375" style="23" customWidth="1"/>
    <col min="15" max="15" width="4" style="23" customWidth="1"/>
    <col min="16" max="16" width="4.5546875" style="29" customWidth="1"/>
    <col min="17" max="17" width="4" style="23" customWidth="1"/>
    <col min="18" max="18" width="4.5546875" style="29" customWidth="1"/>
    <col min="19" max="19" width="4" style="23" customWidth="1"/>
    <col min="20" max="20" width="4.5546875" style="29" customWidth="1"/>
    <col min="21" max="21" width="4" style="23" customWidth="1"/>
    <col min="22" max="22" width="4.109375" style="29" customWidth="1"/>
    <col min="23" max="25" width="4" style="23" customWidth="1"/>
    <col min="26" max="26" width="4.5546875" style="29" customWidth="1"/>
    <col min="27" max="27" width="4" style="23" customWidth="1"/>
    <col min="28" max="29" width="8.6640625" style="23" customWidth="1"/>
    <col min="30" max="31" width="8.5546875" style="23" customWidth="1"/>
    <col min="32" max="32" width="10.88671875" style="23" customWidth="1"/>
    <col min="33" max="37" width="8.44140625" style="23" customWidth="1"/>
    <col min="38" max="38" width="9.5546875" style="23" customWidth="1"/>
    <col min="39" max="41" width="10.6640625" style="23" customWidth="1"/>
    <col min="42" max="42" width="9.6640625" style="23" customWidth="1"/>
    <col min="43" max="43" width="12.6640625" style="25" customWidth="1"/>
    <col min="44" max="44" width="8.33203125" style="25" customWidth="1"/>
    <col min="45" max="16384" width="11.44140625" style="25"/>
  </cols>
  <sheetData>
    <row r="1" spans="1:44" ht="18" customHeight="1" x14ac:dyDescent="0.25">
      <c r="A1" s="239" t="s">
        <v>7</v>
      </c>
      <c r="B1" s="239"/>
      <c r="C1" s="239"/>
      <c r="D1" s="239"/>
      <c r="E1" s="239"/>
      <c r="F1" s="239"/>
      <c r="G1" s="239"/>
      <c r="H1" s="275" t="s">
        <v>74</v>
      </c>
      <c r="I1" s="275"/>
      <c r="J1" s="275"/>
      <c r="K1" s="275"/>
      <c r="L1" s="275"/>
      <c r="M1" s="276"/>
      <c r="N1" s="276"/>
      <c r="O1" s="276"/>
      <c r="P1" s="276"/>
      <c r="Q1" s="276"/>
      <c r="R1" s="276"/>
      <c r="S1" s="276"/>
      <c r="T1" s="276"/>
      <c r="U1" s="276"/>
      <c r="V1" s="276"/>
      <c r="W1" s="276"/>
      <c r="X1" s="276"/>
      <c r="Y1" s="276"/>
      <c r="Z1" s="276"/>
      <c r="AA1" s="276"/>
      <c r="AB1" s="276"/>
      <c r="AC1" s="276"/>
      <c r="AD1" s="261" t="s">
        <v>75</v>
      </c>
      <c r="AE1" s="262"/>
      <c r="AF1" s="263"/>
      <c r="AG1" s="264" t="s">
        <v>80</v>
      </c>
      <c r="AH1" s="265"/>
      <c r="AI1" s="265"/>
      <c r="AJ1" s="265"/>
      <c r="AK1" s="265"/>
      <c r="AL1" s="266"/>
      <c r="AM1" s="267" t="s">
        <v>82</v>
      </c>
      <c r="AN1" s="268"/>
      <c r="AO1" s="268"/>
      <c r="AP1" s="269"/>
      <c r="AQ1" s="258" t="s">
        <v>62</v>
      </c>
      <c r="AR1" s="259" t="s">
        <v>16</v>
      </c>
    </row>
    <row r="2" spans="1:44" ht="30" customHeight="1" x14ac:dyDescent="0.25">
      <c r="A2" s="241" t="s">
        <v>46</v>
      </c>
      <c r="B2" s="238" t="s">
        <v>18</v>
      </c>
      <c r="C2" s="235" t="s">
        <v>2</v>
      </c>
      <c r="D2" s="235" t="s">
        <v>0</v>
      </c>
      <c r="E2" s="256" t="s">
        <v>50</v>
      </c>
      <c r="F2" s="257" t="s">
        <v>15</v>
      </c>
      <c r="G2" s="235" t="s">
        <v>3</v>
      </c>
      <c r="H2" s="234" t="s">
        <v>13</v>
      </c>
      <c r="I2" s="234"/>
      <c r="J2" s="234" t="s">
        <v>4</v>
      </c>
      <c r="K2" s="234"/>
      <c r="L2" s="234" t="s">
        <v>12</v>
      </c>
      <c r="M2" s="234"/>
      <c r="N2" s="234" t="s">
        <v>9</v>
      </c>
      <c r="O2" s="234"/>
      <c r="P2" s="234" t="s">
        <v>10</v>
      </c>
      <c r="Q2" s="234"/>
      <c r="R2" s="234" t="s">
        <v>5</v>
      </c>
      <c r="S2" s="234"/>
      <c r="T2" s="234" t="s">
        <v>6</v>
      </c>
      <c r="U2" s="234"/>
      <c r="V2" s="234" t="s">
        <v>11</v>
      </c>
      <c r="W2" s="234"/>
      <c r="X2" s="234" t="s">
        <v>64</v>
      </c>
      <c r="Y2" s="234"/>
      <c r="Z2" s="234" t="s">
        <v>65</v>
      </c>
      <c r="AA2" s="234"/>
      <c r="AB2" s="236" t="s">
        <v>66</v>
      </c>
      <c r="AC2" s="260" t="s">
        <v>22</v>
      </c>
      <c r="AD2" s="270" t="s">
        <v>76</v>
      </c>
      <c r="AE2" s="271"/>
      <c r="AF2" s="208"/>
      <c r="AG2" s="272" t="s">
        <v>47</v>
      </c>
      <c r="AH2" s="273"/>
      <c r="AI2" s="273"/>
      <c r="AJ2" s="273"/>
      <c r="AK2" s="273"/>
      <c r="AL2" s="211"/>
      <c r="AM2" s="274" t="s">
        <v>67</v>
      </c>
      <c r="AN2" s="274"/>
      <c r="AO2" s="274"/>
      <c r="AP2" s="213"/>
      <c r="AQ2" s="258"/>
      <c r="AR2" s="259"/>
    </row>
    <row r="3" spans="1:44" ht="38.25" customHeight="1" x14ac:dyDescent="0.25">
      <c r="A3" s="242"/>
      <c r="B3" s="238"/>
      <c r="C3" s="235"/>
      <c r="D3" s="235"/>
      <c r="E3" s="256"/>
      <c r="F3" s="257"/>
      <c r="G3" s="235"/>
      <c r="H3" s="162" t="s">
        <v>8</v>
      </c>
      <c r="I3" s="161" t="s">
        <v>21</v>
      </c>
      <c r="J3" s="162" t="s">
        <v>8</v>
      </c>
      <c r="K3" s="161" t="s">
        <v>21</v>
      </c>
      <c r="L3" s="162" t="s">
        <v>8</v>
      </c>
      <c r="M3" s="161" t="s">
        <v>21</v>
      </c>
      <c r="N3" s="163" t="s">
        <v>8</v>
      </c>
      <c r="O3" s="161" t="s">
        <v>21</v>
      </c>
      <c r="P3" s="163" t="s">
        <v>8</v>
      </c>
      <c r="Q3" s="161" t="s">
        <v>21</v>
      </c>
      <c r="R3" s="163" t="s">
        <v>8</v>
      </c>
      <c r="S3" s="161" t="s">
        <v>21</v>
      </c>
      <c r="T3" s="163" t="s">
        <v>8</v>
      </c>
      <c r="U3" s="161" t="s">
        <v>21</v>
      </c>
      <c r="V3" s="163" t="s">
        <v>8</v>
      </c>
      <c r="W3" s="161" t="s">
        <v>21</v>
      </c>
      <c r="X3" s="162" t="s">
        <v>14</v>
      </c>
      <c r="Y3" s="161" t="s">
        <v>21</v>
      </c>
      <c r="Z3" s="163" t="s">
        <v>8</v>
      </c>
      <c r="AA3" s="161" t="s">
        <v>21</v>
      </c>
      <c r="AB3" s="236"/>
      <c r="AC3" s="260"/>
      <c r="AD3" s="155" t="s">
        <v>77</v>
      </c>
      <c r="AE3" s="155" t="s">
        <v>78</v>
      </c>
      <c r="AF3" s="205" t="s">
        <v>79</v>
      </c>
      <c r="AG3" s="155" t="s">
        <v>55</v>
      </c>
      <c r="AH3" s="155" t="s">
        <v>56</v>
      </c>
      <c r="AI3" s="155" t="s">
        <v>57</v>
      </c>
      <c r="AJ3" s="155" t="s">
        <v>58</v>
      </c>
      <c r="AK3" s="155" t="s">
        <v>59</v>
      </c>
      <c r="AL3" s="212" t="s">
        <v>81</v>
      </c>
      <c r="AM3" s="155" t="s">
        <v>68</v>
      </c>
      <c r="AN3" s="155" t="s">
        <v>69</v>
      </c>
      <c r="AO3" s="155" t="s">
        <v>70</v>
      </c>
      <c r="AP3" s="204" t="s">
        <v>83</v>
      </c>
      <c r="AQ3" s="258"/>
      <c r="AR3" s="259"/>
    </row>
    <row r="4" spans="1:44" ht="15.75" customHeight="1" x14ac:dyDescent="0.25">
      <c r="A4" s="30" t="str">
        <f>IF('CR CF4'!A4="","",Accueil!$D$6)</f>
        <v/>
      </c>
      <c r="B4" s="32" t="str">
        <f>IF('CR CF4'!A4="","",MATCH('CR CF4'!A4,Accueil!$D$30:$D$129,0))</f>
        <v/>
      </c>
      <c r="C4" s="118" t="str">
        <f>IF('CR CF4'!A4="","",'CR CF4'!A4)</f>
        <v/>
      </c>
      <c r="D4" s="129" t="str">
        <f>IF('CR CF4'!B4="","",'CR CF4'!B4)</f>
        <v/>
      </c>
      <c r="E4" s="199" t="str">
        <f>IF('CR CF4'!C4="","",'CR CF4'!C4)</f>
        <v/>
      </c>
      <c r="F4" s="134" t="str">
        <f>IF(OR(Accueil!$D$6="",D4="",E4=""),"",DATEDIF(E4,LOOKUP(B4,Accueil!$C$30:$C$129,Accueil!$E$30:$E$129),"m"))</f>
        <v/>
      </c>
      <c r="G4" s="67" t="str">
        <f>IF('CR CF4'!E4="","",'CR CF4'!E4)</f>
        <v/>
      </c>
      <c r="H4" s="191" t="str">
        <f>IF('CR CF4'!F4="","",'CR CF4'!F4)</f>
        <v/>
      </c>
      <c r="I4" s="162" t="str">
        <f>IF(OR(E4="",H4=""),"",VLOOKUP(H4,Détente!$A$2:$BU$157,MATCH(F4,(Détente!$B$1:$BU$1),1)+1))</f>
        <v/>
      </c>
      <c r="J4" s="191" t="str">
        <f>IF('CR CF4'!H4="","",'CR CF4'!H4)</f>
        <v/>
      </c>
      <c r="K4" s="162" t="str">
        <f>IF(OR(E4="",J4=""),"",VLOOKUP(J4,Sautillers!$A$2:$BU$99,MATCH(F4,(Sautillers!$B$1:$BU$1),1)+1))</f>
        <v/>
      </c>
      <c r="L4" s="191" t="str">
        <f>IF('CR CF4'!J4="","",'CR CF4'!J4)</f>
        <v/>
      </c>
      <c r="M4" s="162" t="str">
        <f>IF(OR(E4="",L4=""),"",VLOOKUP(L4,'Course 20 m'!$A$2:$BU$373,MATCH(F4,('Course 20 m'!$B$1:$BU$1),1)+1))</f>
        <v/>
      </c>
      <c r="N4" s="192" t="str">
        <f>IF('CR CF4'!L4="","",'CR CF4'!L4)</f>
        <v/>
      </c>
      <c r="O4" s="162" t="str">
        <f>IF(OR(E4="",N4=""),"",VLOOKUP(N4,'Ecarts D&amp;G'!$A$2:$BU$147,MATCH(F4,('Ecarts D&amp;G'!$B$1:$BU$1),1)+1))</f>
        <v/>
      </c>
      <c r="P4" s="192" t="str">
        <f>IF('CR CF4'!N4="","",'CR CF4'!N4)</f>
        <v/>
      </c>
      <c r="Q4" s="162" t="str">
        <f>IF(OR(E4="",P4=""),"",VLOOKUP(P4,'Ecarts D&amp;G'!$A$2:$BU$147,MATCH(F4,('Ecarts D&amp;G'!$B$1:$BU$1),1)+1))</f>
        <v/>
      </c>
      <c r="R4" s="192" t="str">
        <f>IF('CR CF4'!P4="","",'CR CF4'!P4)</f>
        <v/>
      </c>
      <c r="S4" s="162" t="str">
        <f>IF(OR(E4="",R4=""),"",VLOOKUP(R4,'Ecart facial'!$A$2:$BU$143,MATCH(F4,('Ecart facial'!$B$1:$BU$1),1)+1))</f>
        <v/>
      </c>
      <c r="T4" s="193" t="str">
        <f>IF('CR CF4'!R4="","",'CR CF4'!R4)</f>
        <v/>
      </c>
      <c r="U4" s="162" t="str">
        <f>IF(OR(E4="",T4=""),"",VLOOKUP(T4,'Fermeture TJ'!$A$2:$BU$126,MATCH(F4,('Fermeture TJ'!$B$1:$BU$1),1)+1))</f>
        <v/>
      </c>
      <c r="V4" s="193" t="str">
        <f>IF('CR CF4'!T4="","",'CR CF4'!T4)</f>
        <v/>
      </c>
      <c r="W4" s="162" t="str">
        <f>IF(OR(E4="",V4=""),"",VLOOKUP(V4,Pont!$A$2:$BU$188,MATCH(F4,(Pont!$B$1:$BU$1),1)+1))</f>
        <v/>
      </c>
      <c r="X4" s="191" t="str">
        <f>IF('CR CF4'!V4="","",'CR CF4'!V4)</f>
        <v/>
      </c>
      <c r="Y4" s="162" t="str">
        <f>IF(OR(E4="",X4=""),"",VLOOKUP(X4,Epaules!$A$2:$BU$76,MATCH(F4,(Epaules!$B$1:$BU$1),1)+1))</f>
        <v/>
      </c>
      <c r="Z4" s="193" t="str">
        <f>IF('CR CF4'!X4="","",'CR CF4'!X4)</f>
        <v/>
      </c>
      <c r="AA4" s="162" t="str">
        <f>IF(OR(E4="",Z4=""),"",VLOOKUP(Z4,'pointe de pieds'!$A$2:$BU$110,MATCH(F4,('pointe de pieds'!$B$1:$BU$1),1)+1))</f>
        <v/>
      </c>
      <c r="AB4" s="158">
        <f t="shared" ref="AB4:AB35" si="0">IF(OR(H4="",J4="",L4="",N4="",P4="",R4="",T4="",V4="",X4="",Z4=""),0,SUM(I4,K4,M4,O4,Q4,S4,U4,W4,Y4,AA4))</f>
        <v>0</v>
      </c>
      <c r="AC4" s="149">
        <f t="shared" ref="AC4:AC35" si="1">IF(OR(I4="",K4="",M4="",O4="",Q4="",S4="",U4="",W4="",Y4="",AA4=""),0,AVERAGE(I4,K4,M4,O4,Q4,S4,U4,W4,Y4,AA4))</f>
        <v>0</v>
      </c>
      <c r="AD4" s="33"/>
      <c r="AE4" s="33"/>
      <c r="AF4" s="206">
        <f t="shared" ref="AF4:AF35" si="2">IF(OR(F4="",AD4="",AE4=""),0,SUM(AD4:AE4))</f>
        <v>0</v>
      </c>
      <c r="AG4" s="140"/>
      <c r="AH4" s="140"/>
      <c r="AI4" s="140"/>
      <c r="AJ4" s="140"/>
      <c r="AK4" s="140"/>
      <c r="AL4" s="209">
        <f t="shared" ref="AL4:AL35" si="3">IF(OR(F4="",COUNT(AG4:AK4)&lt;4),0,IF(COUNT(AG4:AK4)=4,SUM(AG4:AK4),IF(COUNT(AG4:AK4)&gt;4,SUM(AG4:AK4)-MIN(AG4:AK4))))</f>
        <v>0</v>
      </c>
      <c r="AM4" s="140"/>
      <c r="AN4" s="140"/>
      <c r="AO4" s="140"/>
      <c r="AP4" s="202">
        <f t="shared" ref="AP4:AP35" si="4">IF(OR(F4="",AM4="",AN4="",AO4=""),0,SUM(AM4:AO4))</f>
        <v>0</v>
      </c>
      <c r="AQ4" s="171">
        <f t="shared" ref="AQ4:AQ35" si="5">IF(OR(AB4=0,AF4=0,AL4=0,AP4=0),0,AC4+AF4+AL4+AP4)</f>
        <v>0</v>
      </c>
      <c r="AR4" s="156">
        <v>1</v>
      </c>
    </row>
    <row r="5" spans="1:44" ht="15" customHeight="1" x14ac:dyDescent="0.25">
      <c r="A5" s="30" t="str">
        <f>IF('CR CF4'!A5="","",Accueil!$D$6)</f>
        <v/>
      </c>
      <c r="B5" s="32" t="str">
        <f>IF('CR CF4'!A5="","",MATCH('CR CF4'!A5,Accueil!$D$30:$D$129,0))</f>
        <v/>
      </c>
      <c r="C5" s="118" t="str">
        <f>IF('CR CF4'!A5="","",'CR CF4'!A5)</f>
        <v/>
      </c>
      <c r="D5" s="118" t="str">
        <f>IF('CR CF4'!B5="","",'CR CF4'!B5)</f>
        <v/>
      </c>
      <c r="E5" s="199" t="str">
        <f>IF('CR CF4'!C5="","",'CR CF4'!C5)</f>
        <v/>
      </c>
      <c r="F5" s="134" t="str">
        <f>IF(OR(Accueil!$D$6="",D5="",E5=""),"",DATEDIF(E5,LOOKUP(B5,Accueil!$C$30:$C$129,Accueil!$E$30:$E$129),"m"))</f>
        <v/>
      </c>
      <c r="G5" s="133" t="str">
        <f>IF('CR CF4'!E5="","",'CR CF4'!E5)</f>
        <v/>
      </c>
      <c r="H5" s="191" t="str">
        <f>IF('CR CF4'!F5="","",'CR CF4'!F5)</f>
        <v/>
      </c>
      <c r="I5" s="162" t="str">
        <f>IF(OR(E5="",H5=""),"",VLOOKUP(H5,Détente!$A$2:$BU$157,MATCH(F5,(Détente!$B$1:$BU$1),1)+1))</f>
        <v/>
      </c>
      <c r="J5" s="191" t="str">
        <f>IF('CR CF4'!H5="","",'CR CF4'!H5)</f>
        <v/>
      </c>
      <c r="K5" s="162" t="str">
        <f>IF(OR(E5="",J5=""),"",VLOOKUP(J5,Sautillers!$A$2:$BU$99,MATCH(F5,(Sautillers!$B$1:$BU$1),1)+1))</f>
        <v/>
      </c>
      <c r="L5" s="191" t="str">
        <f>IF('CR CF4'!J5="","",'CR CF4'!J5)</f>
        <v/>
      </c>
      <c r="M5" s="162" t="str">
        <f>IF(OR(E5="",L5=""),"",VLOOKUP(L5,'Course 20 m'!$A$2:$BU$373,MATCH(F5,('Course 20 m'!$B$1:$BU$1),1)+1))</f>
        <v/>
      </c>
      <c r="N5" s="192" t="str">
        <f>IF('CR CF4'!L5="","",'CR CF4'!L5)</f>
        <v/>
      </c>
      <c r="O5" s="162" t="str">
        <f>IF(OR(E5="",N5=""),"",VLOOKUP(N5,'Ecarts D&amp;G'!$A$2:$BU$147,MATCH(F5,('Ecarts D&amp;G'!$B$1:$BU$1),1)+1))</f>
        <v/>
      </c>
      <c r="P5" s="192" t="str">
        <f>IF('CR CF4'!N5="","",'CR CF4'!N5)</f>
        <v/>
      </c>
      <c r="Q5" s="162" t="str">
        <f>IF(OR(E5="",P5=""),"",VLOOKUP(P5,'Ecarts D&amp;G'!$A$2:$BU$147,MATCH(F5,('Ecarts D&amp;G'!$B$1:$BU$1),1)+1))</f>
        <v/>
      </c>
      <c r="R5" s="192" t="str">
        <f>IF('CR CF4'!P5="","",'CR CF4'!P5)</f>
        <v/>
      </c>
      <c r="S5" s="162" t="str">
        <f>IF(OR(E5="",R5=""),"",VLOOKUP(R5,'Ecart facial'!$A$2:$BU$143,MATCH(F5,('Ecart facial'!$B$1:$BU$1),1)+1))</f>
        <v/>
      </c>
      <c r="T5" s="193" t="str">
        <f>IF('CR CF4'!R5="","",'CR CF4'!R5)</f>
        <v/>
      </c>
      <c r="U5" s="162" t="str">
        <f>IF(OR(E5="",T5=""),"",VLOOKUP(T5,'Fermeture TJ'!$A$2:$BU$126,MATCH(F5,('Fermeture TJ'!$B$1:$BU$1),1)+1))</f>
        <v/>
      </c>
      <c r="V5" s="193" t="str">
        <f>IF('CR CF4'!T5="","",'CR CF4'!T5)</f>
        <v/>
      </c>
      <c r="W5" s="162" t="str">
        <f>IF(OR(E5="",V5=""),"",VLOOKUP(V5,Pont!$A$2:$BU$188,MATCH(F5,(Pont!$B$1:$BU$1),1)+1))</f>
        <v/>
      </c>
      <c r="X5" s="191" t="str">
        <f>IF('CR CF4'!V5="","",'CR CF4'!V5)</f>
        <v/>
      </c>
      <c r="Y5" s="162" t="str">
        <f>IF(OR(E5="",X5=""),"",VLOOKUP(X5,Epaules!$A$2:$BU$76,MATCH(F5,(Epaules!$B$1:$BU$1),1)+1))</f>
        <v/>
      </c>
      <c r="Z5" s="193" t="str">
        <f>IF('CR CF4'!X5="","",'CR CF4'!X5)</f>
        <v/>
      </c>
      <c r="AA5" s="162" t="str">
        <f>IF(OR(E5="",Z5=""),"",VLOOKUP(Z5,'pointe de pieds'!$A$2:$BU$110,MATCH(F5,('pointe de pieds'!$B$1:$BU$1),1)+1))</f>
        <v/>
      </c>
      <c r="AB5" s="158">
        <f t="shared" si="0"/>
        <v>0</v>
      </c>
      <c r="AC5" s="149">
        <f t="shared" si="1"/>
        <v>0</v>
      </c>
      <c r="AD5" s="33"/>
      <c r="AE5" s="33"/>
      <c r="AF5" s="206">
        <f t="shared" si="2"/>
        <v>0</v>
      </c>
      <c r="AG5" s="140"/>
      <c r="AH5" s="140"/>
      <c r="AI5" s="140"/>
      <c r="AJ5" s="140"/>
      <c r="AK5" s="140"/>
      <c r="AL5" s="209">
        <f t="shared" si="3"/>
        <v>0</v>
      </c>
      <c r="AM5" s="140"/>
      <c r="AN5" s="140"/>
      <c r="AO5" s="140"/>
      <c r="AP5" s="202">
        <f t="shared" si="4"/>
        <v>0</v>
      </c>
      <c r="AQ5" s="171">
        <f t="shared" si="5"/>
        <v>0</v>
      </c>
      <c r="AR5" s="156">
        <v>2</v>
      </c>
    </row>
    <row r="6" spans="1:44" ht="15" customHeight="1" x14ac:dyDescent="0.25">
      <c r="A6" s="30" t="str">
        <f>IF('CR CF4'!A6="","",Accueil!$D$6)</f>
        <v/>
      </c>
      <c r="B6" s="32" t="str">
        <f>IF('CR CF4'!A6="","",MATCH('CR CF4'!A6,Accueil!$D$30:$D$129,0))</f>
        <v/>
      </c>
      <c r="C6" s="118" t="str">
        <f>IF('CR CF4'!A6="","",'CR CF4'!A6)</f>
        <v/>
      </c>
      <c r="D6" s="129" t="str">
        <f>IF('CR CF4'!B6="","",'CR CF4'!B6)</f>
        <v/>
      </c>
      <c r="E6" s="199" t="str">
        <f>IF('CR CF4'!C6="","",'CR CF4'!C6)</f>
        <v/>
      </c>
      <c r="F6" s="134" t="str">
        <f>IF(OR(Accueil!$D$6="",D6="",E6=""),"",DATEDIF(E6,LOOKUP(B6,Accueil!$C$30:$C$129,Accueil!$E$30:$E$129),"m"))</f>
        <v/>
      </c>
      <c r="G6" s="67" t="str">
        <f>IF('CR CF4'!E6="","",'CR CF4'!E6)</f>
        <v/>
      </c>
      <c r="H6" s="191" t="str">
        <f>IF('CR CF4'!F6="","",'CR CF4'!F6)</f>
        <v/>
      </c>
      <c r="I6" s="162" t="str">
        <f>IF(OR(E6="",H6=""),"",VLOOKUP(H6,Détente!$A$2:$BU$157,MATCH(F6,(Détente!$B$1:$BU$1),1)+1))</f>
        <v/>
      </c>
      <c r="J6" s="191" t="str">
        <f>IF('CR CF4'!H6="","",'CR CF4'!H6)</f>
        <v/>
      </c>
      <c r="K6" s="162" t="str">
        <f>IF(OR(E6="",J6=""),"",VLOOKUP(J6,Sautillers!$A$2:$BU$99,MATCH(F6,(Sautillers!$B$1:$BU$1),1)+1))</f>
        <v/>
      </c>
      <c r="L6" s="191" t="str">
        <f>IF('CR CF4'!J6="","",'CR CF4'!J6)</f>
        <v/>
      </c>
      <c r="M6" s="162" t="str">
        <f>IF(OR(E6="",L6=""),"",VLOOKUP(L6,'Course 20 m'!$A$2:$BU$373,MATCH(F6,('Course 20 m'!$B$1:$BU$1),1)+1))</f>
        <v/>
      </c>
      <c r="N6" s="192" t="str">
        <f>IF('CR CF4'!L6="","",'CR CF4'!L6)</f>
        <v/>
      </c>
      <c r="O6" s="162" t="str">
        <f>IF(OR(E6="",N6=""),"",VLOOKUP(N6,'Ecarts D&amp;G'!$A$2:$BU$147,MATCH(F6,('Ecarts D&amp;G'!$B$1:$BU$1),1)+1))</f>
        <v/>
      </c>
      <c r="P6" s="192" t="str">
        <f>IF('CR CF4'!N6="","",'CR CF4'!N6)</f>
        <v/>
      </c>
      <c r="Q6" s="162" t="str">
        <f>IF(OR(E6="",P6=""),"",VLOOKUP(P6,'Ecarts D&amp;G'!$A$2:$BU$147,MATCH(F6,('Ecarts D&amp;G'!$B$1:$BU$1),1)+1))</f>
        <v/>
      </c>
      <c r="R6" s="192" t="str">
        <f>IF('CR CF4'!P6="","",'CR CF4'!P6)</f>
        <v/>
      </c>
      <c r="S6" s="162" t="str">
        <f>IF(OR(E6="",R6=""),"",VLOOKUP(R6,'Ecart facial'!$A$2:$BU$143,MATCH(F6,('Ecart facial'!$B$1:$BU$1),1)+1))</f>
        <v/>
      </c>
      <c r="T6" s="193" t="str">
        <f>IF('CR CF4'!R6="","",'CR CF4'!R6)</f>
        <v/>
      </c>
      <c r="U6" s="162" t="str">
        <f>IF(OR(E6="",T6=""),"",VLOOKUP(T6,'Fermeture TJ'!$A$2:$BU$126,MATCH(F6,('Fermeture TJ'!$B$1:$BU$1),1)+1))</f>
        <v/>
      </c>
      <c r="V6" s="193" t="str">
        <f>IF('CR CF4'!T6="","",'CR CF4'!T6)</f>
        <v/>
      </c>
      <c r="W6" s="162" t="str">
        <f>IF(OR(E6="",V6=""),"",VLOOKUP(V6,Pont!$A$2:$BU$188,MATCH(F6,(Pont!$B$1:$BU$1),1)+1))</f>
        <v/>
      </c>
      <c r="X6" s="191" t="str">
        <f>IF('CR CF4'!V6="","",'CR CF4'!V6)</f>
        <v/>
      </c>
      <c r="Y6" s="162" t="str">
        <f>IF(OR(E6="",X6=""),"",VLOOKUP(X6,Epaules!$A$2:$BU$76,MATCH(F6,(Epaules!$B$1:$BU$1),1)+1))</f>
        <v/>
      </c>
      <c r="Z6" s="193" t="str">
        <f>IF('CR CF4'!X6="","",'CR CF4'!X6)</f>
        <v/>
      </c>
      <c r="AA6" s="162" t="str">
        <f>IF(OR(E6="",Z6=""),"",VLOOKUP(Z6,'pointe de pieds'!$A$2:$BU$110,MATCH(F6,('pointe de pieds'!$B$1:$BU$1),1)+1))</f>
        <v/>
      </c>
      <c r="AB6" s="158">
        <f t="shared" si="0"/>
        <v>0</v>
      </c>
      <c r="AC6" s="149">
        <f t="shared" si="1"/>
        <v>0</v>
      </c>
      <c r="AD6" s="33"/>
      <c r="AE6" s="33"/>
      <c r="AF6" s="206">
        <f t="shared" si="2"/>
        <v>0</v>
      </c>
      <c r="AG6" s="140"/>
      <c r="AH6" s="140"/>
      <c r="AI6" s="140"/>
      <c r="AJ6" s="140"/>
      <c r="AK6" s="140"/>
      <c r="AL6" s="209">
        <f t="shared" si="3"/>
        <v>0</v>
      </c>
      <c r="AM6" s="140"/>
      <c r="AN6" s="140"/>
      <c r="AO6" s="140"/>
      <c r="AP6" s="202">
        <f t="shared" si="4"/>
        <v>0</v>
      </c>
      <c r="AQ6" s="171">
        <f t="shared" si="5"/>
        <v>0</v>
      </c>
      <c r="AR6" s="156">
        <v>3</v>
      </c>
    </row>
    <row r="7" spans="1:44" ht="15.75" customHeight="1" x14ac:dyDescent="0.25">
      <c r="A7" s="30" t="str">
        <f>IF('CR CF4'!A7="","",Accueil!$D$6)</f>
        <v/>
      </c>
      <c r="B7" s="32" t="str">
        <f>IF('CR CF4'!A7="","",MATCH('CR CF4'!A7,Accueil!$D$30:$D$129,0))</f>
        <v/>
      </c>
      <c r="C7" s="118" t="str">
        <f>IF('CR CF4'!A7="","",'CR CF4'!A7)</f>
        <v/>
      </c>
      <c r="D7" s="129" t="str">
        <f>IF('CR CF4'!B7="","",'CR CF4'!B7)</f>
        <v/>
      </c>
      <c r="E7" s="199" t="str">
        <f>IF('CR CF4'!C7="","",'CR CF4'!C7)</f>
        <v/>
      </c>
      <c r="F7" s="134" t="str">
        <f>IF(OR(Accueil!$D$6="",D7="",E7=""),"",DATEDIF(E7,LOOKUP(B7,Accueil!$C$30:$C$129,Accueil!$E$30:$E$129),"m"))</f>
        <v/>
      </c>
      <c r="G7" s="67" t="str">
        <f>IF('CR CF4'!E7="","",'CR CF4'!E7)</f>
        <v/>
      </c>
      <c r="H7" s="191" t="str">
        <f>IF('CR CF4'!F7="","",'CR CF4'!F7)</f>
        <v/>
      </c>
      <c r="I7" s="162" t="str">
        <f>IF(OR(E7="",H7=""),"",VLOOKUP(H7,Détente!$A$2:$BU$157,MATCH(F7,(Détente!$B$1:$BU$1),1)+1))</f>
        <v/>
      </c>
      <c r="J7" s="191" t="str">
        <f>IF('CR CF4'!H7="","",'CR CF4'!H7)</f>
        <v/>
      </c>
      <c r="K7" s="162" t="str">
        <f>IF(OR(E7="",J7=""),"",VLOOKUP(J7,Sautillers!$A$2:$BU$99,MATCH(F7,(Sautillers!$B$1:$BU$1),1)+1))</f>
        <v/>
      </c>
      <c r="L7" s="191" t="str">
        <f>IF('CR CF4'!J7="","",'CR CF4'!J7)</f>
        <v/>
      </c>
      <c r="M7" s="162" t="str">
        <f>IF(OR(E7="",L7=""),"",VLOOKUP(L7,'Course 20 m'!$A$2:$BU$373,MATCH(F7,('Course 20 m'!$B$1:$BU$1),1)+1))</f>
        <v/>
      </c>
      <c r="N7" s="192" t="str">
        <f>IF('CR CF4'!L7="","",'CR CF4'!L7)</f>
        <v/>
      </c>
      <c r="O7" s="162" t="str">
        <f>IF(OR(E7="",N7=""),"",VLOOKUP(N7,'Ecarts D&amp;G'!$A$2:$BU$147,MATCH(F7,('Ecarts D&amp;G'!$B$1:$BU$1),1)+1))</f>
        <v/>
      </c>
      <c r="P7" s="192" t="str">
        <f>IF('CR CF4'!N7="","",'CR CF4'!N7)</f>
        <v/>
      </c>
      <c r="Q7" s="162" t="str">
        <f>IF(OR(E7="",P7=""),"",VLOOKUP(P7,'Ecarts D&amp;G'!$A$2:$BU$147,MATCH(F7,('Ecarts D&amp;G'!$B$1:$BU$1),1)+1))</f>
        <v/>
      </c>
      <c r="R7" s="192" t="str">
        <f>IF('CR CF4'!P7="","",'CR CF4'!P7)</f>
        <v/>
      </c>
      <c r="S7" s="162" t="str">
        <f>IF(OR(E7="",R7=""),"",VLOOKUP(R7,'Ecart facial'!$A$2:$BU$143,MATCH(F7,('Ecart facial'!$B$1:$BU$1),1)+1))</f>
        <v/>
      </c>
      <c r="T7" s="193" t="str">
        <f>IF('CR CF4'!R7="","",'CR CF4'!R7)</f>
        <v/>
      </c>
      <c r="U7" s="162" t="str">
        <f>IF(OR(E7="",T7=""),"",VLOOKUP(T7,'Fermeture TJ'!$A$2:$BU$126,MATCH(F7,('Fermeture TJ'!$B$1:$BU$1),1)+1))</f>
        <v/>
      </c>
      <c r="V7" s="193" t="str">
        <f>IF('CR CF4'!T7="","",'CR CF4'!T7)</f>
        <v/>
      </c>
      <c r="W7" s="162" t="str">
        <f>IF(OR(E7="",V7=""),"",VLOOKUP(V7,Pont!$A$2:$BU$188,MATCH(F7,(Pont!$B$1:$BU$1),1)+1))</f>
        <v/>
      </c>
      <c r="X7" s="191" t="str">
        <f>IF('CR CF4'!V7="","",'CR CF4'!V7)</f>
        <v/>
      </c>
      <c r="Y7" s="162" t="str">
        <f>IF(OR(E7="",X7=""),"",VLOOKUP(X7,Epaules!$A$2:$BU$76,MATCH(F7,(Epaules!$B$1:$BU$1),1)+1))</f>
        <v/>
      </c>
      <c r="Z7" s="193" t="str">
        <f>IF('CR CF4'!X7="","",'CR CF4'!X7)</f>
        <v/>
      </c>
      <c r="AA7" s="162" t="str">
        <f>IF(OR(E7="",Z7=""),"",VLOOKUP(Z7,'pointe de pieds'!$A$2:$BU$110,MATCH(F7,('pointe de pieds'!$B$1:$BU$1),1)+1))</f>
        <v/>
      </c>
      <c r="AB7" s="158">
        <f t="shared" si="0"/>
        <v>0</v>
      </c>
      <c r="AC7" s="149">
        <f t="shared" si="1"/>
        <v>0</v>
      </c>
      <c r="AD7" s="35"/>
      <c r="AE7" s="35"/>
      <c r="AF7" s="206">
        <f t="shared" si="2"/>
        <v>0</v>
      </c>
      <c r="AG7" s="140"/>
      <c r="AH7" s="140"/>
      <c r="AI7" s="140"/>
      <c r="AJ7" s="140"/>
      <c r="AK7" s="140"/>
      <c r="AL7" s="209">
        <f t="shared" si="3"/>
        <v>0</v>
      </c>
      <c r="AM7" s="140"/>
      <c r="AN7" s="140"/>
      <c r="AO7" s="140"/>
      <c r="AP7" s="202">
        <f t="shared" si="4"/>
        <v>0</v>
      </c>
      <c r="AQ7" s="171">
        <f t="shared" si="5"/>
        <v>0</v>
      </c>
      <c r="AR7" s="156">
        <v>4</v>
      </c>
    </row>
    <row r="8" spans="1:44" ht="15" customHeight="1" x14ac:dyDescent="0.25">
      <c r="A8" s="30" t="str">
        <f>IF('CR CF4'!A8="","",Accueil!$D$6)</f>
        <v/>
      </c>
      <c r="B8" s="32" t="str">
        <f>IF('CR CF4'!A8="","",MATCH('CR CF4'!A8,Accueil!$D$30:$D$129,0))</f>
        <v/>
      </c>
      <c r="C8" s="118" t="str">
        <f>IF('CR CF4'!A8="","",'CR CF4'!A8)</f>
        <v/>
      </c>
      <c r="D8" s="129" t="str">
        <f>IF('CR CF4'!B8="","",'CR CF4'!B8)</f>
        <v/>
      </c>
      <c r="E8" s="199" t="str">
        <f>IF('CR CF4'!C8="","",'CR CF4'!C8)</f>
        <v/>
      </c>
      <c r="F8" s="134" t="str">
        <f>IF(OR(Accueil!$D$6="",D8="",E8=""),"",DATEDIF(E8,LOOKUP(B8,Accueil!$C$30:$C$129,Accueil!$E$30:$E$129),"m"))</f>
        <v/>
      </c>
      <c r="G8" s="67" t="str">
        <f>IF('CR CF4'!E8="","",'CR CF4'!E8)</f>
        <v/>
      </c>
      <c r="H8" s="191" t="str">
        <f>IF('CR CF4'!F8="","",'CR CF4'!F8)</f>
        <v/>
      </c>
      <c r="I8" s="162" t="str">
        <f>IF(OR(E8="",H8=""),"",VLOOKUP(H8,Détente!$A$2:$BU$157,MATCH(F8,(Détente!$B$1:$BU$1),1)+1))</f>
        <v/>
      </c>
      <c r="J8" s="191" t="str">
        <f>IF('CR CF4'!H8="","",'CR CF4'!H8)</f>
        <v/>
      </c>
      <c r="K8" s="162" t="str">
        <f>IF(OR(E8="",J8=""),"",VLOOKUP(J8,Sautillers!$A$2:$BU$99,MATCH(F8,(Sautillers!$B$1:$BU$1),1)+1))</f>
        <v/>
      </c>
      <c r="L8" s="191" t="str">
        <f>IF('CR CF4'!J8="","",'CR CF4'!J8)</f>
        <v/>
      </c>
      <c r="M8" s="162" t="str">
        <f>IF(OR(E8="",L8=""),"",VLOOKUP(L8,'Course 20 m'!$A$2:$BU$373,MATCH(F8,('Course 20 m'!$B$1:$BU$1),1)+1))</f>
        <v/>
      </c>
      <c r="N8" s="192" t="str">
        <f>IF('CR CF4'!L8="","",'CR CF4'!L8)</f>
        <v/>
      </c>
      <c r="O8" s="162" t="str">
        <f>IF(OR(E8="",N8=""),"",VLOOKUP(N8,'Ecarts D&amp;G'!$A$2:$BU$147,MATCH(F8,('Ecarts D&amp;G'!$B$1:$BU$1),1)+1))</f>
        <v/>
      </c>
      <c r="P8" s="192" t="str">
        <f>IF('CR CF4'!N8="","",'CR CF4'!N8)</f>
        <v/>
      </c>
      <c r="Q8" s="162" t="str">
        <f>IF(OR(E8="",P8=""),"",VLOOKUP(P8,'Ecarts D&amp;G'!$A$2:$BU$147,MATCH(F8,('Ecarts D&amp;G'!$B$1:$BU$1),1)+1))</f>
        <v/>
      </c>
      <c r="R8" s="192" t="str">
        <f>IF('CR CF4'!P8="","",'CR CF4'!P8)</f>
        <v/>
      </c>
      <c r="S8" s="162" t="str">
        <f>IF(OR(E8="",R8=""),"",VLOOKUP(R8,'Ecart facial'!$A$2:$BU$143,MATCH(F8,('Ecart facial'!$B$1:$BU$1),1)+1))</f>
        <v/>
      </c>
      <c r="T8" s="193" t="str">
        <f>IF('CR CF4'!R8="","",'CR CF4'!R8)</f>
        <v/>
      </c>
      <c r="U8" s="162" t="str">
        <f>IF(OR(E8="",T8=""),"",VLOOKUP(T8,'Fermeture TJ'!$A$2:$BU$126,MATCH(F8,('Fermeture TJ'!$B$1:$BU$1),1)+1))</f>
        <v/>
      </c>
      <c r="V8" s="193" t="str">
        <f>IF('CR CF4'!T8="","",'CR CF4'!T8)</f>
        <v/>
      </c>
      <c r="W8" s="162" t="str">
        <f>IF(OR(E8="",V8=""),"",VLOOKUP(V8,Pont!$A$2:$BU$188,MATCH(F8,(Pont!$B$1:$BU$1),1)+1))</f>
        <v/>
      </c>
      <c r="X8" s="191" t="str">
        <f>IF('CR CF4'!V8="","",'CR CF4'!V8)</f>
        <v/>
      </c>
      <c r="Y8" s="162" t="str">
        <f>IF(OR(E8="",X8=""),"",VLOOKUP(X8,Epaules!$A$2:$BU$76,MATCH(F8,(Epaules!$B$1:$BU$1),1)+1))</f>
        <v/>
      </c>
      <c r="Z8" s="193" t="str">
        <f>IF('CR CF4'!X8="","",'CR CF4'!X8)</f>
        <v/>
      </c>
      <c r="AA8" s="162" t="str">
        <f>IF(OR(E8="",Z8=""),"",VLOOKUP(Z8,'pointe de pieds'!$A$2:$BU$110,MATCH(F8,('pointe de pieds'!$B$1:$BU$1),1)+1))</f>
        <v/>
      </c>
      <c r="AB8" s="158">
        <f t="shared" si="0"/>
        <v>0</v>
      </c>
      <c r="AC8" s="149">
        <f t="shared" si="1"/>
        <v>0</v>
      </c>
      <c r="AD8" s="33"/>
      <c r="AE8" s="33"/>
      <c r="AF8" s="206">
        <f t="shared" si="2"/>
        <v>0</v>
      </c>
      <c r="AG8" s="140"/>
      <c r="AH8" s="140"/>
      <c r="AI8" s="140"/>
      <c r="AJ8" s="140"/>
      <c r="AK8" s="140"/>
      <c r="AL8" s="209">
        <f t="shared" si="3"/>
        <v>0</v>
      </c>
      <c r="AM8" s="140"/>
      <c r="AN8" s="140"/>
      <c r="AO8" s="140"/>
      <c r="AP8" s="202">
        <f t="shared" si="4"/>
        <v>0</v>
      </c>
      <c r="AQ8" s="171">
        <f t="shared" si="5"/>
        <v>0</v>
      </c>
      <c r="AR8" s="156">
        <v>5</v>
      </c>
    </row>
    <row r="9" spans="1:44" ht="15" customHeight="1" x14ac:dyDescent="0.25">
      <c r="A9" s="30" t="str">
        <f>IF('CR CF4'!A9="","",Accueil!$D$6)</f>
        <v/>
      </c>
      <c r="B9" s="32" t="str">
        <f>IF('CR CF4'!A9="","",MATCH('CR CF4'!A9,Accueil!$D$30:$D$129,0))</f>
        <v/>
      </c>
      <c r="C9" s="118" t="str">
        <f>IF('CR CF4'!A9="","",'CR CF4'!A9)</f>
        <v/>
      </c>
      <c r="D9" s="129" t="str">
        <f>IF('CR CF4'!B9="","",'CR CF4'!B9)</f>
        <v/>
      </c>
      <c r="E9" s="199" t="str">
        <f>IF('CR CF4'!C9="","",'CR CF4'!C9)</f>
        <v/>
      </c>
      <c r="F9" s="134" t="str">
        <f>IF(OR(Accueil!$D$6="",D9="",E9=""),"",DATEDIF(E9,LOOKUP(B9,Accueil!$C$30:$C$129,Accueil!$E$30:$E$129),"m"))</f>
        <v/>
      </c>
      <c r="G9" s="67" t="str">
        <f>IF('CR CF4'!E9="","",'CR CF4'!E9)</f>
        <v/>
      </c>
      <c r="H9" s="191" t="str">
        <f>IF('CR CF4'!F9="","",'CR CF4'!F9)</f>
        <v/>
      </c>
      <c r="I9" s="162" t="str">
        <f>IF(OR(E9="",H9=""),"",VLOOKUP(H9,Détente!$A$2:$BU$157,MATCH(F9,(Détente!$B$1:$BU$1),1)+1))</f>
        <v/>
      </c>
      <c r="J9" s="191" t="str">
        <f>IF('CR CF4'!H9="","",'CR CF4'!H9)</f>
        <v/>
      </c>
      <c r="K9" s="162" t="str">
        <f>IF(OR(E9="",J9=""),"",VLOOKUP(J9,Sautillers!$A$2:$BU$99,MATCH(F9,(Sautillers!$B$1:$BU$1),1)+1))</f>
        <v/>
      </c>
      <c r="L9" s="191" t="str">
        <f>IF('CR CF4'!J9="","",'CR CF4'!J9)</f>
        <v/>
      </c>
      <c r="M9" s="162" t="str">
        <f>IF(OR(E9="",L9=""),"",VLOOKUP(L9,'Course 20 m'!$A$2:$BU$373,MATCH(F9,('Course 20 m'!$B$1:$BU$1),1)+1))</f>
        <v/>
      </c>
      <c r="N9" s="192" t="str">
        <f>IF('CR CF4'!L9="","",'CR CF4'!L9)</f>
        <v/>
      </c>
      <c r="O9" s="162" t="str">
        <f>IF(OR(E9="",N9=""),"",VLOOKUP(N9,'Ecarts D&amp;G'!$A$2:$BU$147,MATCH(F9,('Ecarts D&amp;G'!$B$1:$BU$1),1)+1))</f>
        <v/>
      </c>
      <c r="P9" s="192" t="str">
        <f>IF('CR CF4'!N9="","",'CR CF4'!N9)</f>
        <v/>
      </c>
      <c r="Q9" s="162" t="str">
        <f>IF(OR(E9="",P9=""),"",VLOOKUP(P9,'Ecarts D&amp;G'!$A$2:$BU$147,MATCH(F9,('Ecarts D&amp;G'!$B$1:$BU$1),1)+1))</f>
        <v/>
      </c>
      <c r="R9" s="192" t="str">
        <f>IF('CR CF4'!P9="","",'CR CF4'!P9)</f>
        <v/>
      </c>
      <c r="S9" s="162" t="str">
        <f>IF(OR(E9="",R9=""),"",VLOOKUP(R9,'Ecart facial'!$A$2:$BU$143,MATCH(F9,('Ecart facial'!$B$1:$BU$1),1)+1))</f>
        <v/>
      </c>
      <c r="T9" s="193" t="str">
        <f>IF('CR CF4'!R9="","",'CR CF4'!R9)</f>
        <v/>
      </c>
      <c r="U9" s="162" t="str">
        <f>IF(OR(E9="",T9=""),"",VLOOKUP(T9,'Fermeture TJ'!$A$2:$BU$126,MATCH(F9,('Fermeture TJ'!$B$1:$BU$1),1)+1))</f>
        <v/>
      </c>
      <c r="V9" s="193" t="str">
        <f>IF('CR CF4'!T9="","",'CR CF4'!T9)</f>
        <v/>
      </c>
      <c r="W9" s="162" t="str">
        <f>IF(OR(E9="",V9=""),"",VLOOKUP(V9,Pont!$A$2:$BU$188,MATCH(F9,(Pont!$B$1:$BU$1),1)+1))</f>
        <v/>
      </c>
      <c r="X9" s="191" t="str">
        <f>IF('CR CF4'!V9="","",'CR CF4'!V9)</f>
        <v/>
      </c>
      <c r="Y9" s="162" t="str">
        <f>IF(OR(E9="",X9=""),"",VLOOKUP(X9,Epaules!$A$2:$BU$76,MATCH(F9,(Epaules!$B$1:$BU$1),1)+1))</f>
        <v/>
      </c>
      <c r="Z9" s="193" t="str">
        <f>IF('CR CF4'!X9="","",'CR CF4'!X9)</f>
        <v/>
      </c>
      <c r="AA9" s="162" t="str">
        <f>IF(OR(E9="",Z9=""),"",VLOOKUP(Z9,'pointe de pieds'!$A$2:$BU$110,MATCH(F9,('pointe de pieds'!$B$1:$BU$1),1)+1))</f>
        <v/>
      </c>
      <c r="AB9" s="158">
        <f t="shared" si="0"/>
        <v>0</v>
      </c>
      <c r="AC9" s="149">
        <f t="shared" si="1"/>
        <v>0</v>
      </c>
      <c r="AD9" s="33"/>
      <c r="AE9" s="33"/>
      <c r="AF9" s="206">
        <f t="shared" si="2"/>
        <v>0</v>
      </c>
      <c r="AG9" s="140"/>
      <c r="AH9" s="140"/>
      <c r="AI9" s="140"/>
      <c r="AJ9" s="140"/>
      <c r="AK9" s="140"/>
      <c r="AL9" s="209">
        <f t="shared" si="3"/>
        <v>0</v>
      </c>
      <c r="AM9" s="140"/>
      <c r="AN9" s="140"/>
      <c r="AO9" s="140"/>
      <c r="AP9" s="202">
        <f t="shared" si="4"/>
        <v>0</v>
      </c>
      <c r="AQ9" s="171">
        <f t="shared" si="5"/>
        <v>0</v>
      </c>
      <c r="AR9" s="156">
        <v>6</v>
      </c>
    </row>
    <row r="10" spans="1:44" ht="15" customHeight="1" x14ac:dyDescent="0.25">
      <c r="A10" s="30" t="str">
        <f>IF('CR CF4'!A10="","",Accueil!$D$6)</f>
        <v/>
      </c>
      <c r="B10" s="32" t="str">
        <f>IF('CR CF4'!A10="","",MATCH('CR CF4'!A10,Accueil!$D$30:$D$129,0))</f>
        <v/>
      </c>
      <c r="C10" s="118" t="str">
        <f>IF('CR CF4'!A10="","",'CR CF4'!A10)</f>
        <v/>
      </c>
      <c r="D10" s="129" t="str">
        <f>IF('CR CF4'!B10="","",'CR CF4'!B10)</f>
        <v/>
      </c>
      <c r="E10" s="199" t="str">
        <f>IF('CR CF4'!C10="","",'CR CF4'!C10)</f>
        <v/>
      </c>
      <c r="F10" s="134" t="str">
        <f>IF(OR(Accueil!$D$6="",D10="",E10=""),"",DATEDIF(E10,LOOKUP(B10,Accueil!$C$30:$C$129,Accueil!$E$30:$E$129),"m"))</f>
        <v/>
      </c>
      <c r="G10" s="67" t="str">
        <f>IF('CR CF4'!E10="","",'CR CF4'!E10)</f>
        <v/>
      </c>
      <c r="H10" s="191" t="str">
        <f>IF('CR CF4'!F10="","",'CR CF4'!F10)</f>
        <v/>
      </c>
      <c r="I10" s="162" t="str">
        <f>IF(OR(E10="",H10=""),"",VLOOKUP(H10,Détente!$A$2:$BU$157,MATCH(F10,(Détente!$B$1:$BU$1),1)+1))</f>
        <v/>
      </c>
      <c r="J10" s="191" t="str">
        <f>IF('CR CF4'!H10="","",'CR CF4'!H10)</f>
        <v/>
      </c>
      <c r="K10" s="162" t="str">
        <f>IF(OR(E10="",J10=""),"",VLOOKUP(J10,Sautillers!$A$2:$BU$99,MATCH(F10,(Sautillers!$B$1:$BU$1),1)+1))</f>
        <v/>
      </c>
      <c r="L10" s="191" t="str">
        <f>IF('CR CF4'!J10="","",'CR CF4'!J10)</f>
        <v/>
      </c>
      <c r="M10" s="162" t="str">
        <f>IF(OR(E10="",L10=""),"",VLOOKUP(L10,'Course 20 m'!$A$2:$BU$373,MATCH(F10,('Course 20 m'!$B$1:$BU$1),1)+1))</f>
        <v/>
      </c>
      <c r="N10" s="192" t="str">
        <f>IF('CR CF4'!L10="","",'CR CF4'!L10)</f>
        <v/>
      </c>
      <c r="O10" s="162" t="str">
        <f>IF(OR(E10="",N10=""),"",VLOOKUP(N10,'Ecarts D&amp;G'!$A$2:$BU$147,MATCH(F10,('Ecarts D&amp;G'!$B$1:$BU$1),1)+1))</f>
        <v/>
      </c>
      <c r="P10" s="192" t="str">
        <f>IF('CR CF4'!N10="","",'CR CF4'!N10)</f>
        <v/>
      </c>
      <c r="Q10" s="162" t="str">
        <f>IF(OR(E10="",P10=""),"",VLOOKUP(P10,'Ecarts D&amp;G'!$A$2:$BU$147,MATCH(F10,('Ecarts D&amp;G'!$B$1:$BU$1),1)+1))</f>
        <v/>
      </c>
      <c r="R10" s="192" t="str">
        <f>IF('CR CF4'!P10="","",'CR CF4'!P10)</f>
        <v/>
      </c>
      <c r="S10" s="162" t="str">
        <f>IF(OR(E10="",R10=""),"",VLOOKUP(R10,'Ecart facial'!$A$2:$BU$143,MATCH(F10,('Ecart facial'!$B$1:$BU$1),1)+1))</f>
        <v/>
      </c>
      <c r="T10" s="193" t="str">
        <f>IF('CR CF4'!R10="","",'CR CF4'!R10)</f>
        <v/>
      </c>
      <c r="U10" s="162" t="str">
        <f>IF(OR(E10="",T10=""),"",VLOOKUP(T10,'Fermeture TJ'!$A$2:$BU$126,MATCH(F10,('Fermeture TJ'!$B$1:$BU$1),1)+1))</f>
        <v/>
      </c>
      <c r="V10" s="193" t="str">
        <f>IF('CR CF4'!T10="","",'CR CF4'!T10)</f>
        <v/>
      </c>
      <c r="W10" s="162" t="str">
        <f>IF(OR(E10="",V10=""),"",VLOOKUP(V10,Pont!$A$2:$BU$188,MATCH(F10,(Pont!$B$1:$BU$1),1)+1))</f>
        <v/>
      </c>
      <c r="X10" s="191" t="str">
        <f>IF('CR CF4'!V10="","",'CR CF4'!V10)</f>
        <v/>
      </c>
      <c r="Y10" s="162" t="str">
        <f>IF(OR(E10="",X10=""),"",VLOOKUP(X10,Epaules!$A$2:$BU$76,MATCH(F10,(Epaules!$B$1:$BU$1),1)+1))</f>
        <v/>
      </c>
      <c r="Z10" s="193" t="str">
        <f>IF('CR CF4'!X10="","",'CR CF4'!X10)</f>
        <v/>
      </c>
      <c r="AA10" s="162" t="str">
        <f>IF(OR(E10="",Z10=""),"",VLOOKUP(Z10,'pointe de pieds'!$A$2:$BU$110,MATCH(F10,('pointe de pieds'!$B$1:$BU$1),1)+1))</f>
        <v/>
      </c>
      <c r="AB10" s="158">
        <f t="shared" si="0"/>
        <v>0</v>
      </c>
      <c r="AC10" s="149">
        <f t="shared" si="1"/>
        <v>0</v>
      </c>
      <c r="AD10" s="33"/>
      <c r="AE10" s="33"/>
      <c r="AF10" s="206">
        <f t="shared" si="2"/>
        <v>0</v>
      </c>
      <c r="AG10" s="140"/>
      <c r="AH10" s="140"/>
      <c r="AI10" s="140"/>
      <c r="AJ10" s="140"/>
      <c r="AK10" s="140"/>
      <c r="AL10" s="209">
        <f t="shared" si="3"/>
        <v>0</v>
      </c>
      <c r="AM10" s="140"/>
      <c r="AN10" s="140"/>
      <c r="AO10" s="140"/>
      <c r="AP10" s="202">
        <f t="shared" si="4"/>
        <v>0</v>
      </c>
      <c r="AQ10" s="171">
        <f t="shared" si="5"/>
        <v>0</v>
      </c>
      <c r="AR10" s="156">
        <v>7</v>
      </c>
    </row>
    <row r="11" spans="1:44" ht="15" customHeight="1" x14ac:dyDescent="0.25">
      <c r="A11" s="30" t="str">
        <f>IF('CR CF4'!A11="","",Accueil!$D$6)</f>
        <v/>
      </c>
      <c r="B11" s="32" t="str">
        <f>IF('CR CF4'!A11="","",MATCH('CR CF4'!A11,Accueil!$D$30:$D$129,0))</f>
        <v/>
      </c>
      <c r="C11" s="118" t="str">
        <f>IF('CR CF4'!A11="","",'CR CF4'!A11)</f>
        <v/>
      </c>
      <c r="D11" s="129" t="str">
        <f>IF('CR CF4'!B11="","",'CR CF4'!B11)</f>
        <v/>
      </c>
      <c r="E11" s="199" t="str">
        <f>IF('CR CF4'!C11="","",'CR CF4'!C11)</f>
        <v/>
      </c>
      <c r="F11" s="134" t="str">
        <f>IF(OR(Accueil!$D$6="",D11="",E11=""),"",DATEDIF(E11,LOOKUP(B11,Accueil!$C$30:$C$129,Accueil!$E$30:$E$129),"m"))</f>
        <v/>
      </c>
      <c r="G11" s="67" t="str">
        <f>IF('CR CF4'!E11="","",'CR CF4'!E11)</f>
        <v/>
      </c>
      <c r="H11" s="191" t="str">
        <f>IF('CR CF4'!F11="","",'CR CF4'!F11)</f>
        <v/>
      </c>
      <c r="I11" s="162" t="str">
        <f>IF(OR(E11="",H11=""),"",VLOOKUP(H11,Détente!$A$2:$BU$157,MATCH(F11,(Détente!$B$1:$BU$1),1)+1))</f>
        <v/>
      </c>
      <c r="J11" s="191" t="str">
        <f>IF('CR CF4'!H11="","",'CR CF4'!H11)</f>
        <v/>
      </c>
      <c r="K11" s="162" t="str">
        <f>IF(OR(E11="",J11=""),"",VLOOKUP(J11,Sautillers!$A$2:$BU$99,MATCH(F11,(Sautillers!$B$1:$BU$1),1)+1))</f>
        <v/>
      </c>
      <c r="L11" s="191" t="str">
        <f>IF('CR CF4'!J11="","",'CR CF4'!J11)</f>
        <v/>
      </c>
      <c r="M11" s="162" t="str">
        <f>IF(OR(E11="",L11=""),"",VLOOKUP(L11,'Course 20 m'!$A$2:$BU$373,MATCH(F11,('Course 20 m'!$B$1:$BU$1),1)+1))</f>
        <v/>
      </c>
      <c r="N11" s="192" t="str">
        <f>IF('CR CF4'!L11="","",'CR CF4'!L11)</f>
        <v/>
      </c>
      <c r="O11" s="162" t="str">
        <f>IF(OR(E11="",N11=""),"",VLOOKUP(N11,'Ecarts D&amp;G'!$A$2:$BU$147,MATCH(F11,('Ecarts D&amp;G'!$B$1:$BU$1),1)+1))</f>
        <v/>
      </c>
      <c r="P11" s="192" t="str">
        <f>IF('CR CF4'!N11="","",'CR CF4'!N11)</f>
        <v/>
      </c>
      <c r="Q11" s="162" t="str">
        <f>IF(OR(E11="",P11=""),"",VLOOKUP(P11,'Ecarts D&amp;G'!$A$2:$BU$147,MATCH(F11,('Ecarts D&amp;G'!$B$1:$BU$1),1)+1))</f>
        <v/>
      </c>
      <c r="R11" s="192" t="str">
        <f>IF('CR CF4'!P11="","",'CR CF4'!P11)</f>
        <v/>
      </c>
      <c r="S11" s="162" t="str">
        <f>IF(OR(E11="",R11=""),"",VLOOKUP(R11,'Ecart facial'!$A$2:$BU$143,MATCH(F11,('Ecart facial'!$B$1:$BU$1),1)+1))</f>
        <v/>
      </c>
      <c r="T11" s="193" t="str">
        <f>IF('CR CF4'!R11="","",'CR CF4'!R11)</f>
        <v/>
      </c>
      <c r="U11" s="162" t="str">
        <f>IF(OR(E11="",T11=""),"",VLOOKUP(T11,'Fermeture TJ'!$A$2:$BU$126,MATCH(F11,('Fermeture TJ'!$B$1:$BU$1),1)+1))</f>
        <v/>
      </c>
      <c r="V11" s="193" t="str">
        <f>IF('CR CF4'!T11="","",'CR CF4'!T11)</f>
        <v/>
      </c>
      <c r="W11" s="162" t="str">
        <f>IF(OR(E11="",V11=""),"",VLOOKUP(V11,Pont!$A$2:$BU$188,MATCH(F11,(Pont!$B$1:$BU$1),1)+1))</f>
        <v/>
      </c>
      <c r="X11" s="191" t="str">
        <f>IF('CR CF4'!V11="","",'CR CF4'!V11)</f>
        <v/>
      </c>
      <c r="Y11" s="162" t="str">
        <f>IF(OR(E11="",X11=""),"",VLOOKUP(X11,Epaules!$A$2:$BU$76,MATCH(F11,(Epaules!$B$1:$BU$1),1)+1))</f>
        <v/>
      </c>
      <c r="Z11" s="193" t="str">
        <f>IF('CR CF4'!X11="","",'CR CF4'!X11)</f>
        <v/>
      </c>
      <c r="AA11" s="162" t="str">
        <f>IF(OR(E11="",Z11=""),"",VLOOKUP(Z11,'pointe de pieds'!$A$2:$BU$110,MATCH(F11,('pointe de pieds'!$B$1:$BU$1),1)+1))</f>
        <v/>
      </c>
      <c r="AB11" s="158">
        <f t="shared" si="0"/>
        <v>0</v>
      </c>
      <c r="AC11" s="149">
        <f t="shared" si="1"/>
        <v>0</v>
      </c>
      <c r="AD11" s="33"/>
      <c r="AE11" s="33"/>
      <c r="AF11" s="206">
        <f t="shared" si="2"/>
        <v>0</v>
      </c>
      <c r="AG11" s="140"/>
      <c r="AH11" s="140"/>
      <c r="AI11" s="140"/>
      <c r="AJ11" s="140"/>
      <c r="AK11" s="140"/>
      <c r="AL11" s="209">
        <f t="shared" si="3"/>
        <v>0</v>
      </c>
      <c r="AM11" s="140"/>
      <c r="AN11" s="140"/>
      <c r="AO11" s="140"/>
      <c r="AP11" s="202">
        <f t="shared" si="4"/>
        <v>0</v>
      </c>
      <c r="AQ11" s="171">
        <f t="shared" si="5"/>
        <v>0</v>
      </c>
      <c r="AR11" s="156">
        <v>8</v>
      </c>
    </row>
    <row r="12" spans="1:44" ht="15" customHeight="1" x14ac:dyDescent="0.25">
      <c r="A12" s="30" t="str">
        <f>IF('CR CF4'!A12="","",Accueil!$D$6)</f>
        <v/>
      </c>
      <c r="B12" s="32" t="str">
        <f>IF('CR CF4'!A12="","",MATCH('CR CF4'!A12,Accueil!$D$30:$D$129,0))</f>
        <v/>
      </c>
      <c r="C12" s="118" t="str">
        <f>IF('CR CF4'!A12="","",'CR CF4'!A12)</f>
        <v/>
      </c>
      <c r="D12" s="129" t="str">
        <f>IF('CR CF4'!B12="","",'CR CF4'!B12)</f>
        <v/>
      </c>
      <c r="E12" s="199" t="str">
        <f>IF('CR CF4'!C12="","",'CR CF4'!C12)</f>
        <v/>
      </c>
      <c r="F12" s="134" t="str">
        <f>IF(OR(Accueil!$D$6="",D12="",E12=""),"",DATEDIF(E12,LOOKUP(B12,Accueil!$C$30:$C$129,Accueil!$E$30:$E$129),"m"))</f>
        <v/>
      </c>
      <c r="G12" s="67" t="str">
        <f>IF('CR CF4'!E12="","",'CR CF4'!E12)</f>
        <v/>
      </c>
      <c r="H12" s="191" t="str">
        <f>IF('CR CF4'!F12="","",'CR CF4'!F12)</f>
        <v/>
      </c>
      <c r="I12" s="162" t="str">
        <f>IF(OR(E12="",H12=""),"",VLOOKUP(H12,Détente!$A$2:$BU$157,MATCH(F12,(Détente!$B$1:$BU$1),1)+1))</f>
        <v/>
      </c>
      <c r="J12" s="191" t="str">
        <f>IF('CR CF4'!H12="","",'CR CF4'!H12)</f>
        <v/>
      </c>
      <c r="K12" s="162" t="str">
        <f>IF(OR(E12="",J12=""),"",VLOOKUP(J12,Sautillers!$A$2:$BU$99,MATCH(F12,(Sautillers!$B$1:$BU$1),1)+1))</f>
        <v/>
      </c>
      <c r="L12" s="191" t="str">
        <f>IF('CR CF4'!J12="","",'CR CF4'!J12)</f>
        <v/>
      </c>
      <c r="M12" s="162" t="str">
        <f>IF(OR(E12="",L12=""),"",VLOOKUP(L12,'Course 20 m'!$A$2:$BU$373,MATCH(F12,('Course 20 m'!$B$1:$BU$1),1)+1))</f>
        <v/>
      </c>
      <c r="N12" s="192" t="str">
        <f>IF('CR CF4'!L12="","",'CR CF4'!L12)</f>
        <v/>
      </c>
      <c r="O12" s="162" t="str">
        <f>IF(OR(E12="",N12=""),"",VLOOKUP(N12,'Ecarts D&amp;G'!$A$2:$BU$147,MATCH(F12,('Ecarts D&amp;G'!$B$1:$BU$1),1)+1))</f>
        <v/>
      </c>
      <c r="P12" s="192" t="str">
        <f>IF('CR CF4'!N12="","",'CR CF4'!N12)</f>
        <v/>
      </c>
      <c r="Q12" s="162" t="str">
        <f>IF(OR(E12="",P12=""),"",VLOOKUP(P12,'Ecarts D&amp;G'!$A$2:$BU$147,MATCH(F12,('Ecarts D&amp;G'!$B$1:$BU$1),1)+1))</f>
        <v/>
      </c>
      <c r="R12" s="192" t="str">
        <f>IF('CR CF4'!P12="","",'CR CF4'!P12)</f>
        <v/>
      </c>
      <c r="S12" s="162" t="str">
        <f>IF(OR(E12="",R12=""),"",VLOOKUP(R12,'Ecart facial'!$A$2:$BU$143,MATCH(F12,('Ecart facial'!$B$1:$BU$1),1)+1))</f>
        <v/>
      </c>
      <c r="T12" s="193" t="str">
        <f>IF('CR CF4'!R12="","",'CR CF4'!R12)</f>
        <v/>
      </c>
      <c r="U12" s="162" t="str">
        <f>IF(OR(E12="",T12=""),"",VLOOKUP(T12,'Fermeture TJ'!$A$2:$BU$126,MATCH(F12,('Fermeture TJ'!$B$1:$BU$1),1)+1))</f>
        <v/>
      </c>
      <c r="V12" s="193" t="str">
        <f>IF('CR CF4'!T12="","",'CR CF4'!T12)</f>
        <v/>
      </c>
      <c r="W12" s="162" t="str">
        <f>IF(OR(E12="",V12=""),"",VLOOKUP(V12,Pont!$A$2:$BU$188,MATCH(F12,(Pont!$B$1:$BU$1),1)+1))</f>
        <v/>
      </c>
      <c r="X12" s="191" t="str">
        <f>IF('CR CF4'!V12="","",'CR CF4'!V12)</f>
        <v/>
      </c>
      <c r="Y12" s="162" t="str">
        <f>IF(OR(E12="",X12=""),"",VLOOKUP(X12,Epaules!$A$2:$BU$76,MATCH(F12,(Epaules!$B$1:$BU$1),1)+1))</f>
        <v/>
      </c>
      <c r="Z12" s="193" t="str">
        <f>IF('CR CF4'!X12="","",'CR CF4'!X12)</f>
        <v/>
      </c>
      <c r="AA12" s="162" t="str">
        <f>IF(OR(E12="",Z12=""),"",VLOOKUP(Z12,'pointe de pieds'!$A$2:$BU$110,MATCH(F12,('pointe de pieds'!$B$1:$BU$1),1)+1))</f>
        <v/>
      </c>
      <c r="AB12" s="158">
        <f t="shared" si="0"/>
        <v>0</v>
      </c>
      <c r="AC12" s="149">
        <f t="shared" si="1"/>
        <v>0</v>
      </c>
      <c r="AD12" s="33"/>
      <c r="AE12" s="33"/>
      <c r="AF12" s="206">
        <f t="shared" si="2"/>
        <v>0</v>
      </c>
      <c r="AG12" s="140"/>
      <c r="AH12" s="140"/>
      <c r="AI12" s="140"/>
      <c r="AJ12" s="140"/>
      <c r="AK12" s="140"/>
      <c r="AL12" s="209">
        <f t="shared" si="3"/>
        <v>0</v>
      </c>
      <c r="AM12" s="140"/>
      <c r="AN12" s="140"/>
      <c r="AO12" s="140"/>
      <c r="AP12" s="202">
        <f t="shared" si="4"/>
        <v>0</v>
      </c>
      <c r="AQ12" s="171">
        <f t="shared" si="5"/>
        <v>0</v>
      </c>
      <c r="AR12" s="156">
        <v>9</v>
      </c>
    </row>
    <row r="13" spans="1:44" ht="15" customHeight="1" x14ac:dyDescent="0.25">
      <c r="A13" s="30" t="str">
        <f>IF('CR CF4'!A13="","",Accueil!$D$6)</f>
        <v/>
      </c>
      <c r="B13" s="32" t="str">
        <f>IF('CR CF4'!A13="","",MATCH('CR CF4'!A13,Accueil!$D$30:$D$129,0))</f>
        <v/>
      </c>
      <c r="C13" s="118" t="str">
        <f>IF('CR CF4'!A13="","",'CR CF4'!A13)</f>
        <v/>
      </c>
      <c r="D13" s="129" t="str">
        <f>IF('CR CF4'!B13="","",'CR CF4'!B13)</f>
        <v/>
      </c>
      <c r="E13" s="199" t="str">
        <f>IF('CR CF4'!C13="","",'CR CF4'!C13)</f>
        <v/>
      </c>
      <c r="F13" s="134" t="str">
        <f>IF(OR(Accueil!$D$6="",D13="",E13=""),"",DATEDIF(E13,LOOKUP(B13,Accueil!$C$30:$C$129,Accueil!$E$30:$E$129),"m"))</f>
        <v/>
      </c>
      <c r="G13" s="67" t="str">
        <f>IF('CR CF4'!E13="","",'CR CF4'!E13)</f>
        <v/>
      </c>
      <c r="H13" s="191" t="str">
        <f>IF('CR CF4'!F13="","",'CR CF4'!F13)</f>
        <v/>
      </c>
      <c r="I13" s="162" t="str">
        <f>IF(OR(E13="",H13=""),"",VLOOKUP(H13,Détente!$A$2:$BU$157,MATCH(F13,(Détente!$B$1:$BU$1),1)+1))</f>
        <v/>
      </c>
      <c r="J13" s="191" t="str">
        <f>IF('CR CF4'!H13="","",'CR CF4'!H13)</f>
        <v/>
      </c>
      <c r="K13" s="162" t="str">
        <f>IF(OR(E13="",J13=""),"",VLOOKUP(J13,Sautillers!$A$2:$BU$99,MATCH(F13,(Sautillers!$B$1:$BU$1),1)+1))</f>
        <v/>
      </c>
      <c r="L13" s="191" t="str">
        <f>IF('CR CF4'!J13="","",'CR CF4'!J13)</f>
        <v/>
      </c>
      <c r="M13" s="162" t="str">
        <f>IF(OR(E13="",L13=""),"",VLOOKUP(L13,'Course 20 m'!$A$2:$BU$373,MATCH(F13,('Course 20 m'!$B$1:$BU$1),1)+1))</f>
        <v/>
      </c>
      <c r="N13" s="192" t="str">
        <f>IF('CR CF4'!L13="","",'CR CF4'!L13)</f>
        <v/>
      </c>
      <c r="O13" s="162" t="str">
        <f>IF(OR(E13="",N13=""),"",VLOOKUP(N13,'Ecarts D&amp;G'!$A$2:$BU$147,MATCH(F13,('Ecarts D&amp;G'!$B$1:$BU$1),1)+1))</f>
        <v/>
      </c>
      <c r="P13" s="192" t="str">
        <f>IF('CR CF4'!N13="","",'CR CF4'!N13)</f>
        <v/>
      </c>
      <c r="Q13" s="162" t="str">
        <f>IF(OR(E13="",P13=""),"",VLOOKUP(P13,'Ecarts D&amp;G'!$A$2:$BU$147,MATCH(F13,('Ecarts D&amp;G'!$B$1:$BU$1),1)+1))</f>
        <v/>
      </c>
      <c r="R13" s="192" t="str">
        <f>IF('CR CF4'!P13="","",'CR CF4'!P13)</f>
        <v/>
      </c>
      <c r="S13" s="162" t="str">
        <f>IF(OR(E13="",R13=""),"",VLOOKUP(R13,'Ecart facial'!$A$2:$BU$143,MATCH(F13,('Ecart facial'!$B$1:$BU$1),1)+1))</f>
        <v/>
      </c>
      <c r="T13" s="193" t="str">
        <f>IF('CR CF4'!R13="","",'CR CF4'!R13)</f>
        <v/>
      </c>
      <c r="U13" s="162" t="str">
        <f>IF(OR(E13="",T13=""),"",VLOOKUP(T13,'Fermeture TJ'!$A$2:$BU$126,MATCH(F13,('Fermeture TJ'!$B$1:$BU$1),1)+1))</f>
        <v/>
      </c>
      <c r="V13" s="193" t="str">
        <f>IF('CR CF4'!T13="","",'CR CF4'!T13)</f>
        <v/>
      </c>
      <c r="W13" s="162" t="str">
        <f>IF(OR(E13="",V13=""),"",VLOOKUP(V13,Pont!$A$2:$BU$188,MATCH(F13,(Pont!$B$1:$BU$1),1)+1))</f>
        <v/>
      </c>
      <c r="X13" s="191" t="str">
        <f>IF('CR CF4'!V13="","",'CR CF4'!V13)</f>
        <v/>
      </c>
      <c r="Y13" s="162" t="str">
        <f>IF(OR(E13="",X13=""),"",VLOOKUP(X13,Epaules!$A$2:$BU$76,MATCH(F13,(Epaules!$B$1:$BU$1),1)+1))</f>
        <v/>
      </c>
      <c r="Z13" s="193" t="str">
        <f>IF('CR CF4'!X13="","",'CR CF4'!X13)</f>
        <v/>
      </c>
      <c r="AA13" s="162" t="str">
        <f>IF(OR(E13="",Z13=""),"",VLOOKUP(Z13,'pointe de pieds'!$A$2:$BU$110,MATCH(F13,('pointe de pieds'!$B$1:$BU$1),1)+1))</f>
        <v/>
      </c>
      <c r="AB13" s="158">
        <f t="shared" si="0"/>
        <v>0</v>
      </c>
      <c r="AC13" s="149">
        <f t="shared" si="1"/>
        <v>0</v>
      </c>
      <c r="AD13" s="33"/>
      <c r="AE13" s="33"/>
      <c r="AF13" s="206">
        <f t="shared" si="2"/>
        <v>0</v>
      </c>
      <c r="AG13" s="140"/>
      <c r="AH13" s="140"/>
      <c r="AI13" s="140"/>
      <c r="AJ13" s="140"/>
      <c r="AK13" s="140"/>
      <c r="AL13" s="209">
        <f t="shared" si="3"/>
        <v>0</v>
      </c>
      <c r="AM13" s="140"/>
      <c r="AN13" s="140"/>
      <c r="AO13" s="140"/>
      <c r="AP13" s="202">
        <f t="shared" si="4"/>
        <v>0</v>
      </c>
      <c r="AQ13" s="171">
        <f t="shared" si="5"/>
        <v>0</v>
      </c>
      <c r="AR13" s="156">
        <v>10</v>
      </c>
    </row>
    <row r="14" spans="1:44" ht="15" customHeight="1" x14ac:dyDescent="0.25">
      <c r="A14" s="30" t="str">
        <f>IF('CR CF4'!A14="","",Accueil!$D$6)</f>
        <v/>
      </c>
      <c r="B14" s="32" t="str">
        <f>IF('CR CF4'!A14="","",MATCH('CR CF4'!A14,Accueil!$D$30:$D$129,0))</f>
        <v/>
      </c>
      <c r="C14" s="118" t="str">
        <f>IF('CR CF4'!A14="","",'CR CF4'!A14)</f>
        <v/>
      </c>
      <c r="D14" s="129" t="str">
        <f>IF('CR CF4'!B14="","",'CR CF4'!B14)</f>
        <v/>
      </c>
      <c r="E14" s="199" t="str">
        <f>IF('CR CF4'!C14="","",'CR CF4'!C14)</f>
        <v/>
      </c>
      <c r="F14" s="134" t="str">
        <f>IF(OR(Accueil!$D$6="",D14="",E14=""),"",DATEDIF(E14,LOOKUP(B14,Accueil!$C$30:$C$129,Accueil!$E$30:$E$129),"m"))</f>
        <v/>
      </c>
      <c r="G14" s="67" t="str">
        <f>IF('CR CF4'!E14="","",'CR CF4'!E14)</f>
        <v/>
      </c>
      <c r="H14" s="191" t="str">
        <f>IF('CR CF4'!F14="","",'CR CF4'!F14)</f>
        <v/>
      </c>
      <c r="I14" s="162" t="str">
        <f>IF(OR(E14="",H14=""),"",VLOOKUP(H14,Détente!$A$2:$BU$157,MATCH(F14,(Détente!$B$1:$BU$1),1)+1))</f>
        <v/>
      </c>
      <c r="J14" s="191" t="str">
        <f>IF('CR CF4'!H14="","",'CR CF4'!H14)</f>
        <v/>
      </c>
      <c r="K14" s="162" t="str">
        <f>IF(OR(E14="",J14=""),"",VLOOKUP(J14,Sautillers!$A$2:$BU$99,MATCH(F14,(Sautillers!$B$1:$BU$1),1)+1))</f>
        <v/>
      </c>
      <c r="L14" s="191" t="str">
        <f>IF('CR CF4'!J14="","",'CR CF4'!J14)</f>
        <v/>
      </c>
      <c r="M14" s="162" t="str">
        <f>IF(OR(E14="",L14=""),"",VLOOKUP(L14,'Course 20 m'!$A$2:$BU$373,MATCH(F14,('Course 20 m'!$B$1:$BU$1),1)+1))</f>
        <v/>
      </c>
      <c r="N14" s="192" t="str">
        <f>IF('CR CF4'!L14="","",'CR CF4'!L14)</f>
        <v/>
      </c>
      <c r="O14" s="162" t="str">
        <f>IF(OR(E14="",N14=""),"",VLOOKUP(N14,'Ecarts D&amp;G'!$A$2:$BU$147,MATCH(F14,('Ecarts D&amp;G'!$B$1:$BU$1),1)+1))</f>
        <v/>
      </c>
      <c r="P14" s="192" t="str">
        <f>IF('CR CF4'!N14="","",'CR CF4'!N14)</f>
        <v/>
      </c>
      <c r="Q14" s="162" t="str">
        <f>IF(OR(E14="",P14=""),"",VLOOKUP(P14,'Ecarts D&amp;G'!$A$2:$BU$147,MATCH(F14,('Ecarts D&amp;G'!$B$1:$BU$1),1)+1))</f>
        <v/>
      </c>
      <c r="R14" s="192" t="str">
        <f>IF('CR CF4'!P14="","",'CR CF4'!P14)</f>
        <v/>
      </c>
      <c r="S14" s="162" t="str">
        <f>IF(OR(E14="",R14=""),"",VLOOKUP(R14,'Ecart facial'!$A$2:$BU$143,MATCH(F14,('Ecart facial'!$B$1:$BU$1),1)+1))</f>
        <v/>
      </c>
      <c r="T14" s="193" t="str">
        <f>IF('CR CF4'!R14="","",'CR CF4'!R14)</f>
        <v/>
      </c>
      <c r="U14" s="162" t="str">
        <f>IF(OR(E14="",T14=""),"",VLOOKUP(T14,'Fermeture TJ'!$A$2:$BU$126,MATCH(F14,('Fermeture TJ'!$B$1:$BU$1),1)+1))</f>
        <v/>
      </c>
      <c r="V14" s="193" t="str">
        <f>IF('CR CF4'!T14="","",'CR CF4'!T14)</f>
        <v/>
      </c>
      <c r="W14" s="162" t="str">
        <f>IF(OR(E14="",V14=""),"",VLOOKUP(V14,Pont!$A$2:$BU$188,MATCH(F14,(Pont!$B$1:$BU$1),1)+1))</f>
        <v/>
      </c>
      <c r="X14" s="191" t="str">
        <f>IF('CR CF4'!V14="","",'CR CF4'!V14)</f>
        <v/>
      </c>
      <c r="Y14" s="162" t="str">
        <f>IF(OR(E14="",X14=""),"",VLOOKUP(X14,Epaules!$A$2:$BU$76,MATCH(F14,(Epaules!$B$1:$BU$1),1)+1))</f>
        <v/>
      </c>
      <c r="Z14" s="193" t="str">
        <f>IF('CR CF4'!X14="","",'CR CF4'!X14)</f>
        <v/>
      </c>
      <c r="AA14" s="162" t="str">
        <f>IF(OR(E14="",Z14=""),"",VLOOKUP(Z14,'pointe de pieds'!$A$2:$BU$110,MATCH(F14,('pointe de pieds'!$B$1:$BU$1),1)+1))</f>
        <v/>
      </c>
      <c r="AB14" s="158">
        <f t="shared" si="0"/>
        <v>0</v>
      </c>
      <c r="AC14" s="149">
        <f t="shared" si="1"/>
        <v>0</v>
      </c>
      <c r="AD14" s="33"/>
      <c r="AE14" s="33"/>
      <c r="AF14" s="206">
        <f t="shared" si="2"/>
        <v>0</v>
      </c>
      <c r="AG14" s="140"/>
      <c r="AH14" s="140"/>
      <c r="AI14" s="140"/>
      <c r="AJ14" s="140"/>
      <c r="AK14" s="140"/>
      <c r="AL14" s="209">
        <f t="shared" si="3"/>
        <v>0</v>
      </c>
      <c r="AM14" s="140"/>
      <c r="AN14" s="140"/>
      <c r="AO14" s="140"/>
      <c r="AP14" s="202">
        <f t="shared" si="4"/>
        <v>0</v>
      </c>
      <c r="AQ14" s="171">
        <f t="shared" si="5"/>
        <v>0</v>
      </c>
      <c r="AR14" s="156">
        <v>11</v>
      </c>
    </row>
    <row r="15" spans="1:44" ht="15" customHeight="1" x14ac:dyDescent="0.25">
      <c r="A15" s="30" t="str">
        <f>IF('CR CF4'!A15="","",Accueil!$D$6)</f>
        <v/>
      </c>
      <c r="B15" s="32" t="str">
        <f>IF('CR CF4'!A15="","",MATCH('CR CF4'!A15,Accueil!$D$30:$D$129,0))</f>
        <v/>
      </c>
      <c r="C15" s="118" t="str">
        <f>IF('CR CF4'!A15="","",'CR CF4'!A15)</f>
        <v/>
      </c>
      <c r="D15" s="129" t="str">
        <f>IF('CR CF4'!B15="","",'CR CF4'!B15)</f>
        <v/>
      </c>
      <c r="E15" s="199" t="str">
        <f>IF('CR CF4'!C15="","",'CR CF4'!C15)</f>
        <v/>
      </c>
      <c r="F15" s="134" t="str">
        <f>IF(OR(Accueil!$D$6="",D15="",E15=""),"",DATEDIF(E15,LOOKUP(B15,Accueil!$C$30:$C$129,Accueil!$E$30:$E$129),"m"))</f>
        <v/>
      </c>
      <c r="G15" s="67" t="str">
        <f>IF('CR CF4'!E15="","",'CR CF4'!E15)</f>
        <v/>
      </c>
      <c r="H15" s="191" t="str">
        <f>IF('CR CF4'!F15="","",'CR CF4'!F15)</f>
        <v/>
      </c>
      <c r="I15" s="162" t="str">
        <f>IF(OR(E15="",H15=""),"",VLOOKUP(H15,Détente!$A$2:$BU$157,MATCH(F15,(Détente!$B$1:$BU$1),1)+1))</f>
        <v/>
      </c>
      <c r="J15" s="191" t="str">
        <f>IF('CR CF4'!H15="","",'CR CF4'!H15)</f>
        <v/>
      </c>
      <c r="K15" s="162" t="str">
        <f>IF(OR(E15="",J15=""),"",VLOOKUP(J15,Sautillers!$A$2:$BU$99,MATCH(F15,(Sautillers!$B$1:$BU$1),1)+1))</f>
        <v/>
      </c>
      <c r="L15" s="191" t="str">
        <f>IF('CR CF4'!J15="","",'CR CF4'!J15)</f>
        <v/>
      </c>
      <c r="M15" s="162" t="str">
        <f>IF(OR(E15="",L15=""),"",VLOOKUP(L15,'Course 20 m'!$A$2:$BU$373,MATCH(F15,('Course 20 m'!$B$1:$BU$1),1)+1))</f>
        <v/>
      </c>
      <c r="N15" s="192" t="str">
        <f>IF('CR CF4'!L15="","",'CR CF4'!L15)</f>
        <v/>
      </c>
      <c r="O15" s="162" t="str">
        <f>IF(OR(E15="",N15=""),"",VLOOKUP(N15,'Ecarts D&amp;G'!$A$2:$BU$147,MATCH(F15,('Ecarts D&amp;G'!$B$1:$BU$1),1)+1))</f>
        <v/>
      </c>
      <c r="P15" s="192" t="str">
        <f>IF('CR CF4'!N15="","",'CR CF4'!N15)</f>
        <v/>
      </c>
      <c r="Q15" s="162" t="str">
        <f>IF(OR(E15="",P15=""),"",VLOOKUP(P15,'Ecarts D&amp;G'!$A$2:$BU$147,MATCH(F15,('Ecarts D&amp;G'!$B$1:$BU$1),1)+1))</f>
        <v/>
      </c>
      <c r="R15" s="192" t="str">
        <f>IF('CR CF4'!P15="","",'CR CF4'!P15)</f>
        <v/>
      </c>
      <c r="S15" s="162" t="str">
        <f>IF(OR(E15="",R15=""),"",VLOOKUP(R15,'Ecart facial'!$A$2:$BU$143,MATCH(F15,('Ecart facial'!$B$1:$BU$1),1)+1))</f>
        <v/>
      </c>
      <c r="T15" s="193" t="str">
        <f>IF('CR CF4'!R15="","",'CR CF4'!R15)</f>
        <v/>
      </c>
      <c r="U15" s="162" t="str">
        <f>IF(OR(E15="",T15=""),"",VLOOKUP(T15,'Fermeture TJ'!$A$2:$BU$126,MATCH(F15,('Fermeture TJ'!$B$1:$BU$1),1)+1))</f>
        <v/>
      </c>
      <c r="V15" s="193" t="str">
        <f>IF('CR CF4'!T15="","",'CR CF4'!T15)</f>
        <v/>
      </c>
      <c r="W15" s="162" t="str">
        <f>IF(OR(E15="",V15=""),"",VLOOKUP(V15,Pont!$A$2:$BU$188,MATCH(F15,(Pont!$B$1:$BU$1),1)+1))</f>
        <v/>
      </c>
      <c r="X15" s="191" t="str">
        <f>IF('CR CF4'!V15="","",'CR CF4'!V15)</f>
        <v/>
      </c>
      <c r="Y15" s="162" t="str">
        <f>IF(OR(E15="",X15=""),"",VLOOKUP(X15,Epaules!$A$2:$BU$76,MATCH(F15,(Epaules!$B$1:$BU$1),1)+1))</f>
        <v/>
      </c>
      <c r="Z15" s="193" t="str">
        <f>IF('CR CF4'!X15="","",'CR CF4'!X15)</f>
        <v/>
      </c>
      <c r="AA15" s="162" t="str">
        <f>IF(OR(E15="",Z15=""),"",VLOOKUP(Z15,'pointe de pieds'!$A$2:$BU$110,MATCH(F15,('pointe de pieds'!$B$1:$BU$1),1)+1))</f>
        <v/>
      </c>
      <c r="AB15" s="158">
        <f t="shared" si="0"/>
        <v>0</v>
      </c>
      <c r="AC15" s="149">
        <f t="shared" si="1"/>
        <v>0</v>
      </c>
      <c r="AD15" s="33"/>
      <c r="AE15" s="33"/>
      <c r="AF15" s="206">
        <f t="shared" si="2"/>
        <v>0</v>
      </c>
      <c r="AG15" s="140"/>
      <c r="AH15" s="140"/>
      <c r="AI15" s="140"/>
      <c r="AJ15" s="140"/>
      <c r="AK15" s="140"/>
      <c r="AL15" s="209">
        <f t="shared" si="3"/>
        <v>0</v>
      </c>
      <c r="AM15" s="140"/>
      <c r="AN15" s="140"/>
      <c r="AO15" s="140"/>
      <c r="AP15" s="202">
        <f t="shared" si="4"/>
        <v>0</v>
      </c>
      <c r="AQ15" s="171">
        <f t="shared" si="5"/>
        <v>0</v>
      </c>
      <c r="AR15" s="156">
        <v>12</v>
      </c>
    </row>
    <row r="16" spans="1:44" ht="15" customHeight="1" x14ac:dyDescent="0.25">
      <c r="A16" s="30" t="str">
        <f>IF('CR CF4'!A16="","",Accueil!$D$6)</f>
        <v/>
      </c>
      <c r="B16" s="32" t="str">
        <f>IF('CR CF4'!A16="","",MATCH('CR CF4'!A16,Accueil!$D$30:$D$129,0))</f>
        <v/>
      </c>
      <c r="C16" s="118" t="str">
        <f>IF('CR CF4'!A16="","",'CR CF4'!A16)</f>
        <v/>
      </c>
      <c r="D16" s="129" t="str">
        <f>IF('CR CF4'!B16="","",'CR CF4'!B16)</f>
        <v/>
      </c>
      <c r="E16" s="199" t="str">
        <f>IF('CR CF4'!C16="","",'CR CF4'!C16)</f>
        <v/>
      </c>
      <c r="F16" s="134" t="str">
        <f>IF(OR(Accueil!$D$6="",D16="",E16=""),"",DATEDIF(E16,LOOKUP(B16,Accueil!$C$30:$C$129,Accueil!$E$30:$E$129),"m"))</f>
        <v/>
      </c>
      <c r="G16" s="67" t="str">
        <f>IF('CR CF4'!E16="","",'CR CF4'!E16)</f>
        <v/>
      </c>
      <c r="H16" s="191" t="str">
        <f>IF('CR CF4'!F16="","",'CR CF4'!F16)</f>
        <v/>
      </c>
      <c r="I16" s="162" t="str">
        <f>IF(OR(E16="",H16=""),"",VLOOKUP(H16,Détente!$A$2:$BU$157,MATCH(F16,(Détente!$B$1:$BU$1),1)+1))</f>
        <v/>
      </c>
      <c r="J16" s="191" t="str">
        <f>IF('CR CF4'!H16="","",'CR CF4'!H16)</f>
        <v/>
      </c>
      <c r="K16" s="162" t="str">
        <f>IF(OR(E16="",J16=""),"",VLOOKUP(J16,Sautillers!$A$2:$BU$99,MATCH(F16,(Sautillers!$B$1:$BU$1),1)+1))</f>
        <v/>
      </c>
      <c r="L16" s="191" t="str">
        <f>IF('CR CF4'!J16="","",'CR CF4'!J16)</f>
        <v/>
      </c>
      <c r="M16" s="162" t="str">
        <f>IF(OR(E16="",L16=""),"",VLOOKUP(L16,'Course 20 m'!$A$2:$BU$373,MATCH(F16,('Course 20 m'!$B$1:$BU$1),1)+1))</f>
        <v/>
      </c>
      <c r="N16" s="192" t="str">
        <f>IF('CR CF4'!L16="","",'CR CF4'!L16)</f>
        <v/>
      </c>
      <c r="O16" s="162" t="str">
        <f>IF(OR(E16="",N16=""),"",VLOOKUP(N16,'Ecarts D&amp;G'!$A$2:$BU$147,MATCH(F16,('Ecarts D&amp;G'!$B$1:$BU$1),1)+1))</f>
        <v/>
      </c>
      <c r="P16" s="192" t="str">
        <f>IF('CR CF4'!N16="","",'CR CF4'!N16)</f>
        <v/>
      </c>
      <c r="Q16" s="162" t="str">
        <f>IF(OR(E16="",P16=""),"",VLOOKUP(P16,'Ecarts D&amp;G'!$A$2:$BU$147,MATCH(F16,('Ecarts D&amp;G'!$B$1:$BU$1),1)+1))</f>
        <v/>
      </c>
      <c r="R16" s="192" t="str">
        <f>IF('CR CF4'!P16="","",'CR CF4'!P16)</f>
        <v/>
      </c>
      <c r="S16" s="162" t="str">
        <f>IF(OR(E16="",R16=""),"",VLOOKUP(R16,'Ecart facial'!$A$2:$BU$143,MATCH(F16,('Ecart facial'!$B$1:$BU$1),1)+1))</f>
        <v/>
      </c>
      <c r="T16" s="193" t="str">
        <f>IF('CR CF4'!R16="","",'CR CF4'!R16)</f>
        <v/>
      </c>
      <c r="U16" s="162" t="str">
        <f>IF(OR(E16="",T16=""),"",VLOOKUP(T16,'Fermeture TJ'!$A$2:$BU$126,MATCH(F16,('Fermeture TJ'!$B$1:$BU$1),1)+1))</f>
        <v/>
      </c>
      <c r="V16" s="193" t="str">
        <f>IF('CR CF4'!T16="","",'CR CF4'!T16)</f>
        <v/>
      </c>
      <c r="W16" s="162" t="str">
        <f>IF(OR(E16="",V16=""),"",VLOOKUP(V16,Pont!$A$2:$BU$188,MATCH(F16,(Pont!$B$1:$BU$1),1)+1))</f>
        <v/>
      </c>
      <c r="X16" s="191" t="str">
        <f>IF('CR CF4'!V16="","",'CR CF4'!V16)</f>
        <v/>
      </c>
      <c r="Y16" s="162" t="str">
        <f>IF(OR(E16="",X16=""),"",VLOOKUP(X16,Epaules!$A$2:$BU$76,MATCH(F16,(Epaules!$B$1:$BU$1),1)+1))</f>
        <v/>
      </c>
      <c r="Z16" s="193" t="str">
        <f>IF('CR CF4'!X16="","",'CR CF4'!X16)</f>
        <v/>
      </c>
      <c r="AA16" s="162" t="str">
        <f>IF(OR(E16="",Z16=""),"",VLOOKUP(Z16,'pointe de pieds'!$A$2:$BU$110,MATCH(F16,('pointe de pieds'!$B$1:$BU$1),1)+1))</f>
        <v/>
      </c>
      <c r="AB16" s="158">
        <f t="shared" si="0"/>
        <v>0</v>
      </c>
      <c r="AC16" s="149">
        <f t="shared" si="1"/>
        <v>0</v>
      </c>
      <c r="AD16" s="33"/>
      <c r="AE16" s="33"/>
      <c r="AF16" s="206">
        <f t="shared" si="2"/>
        <v>0</v>
      </c>
      <c r="AG16" s="140"/>
      <c r="AH16" s="140"/>
      <c r="AI16" s="140"/>
      <c r="AJ16" s="140"/>
      <c r="AK16" s="140"/>
      <c r="AL16" s="209">
        <f t="shared" si="3"/>
        <v>0</v>
      </c>
      <c r="AM16" s="140"/>
      <c r="AN16" s="140"/>
      <c r="AO16" s="140"/>
      <c r="AP16" s="202">
        <f t="shared" si="4"/>
        <v>0</v>
      </c>
      <c r="AQ16" s="171">
        <f t="shared" si="5"/>
        <v>0</v>
      </c>
      <c r="AR16" s="156">
        <v>13</v>
      </c>
    </row>
    <row r="17" spans="1:44" ht="15" customHeight="1" x14ac:dyDescent="0.25">
      <c r="A17" s="30" t="str">
        <f>IF('CR CF4'!A17="","",Accueil!$D$6)</f>
        <v/>
      </c>
      <c r="B17" s="32" t="str">
        <f>IF('CR CF4'!A17="","",MATCH('CR CF4'!A17,Accueil!$D$30:$D$129,0))</f>
        <v/>
      </c>
      <c r="C17" s="118" t="str">
        <f>IF('CR CF4'!A17="","",'CR CF4'!A17)</f>
        <v/>
      </c>
      <c r="D17" s="129" t="str">
        <f>IF('CR CF4'!B17="","",'CR CF4'!B17)</f>
        <v/>
      </c>
      <c r="E17" s="199" t="str">
        <f>IF('CR CF4'!C17="","",'CR CF4'!C17)</f>
        <v/>
      </c>
      <c r="F17" s="134" t="str">
        <f>IF(OR(Accueil!$D$6="",D17="",E17=""),"",DATEDIF(E17,LOOKUP(B17,Accueil!$C$30:$C$129,Accueil!$E$30:$E$129),"m"))</f>
        <v/>
      </c>
      <c r="G17" s="67" t="str">
        <f>IF('CR CF4'!E17="","",'CR CF4'!E17)</f>
        <v/>
      </c>
      <c r="H17" s="191" t="str">
        <f>IF('CR CF4'!F17="","",'CR CF4'!F17)</f>
        <v/>
      </c>
      <c r="I17" s="162" t="str">
        <f>IF(OR(E17="",H17=""),"",VLOOKUP(H17,Détente!$A$2:$BU$157,MATCH(F17,(Détente!$B$1:$BU$1),1)+1))</f>
        <v/>
      </c>
      <c r="J17" s="191" t="str">
        <f>IF('CR CF4'!H17="","",'CR CF4'!H17)</f>
        <v/>
      </c>
      <c r="K17" s="162" t="str">
        <f>IF(OR(E17="",J17=""),"",VLOOKUP(J17,Sautillers!$A$2:$BU$99,MATCH(F17,(Sautillers!$B$1:$BU$1),1)+1))</f>
        <v/>
      </c>
      <c r="L17" s="191" t="str">
        <f>IF('CR CF4'!J17="","",'CR CF4'!J17)</f>
        <v/>
      </c>
      <c r="M17" s="162" t="str">
        <f>IF(OR(E17="",L17=""),"",VLOOKUP(L17,'Course 20 m'!$A$2:$BU$373,MATCH(F17,('Course 20 m'!$B$1:$BU$1),1)+1))</f>
        <v/>
      </c>
      <c r="N17" s="192" t="str">
        <f>IF('CR CF4'!L17="","",'CR CF4'!L17)</f>
        <v/>
      </c>
      <c r="O17" s="162" t="str">
        <f>IF(OR(E17="",N17=""),"",VLOOKUP(N17,'Ecarts D&amp;G'!$A$2:$BU$147,MATCH(F17,('Ecarts D&amp;G'!$B$1:$BU$1),1)+1))</f>
        <v/>
      </c>
      <c r="P17" s="192" t="str">
        <f>IF('CR CF4'!N17="","",'CR CF4'!N17)</f>
        <v/>
      </c>
      <c r="Q17" s="162" t="str">
        <f>IF(OR(E17="",P17=""),"",VLOOKUP(P17,'Ecarts D&amp;G'!$A$2:$BU$147,MATCH(F17,('Ecarts D&amp;G'!$B$1:$BU$1),1)+1))</f>
        <v/>
      </c>
      <c r="R17" s="192" t="str">
        <f>IF('CR CF4'!P17="","",'CR CF4'!P17)</f>
        <v/>
      </c>
      <c r="S17" s="162" t="str">
        <f>IF(OR(E17="",R17=""),"",VLOOKUP(R17,'Ecart facial'!$A$2:$BU$143,MATCH(F17,('Ecart facial'!$B$1:$BU$1),1)+1))</f>
        <v/>
      </c>
      <c r="T17" s="193" t="str">
        <f>IF('CR CF4'!R17="","",'CR CF4'!R17)</f>
        <v/>
      </c>
      <c r="U17" s="162" t="str">
        <f>IF(OR(E17="",T17=""),"",VLOOKUP(T17,'Fermeture TJ'!$A$2:$BU$126,MATCH(F17,('Fermeture TJ'!$B$1:$BU$1),1)+1))</f>
        <v/>
      </c>
      <c r="V17" s="193" t="str">
        <f>IF('CR CF4'!T17="","",'CR CF4'!T17)</f>
        <v/>
      </c>
      <c r="W17" s="162" t="str">
        <f>IF(OR(E17="",V17=""),"",VLOOKUP(V17,Pont!$A$2:$BU$188,MATCH(F17,(Pont!$B$1:$BU$1),1)+1))</f>
        <v/>
      </c>
      <c r="X17" s="191" t="str">
        <f>IF('CR CF4'!V17="","",'CR CF4'!V17)</f>
        <v/>
      </c>
      <c r="Y17" s="162" t="str">
        <f>IF(OR(E17="",X17=""),"",VLOOKUP(X17,Epaules!$A$2:$BU$76,MATCH(F17,(Epaules!$B$1:$BU$1),1)+1))</f>
        <v/>
      </c>
      <c r="Z17" s="193" t="str">
        <f>IF('CR CF4'!X17="","",'CR CF4'!X17)</f>
        <v/>
      </c>
      <c r="AA17" s="162" t="str">
        <f>IF(OR(E17="",Z17=""),"",VLOOKUP(Z17,'pointe de pieds'!$A$2:$BU$110,MATCH(F17,('pointe de pieds'!$B$1:$BU$1),1)+1))</f>
        <v/>
      </c>
      <c r="AB17" s="158">
        <f t="shared" si="0"/>
        <v>0</v>
      </c>
      <c r="AC17" s="149">
        <f t="shared" si="1"/>
        <v>0</v>
      </c>
      <c r="AD17" s="35"/>
      <c r="AE17" s="35"/>
      <c r="AF17" s="206">
        <f t="shared" si="2"/>
        <v>0</v>
      </c>
      <c r="AG17" s="140"/>
      <c r="AH17" s="140"/>
      <c r="AI17" s="140"/>
      <c r="AJ17" s="140"/>
      <c r="AK17" s="140"/>
      <c r="AL17" s="209">
        <f t="shared" si="3"/>
        <v>0</v>
      </c>
      <c r="AM17" s="140"/>
      <c r="AN17" s="140"/>
      <c r="AO17" s="140"/>
      <c r="AP17" s="202">
        <f t="shared" si="4"/>
        <v>0</v>
      </c>
      <c r="AQ17" s="171">
        <f t="shared" si="5"/>
        <v>0</v>
      </c>
      <c r="AR17" s="156">
        <v>14</v>
      </c>
    </row>
    <row r="18" spans="1:44" ht="15" customHeight="1" x14ac:dyDescent="0.25">
      <c r="A18" s="30" t="str">
        <f>IF('CR CF4'!A18="","",Accueil!$D$6)</f>
        <v/>
      </c>
      <c r="B18" s="32" t="str">
        <f>IF('CR CF4'!A18="","",MATCH('CR CF4'!A18,Accueil!$D$30:$D$129,0))</f>
        <v/>
      </c>
      <c r="C18" s="118" t="str">
        <f>IF('CR CF4'!A18="","",'CR CF4'!A18)</f>
        <v/>
      </c>
      <c r="D18" s="129" t="str">
        <f>IF('CR CF4'!B18="","",'CR CF4'!B18)</f>
        <v/>
      </c>
      <c r="E18" s="199" t="str">
        <f>IF('CR CF4'!C18="","",'CR CF4'!C18)</f>
        <v/>
      </c>
      <c r="F18" s="134" t="str">
        <f>IF(OR(Accueil!$D$6="",D18="",E18=""),"",DATEDIF(E18,LOOKUP(B18,Accueil!$C$30:$C$129,Accueil!$E$30:$E$129),"m"))</f>
        <v/>
      </c>
      <c r="G18" s="67" t="str">
        <f>IF('CR CF4'!E18="","",'CR CF4'!E18)</f>
        <v/>
      </c>
      <c r="H18" s="191" t="str">
        <f>IF('CR CF4'!F18="","",'CR CF4'!F18)</f>
        <v/>
      </c>
      <c r="I18" s="162" t="str">
        <f>IF(OR(E18="",H18=""),"",VLOOKUP(H18,Détente!$A$2:$BU$157,MATCH(F18,(Détente!$B$1:$BU$1),1)+1))</f>
        <v/>
      </c>
      <c r="J18" s="191" t="str">
        <f>IF('CR CF4'!H18="","",'CR CF4'!H18)</f>
        <v/>
      </c>
      <c r="K18" s="162" t="str">
        <f>IF(OR(E18="",J18=""),"",VLOOKUP(J18,Sautillers!$A$2:$BU$99,MATCH(F18,(Sautillers!$B$1:$BU$1),1)+1))</f>
        <v/>
      </c>
      <c r="L18" s="191" t="str">
        <f>IF('CR CF4'!J18="","",'CR CF4'!J18)</f>
        <v/>
      </c>
      <c r="M18" s="162" t="str">
        <f>IF(OR(E18="",L18=""),"",VLOOKUP(L18,'Course 20 m'!$A$2:$BU$373,MATCH(F18,('Course 20 m'!$B$1:$BU$1),1)+1))</f>
        <v/>
      </c>
      <c r="N18" s="192" t="str">
        <f>IF('CR CF4'!L18="","",'CR CF4'!L18)</f>
        <v/>
      </c>
      <c r="O18" s="162" t="str">
        <f>IF(OR(E18="",N18=""),"",VLOOKUP(N18,'Ecarts D&amp;G'!$A$2:$BU$147,MATCH(F18,('Ecarts D&amp;G'!$B$1:$BU$1),1)+1))</f>
        <v/>
      </c>
      <c r="P18" s="192" t="str">
        <f>IF('CR CF4'!N18="","",'CR CF4'!N18)</f>
        <v/>
      </c>
      <c r="Q18" s="162" t="str">
        <f>IF(OR(E18="",P18=""),"",VLOOKUP(P18,'Ecarts D&amp;G'!$A$2:$BU$147,MATCH(F18,('Ecarts D&amp;G'!$B$1:$BU$1),1)+1))</f>
        <v/>
      </c>
      <c r="R18" s="192" t="str">
        <f>IF('CR CF4'!P18="","",'CR CF4'!P18)</f>
        <v/>
      </c>
      <c r="S18" s="162" t="str">
        <f>IF(OR(E18="",R18=""),"",VLOOKUP(R18,'Ecart facial'!$A$2:$BU$143,MATCH(F18,('Ecart facial'!$B$1:$BU$1),1)+1))</f>
        <v/>
      </c>
      <c r="T18" s="193" t="str">
        <f>IF('CR CF4'!R18="","",'CR CF4'!R18)</f>
        <v/>
      </c>
      <c r="U18" s="162" t="str">
        <f>IF(OR(E18="",T18=""),"",VLOOKUP(T18,'Fermeture TJ'!$A$2:$BU$126,MATCH(F18,('Fermeture TJ'!$B$1:$BU$1),1)+1))</f>
        <v/>
      </c>
      <c r="V18" s="193" t="str">
        <f>IF('CR CF4'!T18="","",'CR CF4'!T18)</f>
        <v/>
      </c>
      <c r="W18" s="162" t="str">
        <f>IF(OR(E18="",V18=""),"",VLOOKUP(V18,Pont!$A$2:$BU$188,MATCH(F18,(Pont!$B$1:$BU$1),1)+1))</f>
        <v/>
      </c>
      <c r="X18" s="191" t="str">
        <f>IF('CR CF4'!V18="","",'CR CF4'!V18)</f>
        <v/>
      </c>
      <c r="Y18" s="162" t="str">
        <f>IF(OR(E18="",X18=""),"",VLOOKUP(X18,Epaules!$A$2:$BU$76,MATCH(F18,(Epaules!$B$1:$BU$1),1)+1))</f>
        <v/>
      </c>
      <c r="Z18" s="193" t="str">
        <f>IF('CR CF4'!X18="","",'CR CF4'!X18)</f>
        <v/>
      </c>
      <c r="AA18" s="162" t="str">
        <f>IF(OR(E18="",Z18=""),"",VLOOKUP(Z18,'pointe de pieds'!$A$2:$BU$110,MATCH(F18,('pointe de pieds'!$B$1:$BU$1),1)+1))</f>
        <v/>
      </c>
      <c r="AB18" s="158">
        <f t="shared" si="0"/>
        <v>0</v>
      </c>
      <c r="AC18" s="149">
        <f t="shared" si="1"/>
        <v>0</v>
      </c>
      <c r="AD18" s="33"/>
      <c r="AE18" s="33"/>
      <c r="AF18" s="206">
        <f t="shared" si="2"/>
        <v>0</v>
      </c>
      <c r="AG18" s="140"/>
      <c r="AH18" s="140"/>
      <c r="AI18" s="140"/>
      <c r="AJ18" s="140"/>
      <c r="AK18" s="140"/>
      <c r="AL18" s="209">
        <f t="shared" si="3"/>
        <v>0</v>
      </c>
      <c r="AM18" s="140"/>
      <c r="AN18" s="140"/>
      <c r="AO18" s="140"/>
      <c r="AP18" s="202">
        <f t="shared" si="4"/>
        <v>0</v>
      </c>
      <c r="AQ18" s="171">
        <f t="shared" si="5"/>
        <v>0</v>
      </c>
      <c r="AR18" s="156">
        <v>15</v>
      </c>
    </row>
    <row r="19" spans="1:44" ht="15" customHeight="1" x14ac:dyDescent="0.25">
      <c r="A19" s="30" t="str">
        <f>IF('CR CF4'!A19="","",Accueil!$D$6)</f>
        <v/>
      </c>
      <c r="B19" s="32" t="str">
        <f>IF('CR CF4'!A19="","",MATCH('CR CF4'!A19,Accueil!$D$30:$D$129,0))</f>
        <v/>
      </c>
      <c r="C19" s="118" t="str">
        <f>IF('CR CF4'!A19="","",'CR CF4'!A19)</f>
        <v/>
      </c>
      <c r="D19" s="129" t="str">
        <f>IF('CR CF4'!B19="","",'CR CF4'!B19)</f>
        <v/>
      </c>
      <c r="E19" s="199" t="str">
        <f>IF('CR CF4'!C19="","",'CR CF4'!C19)</f>
        <v/>
      </c>
      <c r="F19" s="134" t="str">
        <f>IF(OR(Accueil!$D$6="",D19="",E19=""),"",DATEDIF(E19,LOOKUP(B19,Accueil!$C$30:$C$129,Accueil!$E$30:$E$129),"m"))</f>
        <v/>
      </c>
      <c r="G19" s="67" t="str">
        <f>IF('CR CF4'!E19="","",'CR CF4'!E19)</f>
        <v/>
      </c>
      <c r="H19" s="191" t="str">
        <f>IF('CR CF4'!F19="","",'CR CF4'!F19)</f>
        <v/>
      </c>
      <c r="I19" s="162" t="str">
        <f>IF(OR(E19="",H19=""),"",VLOOKUP(H19,Détente!$A$2:$BU$157,MATCH(F19,(Détente!$B$1:$BU$1),1)+1))</f>
        <v/>
      </c>
      <c r="J19" s="191" t="str">
        <f>IF('CR CF4'!H19="","",'CR CF4'!H19)</f>
        <v/>
      </c>
      <c r="K19" s="162" t="str">
        <f>IF(OR(E19="",J19=""),"",VLOOKUP(J19,Sautillers!$A$2:$BU$99,MATCH(F19,(Sautillers!$B$1:$BU$1),1)+1))</f>
        <v/>
      </c>
      <c r="L19" s="191" t="str">
        <f>IF('CR CF4'!J19="","",'CR CF4'!J19)</f>
        <v/>
      </c>
      <c r="M19" s="162" t="str">
        <f>IF(OR(E19="",L19=""),"",VLOOKUP(L19,'Course 20 m'!$A$2:$BU$373,MATCH(F19,('Course 20 m'!$B$1:$BU$1),1)+1))</f>
        <v/>
      </c>
      <c r="N19" s="192" t="str">
        <f>IF('CR CF4'!L19="","",'CR CF4'!L19)</f>
        <v/>
      </c>
      <c r="O19" s="162" t="str">
        <f>IF(OR(E19="",N19=""),"",VLOOKUP(N19,'Ecarts D&amp;G'!$A$2:$BU$147,MATCH(F19,('Ecarts D&amp;G'!$B$1:$BU$1),1)+1))</f>
        <v/>
      </c>
      <c r="P19" s="192" t="str">
        <f>IF('CR CF4'!N19="","",'CR CF4'!N19)</f>
        <v/>
      </c>
      <c r="Q19" s="162" t="str">
        <f>IF(OR(E19="",P19=""),"",VLOOKUP(P19,'Ecarts D&amp;G'!$A$2:$BU$147,MATCH(F19,('Ecarts D&amp;G'!$B$1:$BU$1),1)+1))</f>
        <v/>
      </c>
      <c r="R19" s="192" t="str">
        <f>IF('CR CF4'!P19="","",'CR CF4'!P19)</f>
        <v/>
      </c>
      <c r="S19" s="162" t="str">
        <f>IF(OR(E19="",R19=""),"",VLOOKUP(R19,'Ecart facial'!$A$2:$BU$143,MATCH(F19,('Ecart facial'!$B$1:$BU$1),1)+1))</f>
        <v/>
      </c>
      <c r="T19" s="193" t="str">
        <f>IF('CR CF4'!R19="","",'CR CF4'!R19)</f>
        <v/>
      </c>
      <c r="U19" s="162" t="str">
        <f>IF(OR(E19="",T19=""),"",VLOOKUP(T19,'Fermeture TJ'!$A$2:$BU$126,MATCH(F19,('Fermeture TJ'!$B$1:$BU$1),1)+1))</f>
        <v/>
      </c>
      <c r="V19" s="193" t="str">
        <f>IF('CR CF4'!T19="","",'CR CF4'!T19)</f>
        <v/>
      </c>
      <c r="W19" s="162" t="str">
        <f>IF(OR(E19="",V19=""),"",VLOOKUP(V19,Pont!$A$2:$BU$188,MATCH(F19,(Pont!$B$1:$BU$1),1)+1))</f>
        <v/>
      </c>
      <c r="X19" s="191" t="str">
        <f>IF('CR CF4'!V19="","",'CR CF4'!V19)</f>
        <v/>
      </c>
      <c r="Y19" s="162" t="str">
        <f>IF(OR(E19="",X19=""),"",VLOOKUP(X19,Epaules!$A$2:$BU$76,MATCH(F19,(Epaules!$B$1:$BU$1),1)+1))</f>
        <v/>
      </c>
      <c r="Z19" s="193" t="str">
        <f>IF('CR CF4'!X19="","",'CR CF4'!X19)</f>
        <v/>
      </c>
      <c r="AA19" s="162" t="str">
        <f>IF(OR(E19="",Z19=""),"",VLOOKUP(Z19,'pointe de pieds'!$A$2:$BU$110,MATCH(F19,('pointe de pieds'!$B$1:$BU$1),1)+1))</f>
        <v/>
      </c>
      <c r="AB19" s="158">
        <f t="shared" si="0"/>
        <v>0</v>
      </c>
      <c r="AC19" s="149">
        <f t="shared" si="1"/>
        <v>0</v>
      </c>
      <c r="AD19" s="33"/>
      <c r="AE19" s="33"/>
      <c r="AF19" s="206">
        <f t="shared" si="2"/>
        <v>0</v>
      </c>
      <c r="AG19" s="140"/>
      <c r="AH19" s="140"/>
      <c r="AI19" s="140"/>
      <c r="AJ19" s="140"/>
      <c r="AK19" s="140"/>
      <c r="AL19" s="209">
        <f t="shared" si="3"/>
        <v>0</v>
      </c>
      <c r="AM19" s="140"/>
      <c r="AN19" s="140"/>
      <c r="AO19" s="140"/>
      <c r="AP19" s="202">
        <f t="shared" si="4"/>
        <v>0</v>
      </c>
      <c r="AQ19" s="171">
        <f t="shared" si="5"/>
        <v>0</v>
      </c>
      <c r="AR19" s="156">
        <v>16</v>
      </c>
    </row>
    <row r="20" spans="1:44" ht="15" customHeight="1" x14ac:dyDescent="0.25">
      <c r="A20" s="30" t="str">
        <f>IF('CR CF4'!A20="","",Accueil!$D$6)</f>
        <v/>
      </c>
      <c r="B20" s="32" t="str">
        <f>IF('CR CF4'!A20="","",MATCH('CR CF4'!A20,Accueil!$D$30:$D$129,0))</f>
        <v/>
      </c>
      <c r="C20" s="118" t="str">
        <f>IF('CR CF4'!A20="","",'CR CF4'!A20)</f>
        <v/>
      </c>
      <c r="D20" s="129" t="str">
        <f>IF('CR CF4'!B20="","",'CR CF4'!B20)</f>
        <v/>
      </c>
      <c r="E20" s="199" t="str">
        <f>IF('CR CF4'!C20="","",'CR CF4'!C20)</f>
        <v/>
      </c>
      <c r="F20" s="134" t="str">
        <f>IF(OR(Accueil!$D$6="",D20="",E20=""),"",DATEDIF(E20,LOOKUP(B20,Accueil!$C$30:$C$129,Accueil!$E$30:$E$129),"m"))</f>
        <v/>
      </c>
      <c r="G20" s="67" t="str">
        <f>IF('CR CF4'!E20="","",'CR CF4'!E20)</f>
        <v/>
      </c>
      <c r="H20" s="191" t="str">
        <f>IF('CR CF4'!F20="","",'CR CF4'!F20)</f>
        <v/>
      </c>
      <c r="I20" s="162" t="str">
        <f>IF(OR(E20="",H20=""),"",VLOOKUP(H20,Détente!$A$2:$BU$157,MATCH(F20,(Détente!$B$1:$BU$1),1)+1))</f>
        <v/>
      </c>
      <c r="J20" s="191" t="str">
        <f>IF('CR CF4'!H20="","",'CR CF4'!H20)</f>
        <v/>
      </c>
      <c r="K20" s="162" t="str">
        <f>IF(OR(E20="",J20=""),"",VLOOKUP(J20,Sautillers!$A$2:$BU$99,MATCH(F20,(Sautillers!$B$1:$BU$1),1)+1))</f>
        <v/>
      </c>
      <c r="L20" s="191" t="str">
        <f>IF('CR CF4'!J20="","",'CR CF4'!J20)</f>
        <v/>
      </c>
      <c r="M20" s="162" t="str">
        <f>IF(OR(E20="",L20=""),"",VLOOKUP(L20,'Course 20 m'!$A$2:$BU$373,MATCH(F20,('Course 20 m'!$B$1:$BU$1),1)+1))</f>
        <v/>
      </c>
      <c r="N20" s="192" t="str">
        <f>IF('CR CF4'!L20="","",'CR CF4'!L20)</f>
        <v/>
      </c>
      <c r="O20" s="162" t="str">
        <f>IF(OR(E20="",N20=""),"",VLOOKUP(N20,'Ecarts D&amp;G'!$A$2:$BU$147,MATCH(F20,('Ecarts D&amp;G'!$B$1:$BU$1),1)+1))</f>
        <v/>
      </c>
      <c r="P20" s="192" t="str">
        <f>IF('CR CF4'!N20="","",'CR CF4'!N20)</f>
        <v/>
      </c>
      <c r="Q20" s="162" t="str">
        <f>IF(OR(E20="",P20=""),"",VLOOKUP(P20,'Ecarts D&amp;G'!$A$2:$BU$147,MATCH(F20,('Ecarts D&amp;G'!$B$1:$BU$1),1)+1))</f>
        <v/>
      </c>
      <c r="R20" s="192" t="str">
        <f>IF('CR CF4'!P20="","",'CR CF4'!P20)</f>
        <v/>
      </c>
      <c r="S20" s="162" t="str">
        <f>IF(OR(E20="",R20=""),"",VLOOKUP(R20,'Ecart facial'!$A$2:$BU$143,MATCH(F20,('Ecart facial'!$B$1:$BU$1),1)+1))</f>
        <v/>
      </c>
      <c r="T20" s="193" t="str">
        <f>IF('CR CF4'!R20="","",'CR CF4'!R20)</f>
        <v/>
      </c>
      <c r="U20" s="162" t="str">
        <f>IF(OR(E20="",T20=""),"",VLOOKUP(T20,'Fermeture TJ'!$A$2:$BU$126,MATCH(F20,('Fermeture TJ'!$B$1:$BU$1),1)+1))</f>
        <v/>
      </c>
      <c r="V20" s="193" t="str">
        <f>IF('CR CF4'!T20="","",'CR CF4'!T20)</f>
        <v/>
      </c>
      <c r="W20" s="162" t="str">
        <f>IF(OR(E20="",V20=""),"",VLOOKUP(V20,Pont!$A$2:$BU$188,MATCH(F20,(Pont!$B$1:$BU$1),1)+1))</f>
        <v/>
      </c>
      <c r="X20" s="191" t="str">
        <f>IF('CR CF4'!V20="","",'CR CF4'!V20)</f>
        <v/>
      </c>
      <c r="Y20" s="162" t="str">
        <f>IF(OR(E20="",X20=""),"",VLOOKUP(X20,Epaules!$A$2:$BU$76,MATCH(F20,(Epaules!$B$1:$BU$1),1)+1))</f>
        <v/>
      </c>
      <c r="Z20" s="193" t="str">
        <f>IF('CR CF4'!X20="","",'CR CF4'!X20)</f>
        <v/>
      </c>
      <c r="AA20" s="162" t="str">
        <f>IF(OR(E20="",Z20=""),"",VLOOKUP(Z20,'pointe de pieds'!$A$2:$BU$110,MATCH(F20,('pointe de pieds'!$B$1:$BU$1),1)+1))</f>
        <v/>
      </c>
      <c r="AB20" s="158">
        <f t="shared" si="0"/>
        <v>0</v>
      </c>
      <c r="AC20" s="149">
        <f t="shared" si="1"/>
        <v>0</v>
      </c>
      <c r="AD20" s="33"/>
      <c r="AE20" s="33"/>
      <c r="AF20" s="206">
        <f t="shared" si="2"/>
        <v>0</v>
      </c>
      <c r="AG20" s="140"/>
      <c r="AH20" s="140"/>
      <c r="AI20" s="140"/>
      <c r="AJ20" s="140"/>
      <c r="AK20" s="140"/>
      <c r="AL20" s="209">
        <f t="shared" si="3"/>
        <v>0</v>
      </c>
      <c r="AM20" s="140"/>
      <c r="AN20" s="140"/>
      <c r="AO20" s="140"/>
      <c r="AP20" s="202">
        <f t="shared" si="4"/>
        <v>0</v>
      </c>
      <c r="AQ20" s="171">
        <f t="shared" si="5"/>
        <v>0</v>
      </c>
      <c r="AR20" s="156">
        <v>17</v>
      </c>
    </row>
    <row r="21" spans="1:44" ht="15" customHeight="1" x14ac:dyDescent="0.25">
      <c r="A21" s="30" t="str">
        <f>IF('CR CF4'!A21="","",Accueil!$D$6)</f>
        <v/>
      </c>
      <c r="B21" s="32" t="str">
        <f>IF('CR CF4'!A21="","",MATCH('CR CF4'!A21,Accueil!$D$30:$D$129,0))</f>
        <v/>
      </c>
      <c r="C21" s="118" t="str">
        <f>IF('CR CF4'!A21="","",'CR CF4'!A21)</f>
        <v/>
      </c>
      <c r="D21" s="129" t="str">
        <f>IF('CR CF4'!B21="","",'CR CF4'!B21)</f>
        <v/>
      </c>
      <c r="E21" s="199" t="str">
        <f>IF('CR CF4'!C21="","",'CR CF4'!C21)</f>
        <v/>
      </c>
      <c r="F21" s="134" t="str">
        <f>IF(OR(Accueil!$D$6="",D21="",E21=""),"",DATEDIF(E21,LOOKUP(B21,Accueil!$C$30:$C$129,Accueil!$E$30:$E$129),"m"))</f>
        <v/>
      </c>
      <c r="G21" s="67" t="str">
        <f>IF('CR CF4'!E21="","",'CR CF4'!E21)</f>
        <v/>
      </c>
      <c r="H21" s="191" t="str">
        <f>IF('CR CF4'!F21="","",'CR CF4'!F21)</f>
        <v/>
      </c>
      <c r="I21" s="162" t="str">
        <f>IF(OR(E21="",H21=""),"",VLOOKUP(H21,Détente!$A$2:$BU$157,MATCH(F21,(Détente!$B$1:$BU$1),1)+1))</f>
        <v/>
      </c>
      <c r="J21" s="191" t="str">
        <f>IF('CR CF4'!H21="","",'CR CF4'!H21)</f>
        <v/>
      </c>
      <c r="K21" s="162" t="str">
        <f>IF(OR(E21="",J21=""),"",VLOOKUP(J21,Sautillers!$A$2:$BU$99,MATCH(F21,(Sautillers!$B$1:$BU$1),1)+1))</f>
        <v/>
      </c>
      <c r="L21" s="191" t="str">
        <f>IF('CR CF4'!J21="","",'CR CF4'!J21)</f>
        <v/>
      </c>
      <c r="M21" s="162" t="str">
        <f>IF(OR(E21="",L21=""),"",VLOOKUP(L21,'Course 20 m'!$A$2:$BU$373,MATCH(F21,('Course 20 m'!$B$1:$BU$1),1)+1))</f>
        <v/>
      </c>
      <c r="N21" s="192" t="str">
        <f>IF('CR CF4'!L21="","",'CR CF4'!L21)</f>
        <v/>
      </c>
      <c r="O21" s="162" t="str">
        <f>IF(OR(E21="",N21=""),"",VLOOKUP(N21,'Ecarts D&amp;G'!$A$2:$BU$147,MATCH(F21,('Ecarts D&amp;G'!$B$1:$BU$1),1)+1))</f>
        <v/>
      </c>
      <c r="P21" s="192" t="str">
        <f>IF('CR CF4'!N21="","",'CR CF4'!N21)</f>
        <v/>
      </c>
      <c r="Q21" s="162" t="str">
        <f>IF(OR(E21="",P21=""),"",VLOOKUP(P21,'Ecarts D&amp;G'!$A$2:$BU$147,MATCH(F21,('Ecarts D&amp;G'!$B$1:$BU$1),1)+1))</f>
        <v/>
      </c>
      <c r="R21" s="192" t="str">
        <f>IF('CR CF4'!P21="","",'CR CF4'!P21)</f>
        <v/>
      </c>
      <c r="S21" s="162" t="str">
        <f>IF(OR(E21="",R21=""),"",VLOOKUP(R21,'Ecart facial'!$A$2:$BU$143,MATCH(F21,('Ecart facial'!$B$1:$BU$1),1)+1))</f>
        <v/>
      </c>
      <c r="T21" s="193" t="str">
        <f>IF('CR CF4'!R21="","",'CR CF4'!R21)</f>
        <v/>
      </c>
      <c r="U21" s="162" t="str">
        <f>IF(OR(E21="",T21=""),"",VLOOKUP(T21,'Fermeture TJ'!$A$2:$BU$126,MATCH(F21,('Fermeture TJ'!$B$1:$BU$1),1)+1))</f>
        <v/>
      </c>
      <c r="V21" s="193" t="str">
        <f>IF('CR CF4'!T21="","",'CR CF4'!T21)</f>
        <v/>
      </c>
      <c r="W21" s="162" t="str">
        <f>IF(OR(E21="",V21=""),"",VLOOKUP(V21,Pont!$A$2:$BU$188,MATCH(F21,(Pont!$B$1:$BU$1),1)+1))</f>
        <v/>
      </c>
      <c r="X21" s="191" t="str">
        <f>IF('CR CF4'!V21="","",'CR CF4'!V21)</f>
        <v/>
      </c>
      <c r="Y21" s="162" t="str">
        <f>IF(OR(E21="",X21=""),"",VLOOKUP(X21,Epaules!$A$2:$BU$76,MATCH(F21,(Epaules!$B$1:$BU$1),1)+1))</f>
        <v/>
      </c>
      <c r="Z21" s="193" t="str">
        <f>IF('CR CF4'!X21="","",'CR CF4'!X21)</f>
        <v/>
      </c>
      <c r="AA21" s="162" t="str">
        <f>IF(OR(E21="",Z21=""),"",VLOOKUP(Z21,'pointe de pieds'!$A$2:$BU$110,MATCH(F21,('pointe de pieds'!$B$1:$BU$1),1)+1))</f>
        <v/>
      </c>
      <c r="AB21" s="158">
        <f t="shared" si="0"/>
        <v>0</v>
      </c>
      <c r="AC21" s="149">
        <f t="shared" si="1"/>
        <v>0</v>
      </c>
      <c r="AD21" s="33"/>
      <c r="AE21" s="33"/>
      <c r="AF21" s="206">
        <f t="shared" si="2"/>
        <v>0</v>
      </c>
      <c r="AG21" s="140"/>
      <c r="AH21" s="140"/>
      <c r="AI21" s="140"/>
      <c r="AJ21" s="140"/>
      <c r="AK21" s="140"/>
      <c r="AL21" s="209">
        <f t="shared" si="3"/>
        <v>0</v>
      </c>
      <c r="AM21" s="140"/>
      <c r="AN21" s="140"/>
      <c r="AO21" s="140"/>
      <c r="AP21" s="202">
        <f t="shared" si="4"/>
        <v>0</v>
      </c>
      <c r="AQ21" s="171">
        <f t="shared" si="5"/>
        <v>0</v>
      </c>
      <c r="AR21" s="156">
        <v>18</v>
      </c>
    </row>
    <row r="22" spans="1:44" ht="15" customHeight="1" x14ac:dyDescent="0.25">
      <c r="A22" s="30" t="str">
        <f>IF('CR CF4'!A22="","",Accueil!$D$6)</f>
        <v/>
      </c>
      <c r="B22" s="32" t="str">
        <f>IF('CR CF4'!A22="","",MATCH('CR CF4'!A22,Accueil!$D$30:$D$129,0))</f>
        <v/>
      </c>
      <c r="C22" s="118" t="str">
        <f>IF('CR CF4'!A22="","",'CR CF4'!A22)</f>
        <v/>
      </c>
      <c r="D22" s="129" t="str">
        <f>IF('CR CF4'!B22="","",'CR CF4'!B22)</f>
        <v/>
      </c>
      <c r="E22" s="199" t="str">
        <f>IF('CR CF4'!C22="","",'CR CF4'!C22)</f>
        <v/>
      </c>
      <c r="F22" s="134" t="str">
        <f>IF(OR(Accueil!$D$6="",D22="",E22=""),"",DATEDIF(E22,LOOKUP(B22,Accueil!$C$30:$C$129,Accueil!$E$30:$E$129),"m"))</f>
        <v/>
      </c>
      <c r="G22" s="67" t="str">
        <f>IF('CR CF4'!E22="","",'CR CF4'!E22)</f>
        <v/>
      </c>
      <c r="H22" s="191" t="str">
        <f>IF('CR CF4'!F22="","",'CR CF4'!F22)</f>
        <v/>
      </c>
      <c r="I22" s="162" t="str">
        <f>IF(OR(E22="",H22=""),"",VLOOKUP(H22,Détente!$A$2:$BU$157,MATCH(F22,(Détente!$B$1:$BU$1),1)+1))</f>
        <v/>
      </c>
      <c r="J22" s="191" t="str">
        <f>IF('CR CF4'!H22="","",'CR CF4'!H22)</f>
        <v/>
      </c>
      <c r="K22" s="162" t="str">
        <f>IF(OR(E22="",J22=""),"",VLOOKUP(J22,Sautillers!$A$2:$BU$99,MATCH(F22,(Sautillers!$B$1:$BU$1),1)+1))</f>
        <v/>
      </c>
      <c r="L22" s="191" t="str">
        <f>IF('CR CF4'!J22="","",'CR CF4'!J22)</f>
        <v/>
      </c>
      <c r="M22" s="162" t="str">
        <f>IF(OR(E22="",L22=""),"",VLOOKUP(L22,'Course 20 m'!$A$2:$BU$373,MATCH(F22,('Course 20 m'!$B$1:$BU$1),1)+1))</f>
        <v/>
      </c>
      <c r="N22" s="192" t="str">
        <f>IF('CR CF4'!L22="","",'CR CF4'!L22)</f>
        <v/>
      </c>
      <c r="O22" s="162" t="str">
        <f>IF(OR(E22="",N22=""),"",VLOOKUP(N22,'Ecarts D&amp;G'!$A$2:$BU$147,MATCH(F22,('Ecarts D&amp;G'!$B$1:$BU$1),1)+1))</f>
        <v/>
      </c>
      <c r="P22" s="192" t="str">
        <f>IF('CR CF4'!N22="","",'CR CF4'!N22)</f>
        <v/>
      </c>
      <c r="Q22" s="162" t="str">
        <f>IF(OR(E22="",P22=""),"",VLOOKUP(P22,'Ecarts D&amp;G'!$A$2:$BU$147,MATCH(F22,('Ecarts D&amp;G'!$B$1:$BU$1),1)+1))</f>
        <v/>
      </c>
      <c r="R22" s="192" t="str">
        <f>IF('CR CF4'!P22="","",'CR CF4'!P22)</f>
        <v/>
      </c>
      <c r="S22" s="162" t="str">
        <f>IF(OR(E22="",R22=""),"",VLOOKUP(R22,'Ecart facial'!$A$2:$BU$143,MATCH(F22,('Ecart facial'!$B$1:$BU$1),1)+1))</f>
        <v/>
      </c>
      <c r="T22" s="193" t="str">
        <f>IF('CR CF4'!R22="","",'CR CF4'!R22)</f>
        <v/>
      </c>
      <c r="U22" s="162" t="str">
        <f>IF(OR(E22="",T22=""),"",VLOOKUP(T22,'Fermeture TJ'!$A$2:$BU$126,MATCH(F22,('Fermeture TJ'!$B$1:$BU$1),1)+1))</f>
        <v/>
      </c>
      <c r="V22" s="193" t="str">
        <f>IF('CR CF4'!T22="","",'CR CF4'!T22)</f>
        <v/>
      </c>
      <c r="W22" s="162" t="str">
        <f>IF(OR(E22="",V22=""),"",VLOOKUP(V22,Pont!$A$2:$BU$188,MATCH(F22,(Pont!$B$1:$BU$1),1)+1))</f>
        <v/>
      </c>
      <c r="X22" s="191" t="str">
        <f>IF('CR CF4'!V22="","",'CR CF4'!V22)</f>
        <v/>
      </c>
      <c r="Y22" s="162" t="str">
        <f>IF(OR(E22="",X22=""),"",VLOOKUP(X22,Epaules!$A$2:$BU$76,MATCH(F22,(Epaules!$B$1:$BU$1),1)+1))</f>
        <v/>
      </c>
      <c r="Z22" s="193" t="str">
        <f>IF('CR CF4'!X22="","",'CR CF4'!X22)</f>
        <v/>
      </c>
      <c r="AA22" s="162" t="str">
        <f>IF(OR(E22="",Z22=""),"",VLOOKUP(Z22,'pointe de pieds'!$A$2:$BU$110,MATCH(F22,('pointe de pieds'!$B$1:$BU$1),1)+1))</f>
        <v/>
      </c>
      <c r="AB22" s="158">
        <f t="shared" si="0"/>
        <v>0</v>
      </c>
      <c r="AC22" s="149">
        <f t="shared" si="1"/>
        <v>0</v>
      </c>
      <c r="AD22" s="33"/>
      <c r="AE22" s="33"/>
      <c r="AF22" s="206">
        <f t="shared" si="2"/>
        <v>0</v>
      </c>
      <c r="AG22" s="140"/>
      <c r="AH22" s="140"/>
      <c r="AI22" s="140"/>
      <c r="AJ22" s="140"/>
      <c r="AK22" s="140"/>
      <c r="AL22" s="209">
        <f t="shared" si="3"/>
        <v>0</v>
      </c>
      <c r="AM22" s="140"/>
      <c r="AN22" s="140"/>
      <c r="AO22" s="140"/>
      <c r="AP22" s="202">
        <f t="shared" si="4"/>
        <v>0</v>
      </c>
      <c r="AQ22" s="171">
        <f t="shared" si="5"/>
        <v>0</v>
      </c>
      <c r="AR22" s="156">
        <v>19</v>
      </c>
    </row>
    <row r="23" spans="1:44" ht="15" customHeight="1" x14ac:dyDescent="0.25">
      <c r="A23" s="30" t="str">
        <f>IF('CR CF4'!A23="","",Accueil!$D$6)</f>
        <v/>
      </c>
      <c r="B23" s="32" t="str">
        <f>IF('CR CF4'!A23="","",MATCH('CR CF4'!A23,Accueil!$D$30:$D$129,0))</f>
        <v/>
      </c>
      <c r="C23" s="118" t="str">
        <f>IF('CR CF4'!A23="","",'CR CF4'!A23)</f>
        <v/>
      </c>
      <c r="D23" s="129" t="str">
        <f>IF('CR CF4'!B23="","",'CR CF4'!B23)</f>
        <v/>
      </c>
      <c r="E23" s="199" t="str">
        <f>IF('CR CF4'!C23="","",'CR CF4'!C23)</f>
        <v/>
      </c>
      <c r="F23" s="134" t="str">
        <f>IF(OR(Accueil!$D$6="",D23="",E23=""),"",DATEDIF(E23,LOOKUP(B23,Accueil!$C$30:$C$129,Accueil!$E$30:$E$129),"m"))</f>
        <v/>
      </c>
      <c r="G23" s="67" t="str">
        <f>IF('CR CF4'!E23="","",'CR CF4'!E23)</f>
        <v/>
      </c>
      <c r="H23" s="191" t="str">
        <f>IF('CR CF4'!F23="","",'CR CF4'!F23)</f>
        <v/>
      </c>
      <c r="I23" s="162" t="str">
        <f>IF(OR(E23="",H23=""),"",VLOOKUP(H23,Détente!$A$2:$BU$157,MATCH(F23,(Détente!$B$1:$BU$1),1)+1))</f>
        <v/>
      </c>
      <c r="J23" s="191" t="str">
        <f>IF('CR CF4'!H23="","",'CR CF4'!H23)</f>
        <v/>
      </c>
      <c r="K23" s="162" t="str">
        <f>IF(OR(E23="",J23=""),"",VLOOKUP(J23,Sautillers!$A$2:$BU$99,MATCH(F23,(Sautillers!$B$1:$BU$1),1)+1))</f>
        <v/>
      </c>
      <c r="L23" s="191" t="str">
        <f>IF('CR CF4'!J23="","",'CR CF4'!J23)</f>
        <v/>
      </c>
      <c r="M23" s="162" t="str">
        <f>IF(OR(E23="",L23=""),"",VLOOKUP(L23,'Course 20 m'!$A$2:$BU$373,MATCH(F23,('Course 20 m'!$B$1:$BU$1),1)+1))</f>
        <v/>
      </c>
      <c r="N23" s="192" t="str">
        <f>IF('CR CF4'!L23="","",'CR CF4'!L23)</f>
        <v/>
      </c>
      <c r="O23" s="162" t="str">
        <f>IF(OR(E23="",N23=""),"",VLOOKUP(N23,'Ecarts D&amp;G'!$A$2:$BU$147,MATCH(F23,('Ecarts D&amp;G'!$B$1:$BU$1),1)+1))</f>
        <v/>
      </c>
      <c r="P23" s="192" t="str">
        <f>IF('CR CF4'!N23="","",'CR CF4'!N23)</f>
        <v/>
      </c>
      <c r="Q23" s="162" t="str">
        <f>IF(OR(E23="",P23=""),"",VLOOKUP(P23,'Ecarts D&amp;G'!$A$2:$BU$147,MATCH(F23,('Ecarts D&amp;G'!$B$1:$BU$1),1)+1))</f>
        <v/>
      </c>
      <c r="R23" s="192" t="str">
        <f>IF('CR CF4'!P23="","",'CR CF4'!P23)</f>
        <v/>
      </c>
      <c r="S23" s="162" t="str">
        <f>IF(OR(E23="",R23=""),"",VLOOKUP(R23,'Ecart facial'!$A$2:$BU$143,MATCH(F23,('Ecart facial'!$B$1:$BU$1),1)+1))</f>
        <v/>
      </c>
      <c r="T23" s="193" t="str">
        <f>IF('CR CF4'!R23="","",'CR CF4'!R23)</f>
        <v/>
      </c>
      <c r="U23" s="162" t="str">
        <f>IF(OR(E23="",T23=""),"",VLOOKUP(T23,'Fermeture TJ'!$A$2:$BU$126,MATCH(F23,('Fermeture TJ'!$B$1:$BU$1),1)+1))</f>
        <v/>
      </c>
      <c r="V23" s="193" t="str">
        <f>IF('CR CF4'!T23="","",'CR CF4'!T23)</f>
        <v/>
      </c>
      <c r="W23" s="162" t="str">
        <f>IF(OR(E23="",V23=""),"",VLOOKUP(V23,Pont!$A$2:$BU$188,MATCH(F23,(Pont!$B$1:$BU$1),1)+1))</f>
        <v/>
      </c>
      <c r="X23" s="191" t="str">
        <f>IF('CR CF4'!V23="","",'CR CF4'!V23)</f>
        <v/>
      </c>
      <c r="Y23" s="162" t="str">
        <f>IF(OR(E23="",X23=""),"",VLOOKUP(X23,Epaules!$A$2:$BU$76,MATCH(F23,(Epaules!$B$1:$BU$1),1)+1))</f>
        <v/>
      </c>
      <c r="Z23" s="193" t="str">
        <f>IF('CR CF4'!X23="","",'CR CF4'!X23)</f>
        <v/>
      </c>
      <c r="AA23" s="162" t="str">
        <f>IF(OR(E23="",Z23=""),"",VLOOKUP(Z23,'pointe de pieds'!$A$2:$BU$110,MATCH(F23,('pointe de pieds'!$B$1:$BU$1),1)+1))</f>
        <v/>
      </c>
      <c r="AB23" s="158">
        <f t="shared" si="0"/>
        <v>0</v>
      </c>
      <c r="AC23" s="149">
        <f t="shared" si="1"/>
        <v>0</v>
      </c>
      <c r="AD23" s="33"/>
      <c r="AE23" s="33"/>
      <c r="AF23" s="206">
        <f t="shared" si="2"/>
        <v>0</v>
      </c>
      <c r="AG23" s="140"/>
      <c r="AH23" s="140"/>
      <c r="AI23" s="140"/>
      <c r="AJ23" s="140"/>
      <c r="AK23" s="140"/>
      <c r="AL23" s="209">
        <f t="shared" si="3"/>
        <v>0</v>
      </c>
      <c r="AM23" s="140"/>
      <c r="AN23" s="140"/>
      <c r="AO23" s="140"/>
      <c r="AP23" s="202">
        <f t="shared" si="4"/>
        <v>0</v>
      </c>
      <c r="AQ23" s="171">
        <f t="shared" si="5"/>
        <v>0</v>
      </c>
      <c r="AR23" s="156">
        <v>20</v>
      </c>
    </row>
    <row r="24" spans="1:44" ht="15" customHeight="1" x14ac:dyDescent="0.25">
      <c r="A24" s="30" t="str">
        <f>IF('CR CF4'!A24="","",Accueil!$D$6)</f>
        <v/>
      </c>
      <c r="B24" s="32" t="str">
        <f>IF('CR CF4'!A24="","",MATCH('CR CF4'!A24,Accueil!$D$30:$D$129,0))</f>
        <v/>
      </c>
      <c r="C24" s="118" t="str">
        <f>IF('CR CF4'!A24="","",'CR CF4'!A24)</f>
        <v/>
      </c>
      <c r="D24" s="129" t="str">
        <f>IF('CR CF4'!B24="","",'CR CF4'!B24)</f>
        <v/>
      </c>
      <c r="E24" s="199" t="str">
        <f>IF('CR CF4'!C24="","",'CR CF4'!C24)</f>
        <v/>
      </c>
      <c r="F24" s="134" t="str">
        <f>IF(OR(Accueil!$D$6="",D24="",E24=""),"",DATEDIF(E24,LOOKUP(B24,Accueil!$C$30:$C$129,Accueil!$E$30:$E$129),"m"))</f>
        <v/>
      </c>
      <c r="G24" s="67" t="str">
        <f>IF('CR CF4'!E24="","",'CR CF4'!E24)</f>
        <v/>
      </c>
      <c r="H24" s="191" t="str">
        <f>IF('CR CF4'!F24="","",'CR CF4'!F24)</f>
        <v/>
      </c>
      <c r="I24" s="162" t="str">
        <f>IF(OR(E24="",H24=""),"",VLOOKUP(H24,Détente!$A$2:$BU$157,MATCH(F24,(Détente!$B$1:$BU$1),1)+1))</f>
        <v/>
      </c>
      <c r="J24" s="191" t="str">
        <f>IF('CR CF4'!H24="","",'CR CF4'!H24)</f>
        <v/>
      </c>
      <c r="K24" s="162" t="str">
        <f>IF(OR(E24="",J24=""),"",VLOOKUP(J24,Sautillers!$A$2:$BU$99,MATCH(F24,(Sautillers!$B$1:$BU$1),1)+1))</f>
        <v/>
      </c>
      <c r="L24" s="191" t="str">
        <f>IF('CR CF4'!J24="","",'CR CF4'!J24)</f>
        <v/>
      </c>
      <c r="M24" s="162" t="str">
        <f>IF(OR(E24="",L24=""),"",VLOOKUP(L24,'Course 20 m'!$A$2:$BU$373,MATCH(F24,('Course 20 m'!$B$1:$BU$1),1)+1))</f>
        <v/>
      </c>
      <c r="N24" s="192" t="str">
        <f>IF('CR CF4'!L24="","",'CR CF4'!L24)</f>
        <v/>
      </c>
      <c r="O24" s="162" t="str">
        <f>IF(OR(E24="",N24=""),"",VLOOKUP(N24,'Ecarts D&amp;G'!$A$2:$BU$147,MATCH(F24,('Ecarts D&amp;G'!$B$1:$BU$1),1)+1))</f>
        <v/>
      </c>
      <c r="P24" s="192" t="str">
        <f>IF('CR CF4'!N24="","",'CR CF4'!N24)</f>
        <v/>
      </c>
      <c r="Q24" s="162" t="str">
        <f>IF(OR(E24="",P24=""),"",VLOOKUP(P24,'Ecarts D&amp;G'!$A$2:$BU$147,MATCH(F24,('Ecarts D&amp;G'!$B$1:$BU$1),1)+1))</f>
        <v/>
      </c>
      <c r="R24" s="192" t="str">
        <f>IF('CR CF4'!P24="","",'CR CF4'!P24)</f>
        <v/>
      </c>
      <c r="S24" s="162" t="str">
        <f>IF(OR(E24="",R24=""),"",VLOOKUP(R24,'Ecart facial'!$A$2:$BU$143,MATCH(F24,('Ecart facial'!$B$1:$BU$1),1)+1))</f>
        <v/>
      </c>
      <c r="T24" s="193" t="str">
        <f>IF('CR CF4'!R24="","",'CR CF4'!R24)</f>
        <v/>
      </c>
      <c r="U24" s="162" t="str">
        <f>IF(OR(E24="",T24=""),"",VLOOKUP(T24,'Fermeture TJ'!$A$2:$BU$126,MATCH(F24,('Fermeture TJ'!$B$1:$BU$1),1)+1))</f>
        <v/>
      </c>
      <c r="V24" s="193" t="str">
        <f>IF('CR CF4'!T24="","",'CR CF4'!T24)</f>
        <v/>
      </c>
      <c r="W24" s="162" t="str">
        <f>IF(OR(E24="",V24=""),"",VLOOKUP(V24,Pont!$A$2:$BU$188,MATCH(F24,(Pont!$B$1:$BU$1),1)+1))</f>
        <v/>
      </c>
      <c r="X24" s="191" t="str">
        <f>IF('CR CF4'!V24="","",'CR CF4'!V24)</f>
        <v/>
      </c>
      <c r="Y24" s="162" t="str">
        <f>IF(OR(E24="",X24=""),"",VLOOKUP(X24,Epaules!$A$2:$BU$76,MATCH(F24,(Epaules!$B$1:$BU$1),1)+1))</f>
        <v/>
      </c>
      <c r="Z24" s="193" t="str">
        <f>IF('CR CF4'!X24="","",'CR CF4'!X24)</f>
        <v/>
      </c>
      <c r="AA24" s="162" t="str">
        <f>IF(OR(E24="",Z24=""),"",VLOOKUP(Z24,'pointe de pieds'!$A$2:$BU$110,MATCH(F24,('pointe de pieds'!$B$1:$BU$1),1)+1))</f>
        <v/>
      </c>
      <c r="AB24" s="158">
        <f t="shared" si="0"/>
        <v>0</v>
      </c>
      <c r="AC24" s="149">
        <f t="shared" si="1"/>
        <v>0</v>
      </c>
      <c r="AD24" s="35"/>
      <c r="AE24" s="35"/>
      <c r="AF24" s="206">
        <f t="shared" si="2"/>
        <v>0</v>
      </c>
      <c r="AG24" s="140"/>
      <c r="AH24" s="140"/>
      <c r="AI24" s="140"/>
      <c r="AJ24" s="140"/>
      <c r="AK24" s="140"/>
      <c r="AL24" s="209">
        <f t="shared" si="3"/>
        <v>0</v>
      </c>
      <c r="AM24" s="140"/>
      <c r="AN24" s="140"/>
      <c r="AO24" s="140"/>
      <c r="AP24" s="202">
        <f t="shared" si="4"/>
        <v>0</v>
      </c>
      <c r="AQ24" s="171">
        <f t="shared" si="5"/>
        <v>0</v>
      </c>
      <c r="AR24" s="156">
        <v>21</v>
      </c>
    </row>
    <row r="25" spans="1:44" ht="15" customHeight="1" x14ac:dyDescent="0.25">
      <c r="A25" s="30" t="str">
        <f>IF('CR CF4'!A25="","",Accueil!$D$6)</f>
        <v/>
      </c>
      <c r="B25" s="32" t="str">
        <f>IF('CR CF4'!A25="","",MATCH('CR CF4'!A25,Accueil!$D$30:$D$129,0))</f>
        <v/>
      </c>
      <c r="C25" s="118" t="str">
        <f>IF('CR CF4'!A25="","",'CR CF4'!A25)</f>
        <v/>
      </c>
      <c r="D25" s="129" t="str">
        <f>IF('CR CF4'!B25="","",'CR CF4'!B25)</f>
        <v/>
      </c>
      <c r="E25" s="199" t="str">
        <f>IF('CR CF4'!C25="","",'CR CF4'!C25)</f>
        <v/>
      </c>
      <c r="F25" s="134" t="str">
        <f>IF(OR(Accueil!$D$6="",D25="",E25=""),"",DATEDIF(E25,LOOKUP(B25,Accueil!$C$30:$C$129,Accueil!$E$30:$E$129),"m"))</f>
        <v/>
      </c>
      <c r="G25" s="67" t="str">
        <f>IF('CR CF4'!E25="","",'CR CF4'!E25)</f>
        <v/>
      </c>
      <c r="H25" s="191" t="str">
        <f>IF('CR CF4'!F25="","",'CR CF4'!F25)</f>
        <v/>
      </c>
      <c r="I25" s="162" t="str">
        <f>IF(OR(E25="",H25=""),"",VLOOKUP(H25,Détente!$A$2:$BU$157,MATCH(F25,(Détente!$B$1:$BU$1),1)+1))</f>
        <v/>
      </c>
      <c r="J25" s="191" t="str">
        <f>IF('CR CF4'!H25="","",'CR CF4'!H25)</f>
        <v/>
      </c>
      <c r="K25" s="162" t="str">
        <f>IF(OR(E25="",J25=""),"",VLOOKUP(J25,Sautillers!$A$2:$BU$99,MATCH(F25,(Sautillers!$B$1:$BU$1),1)+1))</f>
        <v/>
      </c>
      <c r="L25" s="191" t="str">
        <f>IF('CR CF4'!J25="","",'CR CF4'!J25)</f>
        <v/>
      </c>
      <c r="M25" s="162" t="str">
        <f>IF(OR(E25="",L25=""),"",VLOOKUP(L25,'Course 20 m'!$A$2:$BU$373,MATCH(F25,('Course 20 m'!$B$1:$BU$1),1)+1))</f>
        <v/>
      </c>
      <c r="N25" s="192" t="str">
        <f>IF('CR CF4'!L25="","",'CR CF4'!L25)</f>
        <v/>
      </c>
      <c r="O25" s="162" t="str">
        <f>IF(OR(E25="",N25=""),"",VLOOKUP(N25,'Ecarts D&amp;G'!$A$2:$BU$147,MATCH(F25,('Ecarts D&amp;G'!$B$1:$BU$1),1)+1))</f>
        <v/>
      </c>
      <c r="P25" s="192" t="str">
        <f>IF('CR CF4'!N25="","",'CR CF4'!N25)</f>
        <v/>
      </c>
      <c r="Q25" s="162" t="str">
        <f>IF(OR(E25="",P25=""),"",VLOOKUP(P25,'Ecarts D&amp;G'!$A$2:$BU$147,MATCH(F25,('Ecarts D&amp;G'!$B$1:$BU$1),1)+1))</f>
        <v/>
      </c>
      <c r="R25" s="192" t="str">
        <f>IF('CR CF4'!P25="","",'CR CF4'!P25)</f>
        <v/>
      </c>
      <c r="S25" s="162" t="str">
        <f>IF(OR(E25="",R25=""),"",VLOOKUP(R25,'Ecart facial'!$A$2:$BU$143,MATCH(F25,('Ecart facial'!$B$1:$BU$1),1)+1))</f>
        <v/>
      </c>
      <c r="T25" s="193" t="str">
        <f>IF('CR CF4'!R25="","",'CR CF4'!R25)</f>
        <v/>
      </c>
      <c r="U25" s="162" t="str">
        <f>IF(OR(E25="",T25=""),"",VLOOKUP(T25,'Fermeture TJ'!$A$2:$BU$126,MATCH(F25,('Fermeture TJ'!$B$1:$BU$1),1)+1))</f>
        <v/>
      </c>
      <c r="V25" s="193" t="str">
        <f>IF('CR CF4'!T25="","",'CR CF4'!T25)</f>
        <v/>
      </c>
      <c r="W25" s="162" t="str">
        <f>IF(OR(E25="",V25=""),"",VLOOKUP(V25,Pont!$A$2:$BU$188,MATCH(F25,(Pont!$B$1:$BU$1),1)+1))</f>
        <v/>
      </c>
      <c r="X25" s="191" t="str">
        <f>IF('CR CF4'!V25="","",'CR CF4'!V25)</f>
        <v/>
      </c>
      <c r="Y25" s="162" t="str">
        <f>IF(OR(E25="",X25=""),"",VLOOKUP(X25,Epaules!$A$2:$BU$76,MATCH(F25,(Epaules!$B$1:$BU$1),1)+1))</f>
        <v/>
      </c>
      <c r="Z25" s="193" t="str">
        <f>IF('CR CF4'!X25="","",'CR CF4'!X25)</f>
        <v/>
      </c>
      <c r="AA25" s="162" t="str">
        <f>IF(OR(E25="",Z25=""),"",VLOOKUP(Z25,'pointe de pieds'!$A$2:$BU$110,MATCH(F25,('pointe de pieds'!$B$1:$BU$1),1)+1))</f>
        <v/>
      </c>
      <c r="AB25" s="158">
        <f t="shared" si="0"/>
        <v>0</v>
      </c>
      <c r="AC25" s="149">
        <f t="shared" si="1"/>
        <v>0</v>
      </c>
      <c r="AD25" s="33"/>
      <c r="AE25" s="33"/>
      <c r="AF25" s="206">
        <f t="shared" si="2"/>
        <v>0</v>
      </c>
      <c r="AG25" s="140"/>
      <c r="AH25" s="140"/>
      <c r="AI25" s="140"/>
      <c r="AJ25" s="140"/>
      <c r="AK25" s="140"/>
      <c r="AL25" s="209">
        <f t="shared" si="3"/>
        <v>0</v>
      </c>
      <c r="AM25" s="140"/>
      <c r="AN25" s="140"/>
      <c r="AO25" s="140"/>
      <c r="AP25" s="202">
        <f t="shared" si="4"/>
        <v>0</v>
      </c>
      <c r="AQ25" s="171">
        <f t="shared" si="5"/>
        <v>0</v>
      </c>
      <c r="AR25" s="156">
        <v>22</v>
      </c>
    </row>
    <row r="26" spans="1:44" ht="15" customHeight="1" x14ac:dyDescent="0.25">
      <c r="A26" s="30" t="str">
        <f>IF('CR CF4'!A26="","",Accueil!$D$6)</f>
        <v/>
      </c>
      <c r="B26" s="32" t="str">
        <f>IF('CR CF4'!A26="","",MATCH('CR CF4'!A26,Accueil!$D$30:$D$129,0))</f>
        <v/>
      </c>
      <c r="C26" s="118" t="str">
        <f>IF('CR CF4'!A26="","",'CR CF4'!A26)</f>
        <v/>
      </c>
      <c r="D26" s="126" t="str">
        <f>IF('CR CF4'!B26="","",'CR CF4'!B26)</f>
        <v/>
      </c>
      <c r="E26" s="199" t="str">
        <f>IF('CR CF4'!C26="","",'CR CF4'!C26)</f>
        <v/>
      </c>
      <c r="F26" s="134" t="str">
        <f>IF(OR(Accueil!$D$6="",D26="",E26=""),"",DATEDIF(E26,LOOKUP(B26,Accueil!$C$30:$C$129,Accueil!$E$30:$E$129),"m"))</f>
        <v/>
      </c>
      <c r="G26" s="67" t="str">
        <f>IF('CR CF4'!E26="","",'CR CF4'!E26)</f>
        <v/>
      </c>
      <c r="H26" s="191" t="str">
        <f>IF('CR CF4'!F26="","",'CR CF4'!F26)</f>
        <v/>
      </c>
      <c r="I26" s="162" t="str">
        <f>IF(OR(E26="",H26=""),"",VLOOKUP(H26,Détente!$A$2:$BU$157,MATCH(F26,(Détente!$B$1:$BU$1),1)+1))</f>
        <v/>
      </c>
      <c r="J26" s="191" t="str">
        <f>IF('CR CF4'!H26="","",'CR CF4'!H26)</f>
        <v/>
      </c>
      <c r="K26" s="162" t="str">
        <f>IF(OR(E26="",J26=""),"",VLOOKUP(J26,Sautillers!$A$2:$BU$99,MATCH(F26,(Sautillers!$B$1:$BU$1),1)+1))</f>
        <v/>
      </c>
      <c r="L26" s="191" t="str">
        <f>IF('CR CF4'!J26="","",'CR CF4'!J26)</f>
        <v/>
      </c>
      <c r="M26" s="162" t="str">
        <f>IF(OR(E26="",L26=""),"",VLOOKUP(L26,'Course 20 m'!$A$2:$BU$373,MATCH(F26,('Course 20 m'!$B$1:$BU$1),1)+1))</f>
        <v/>
      </c>
      <c r="N26" s="192" t="str">
        <f>IF('CR CF4'!L26="","",'CR CF4'!L26)</f>
        <v/>
      </c>
      <c r="O26" s="162" t="str">
        <f>IF(OR(E26="",N26=""),"",VLOOKUP(N26,'Ecarts D&amp;G'!$A$2:$BU$147,MATCH(F26,('Ecarts D&amp;G'!$B$1:$BU$1),1)+1))</f>
        <v/>
      </c>
      <c r="P26" s="192" t="str">
        <f>IF('CR CF4'!N26="","",'CR CF4'!N26)</f>
        <v/>
      </c>
      <c r="Q26" s="162" t="str">
        <f>IF(OR(E26="",P26=""),"",VLOOKUP(P26,'Ecarts D&amp;G'!$A$2:$BU$147,MATCH(F26,('Ecarts D&amp;G'!$B$1:$BU$1),1)+1))</f>
        <v/>
      </c>
      <c r="R26" s="192" t="str">
        <f>IF('CR CF4'!P26="","",'CR CF4'!P26)</f>
        <v/>
      </c>
      <c r="S26" s="162" t="str">
        <f>IF(OR(E26="",R26=""),"",VLOOKUP(R26,'Ecart facial'!$A$2:$BU$143,MATCH(F26,('Ecart facial'!$B$1:$BU$1),1)+1))</f>
        <v/>
      </c>
      <c r="T26" s="193" t="str">
        <f>IF('CR CF4'!R26="","",'CR CF4'!R26)</f>
        <v/>
      </c>
      <c r="U26" s="162" t="str">
        <f>IF(OR(E26="",T26=""),"",VLOOKUP(T26,'Fermeture TJ'!$A$2:$BU$126,MATCH(F26,('Fermeture TJ'!$B$1:$BU$1),1)+1))</f>
        <v/>
      </c>
      <c r="V26" s="193" t="str">
        <f>IF('CR CF4'!T26="","",'CR CF4'!T26)</f>
        <v/>
      </c>
      <c r="W26" s="162" t="str">
        <f>IF(OR(E26="",V26=""),"",VLOOKUP(V26,Pont!$A$2:$BU$188,MATCH(F26,(Pont!$B$1:$BU$1),1)+1))</f>
        <v/>
      </c>
      <c r="X26" s="191" t="str">
        <f>IF('CR CF4'!V26="","",'CR CF4'!V26)</f>
        <v/>
      </c>
      <c r="Y26" s="162" t="str">
        <f>IF(OR(E26="",X26=""),"",VLOOKUP(X26,Epaules!$A$2:$BU$76,MATCH(F26,(Epaules!$B$1:$BU$1),1)+1))</f>
        <v/>
      </c>
      <c r="Z26" s="193" t="str">
        <f>IF('CR CF4'!X26="","",'CR CF4'!X26)</f>
        <v/>
      </c>
      <c r="AA26" s="162" t="str">
        <f>IF(OR(E26="",Z26=""),"",VLOOKUP(Z26,'pointe de pieds'!$A$2:$BU$110,MATCH(F26,('pointe de pieds'!$B$1:$BU$1),1)+1))</f>
        <v/>
      </c>
      <c r="AB26" s="158">
        <f t="shared" si="0"/>
        <v>0</v>
      </c>
      <c r="AC26" s="149">
        <f t="shared" si="1"/>
        <v>0</v>
      </c>
      <c r="AD26" s="33"/>
      <c r="AE26" s="33"/>
      <c r="AF26" s="206">
        <f t="shared" si="2"/>
        <v>0</v>
      </c>
      <c r="AG26" s="140"/>
      <c r="AH26" s="140"/>
      <c r="AI26" s="140"/>
      <c r="AJ26" s="140"/>
      <c r="AK26" s="140"/>
      <c r="AL26" s="209">
        <f t="shared" si="3"/>
        <v>0</v>
      </c>
      <c r="AM26" s="140"/>
      <c r="AN26" s="140"/>
      <c r="AO26" s="140"/>
      <c r="AP26" s="202">
        <f t="shared" si="4"/>
        <v>0</v>
      </c>
      <c r="AQ26" s="171">
        <f t="shared" si="5"/>
        <v>0</v>
      </c>
      <c r="AR26" s="156">
        <v>23</v>
      </c>
    </row>
    <row r="27" spans="1:44" ht="15" customHeight="1" x14ac:dyDescent="0.25">
      <c r="A27" s="30" t="str">
        <f>IF('CR CF4'!A27="","",Accueil!$D$6)</f>
        <v/>
      </c>
      <c r="B27" s="32" t="str">
        <f>IF('CR CF4'!A27="","",MATCH('CR CF4'!A27,Accueil!$D$30:$D$129,0))</f>
        <v/>
      </c>
      <c r="C27" s="118" t="str">
        <f>IF('CR CF4'!A27="","",'CR CF4'!A27)</f>
        <v/>
      </c>
      <c r="D27" s="126" t="str">
        <f>IF('CR CF4'!B27="","",'CR CF4'!B27)</f>
        <v/>
      </c>
      <c r="E27" s="199" t="str">
        <f>IF('CR CF4'!C27="","",'CR CF4'!C27)</f>
        <v/>
      </c>
      <c r="F27" s="134" t="str">
        <f>IF(OR(Accueil!$D$6="",D27="",E27=""),"",DATEDIF(E27,LOOKUP(B27,Accueil!$C$30:$C$129,Accueil!$E$30:$E$129),"m"))</f>
        <v/>
      </c>
      <c r="G27" s="67" t="str">
        <f>IF('CR CF4'!E27="","",'CR CF4'!E27)</f>
        <v/>
      </c>
      <c r="H27" s="191" t="str">
        <f>IF('CR CF4'!F27="","",'CR CF4'!F27)</f>
        <v/>
      </c>
      <c r="I27" s="162" t="str">
        <f>IF(OR(E27="",H27=""),"",VLOOKUP(H27,Détente!$A$2:$BU$157,MATCH(F27,(Détente!$B$1:$BU$1),1)+1))</f>
        <v/>
      </c>
      <c r="J27" s="191" t="str">
        <f>IF('CR CF4'!H27="","",'CR CF4'!H27)</f>
        <v/>
      </c>
      <c r="K27" s="162" t="str">
        <f>IF(OR(E27="",J27=""),"",VLOOKUP(J27,Sautillers!$A$2:$BU$99,MATCH(F27,(Sautillers!$B$1:$BU$1),1)+1))</f>
        <v/>
      </c>
      <c r="L27" s="191" t="str">
        <f>IF('CR CF4'!J27="","",'CR CF4'!J27)</f>
        <v/>
      </c>
      <c r="M27" s="162" t="str">
        <f>IF(OR(E27="",L27=""),"",VLOOKUP(L27,'Course 20 m'!$A$2:$BU$373,MATCH(F27,('Course 20 m'!$B$1:$BU$1),1)+1))</f>
        <v/>
      </c>
      <c r="N27" s="192" t="str">
        <f>IF('CR CF4'!L27="","",'CR CF4'!L27)</f>
        <v/>
      </c>
      <c r="O27" s="162" t="str">
        <f>IF(OR(E27="",N27=""),"",VLOOKUP(N27,'Ecarts D&amp;G'!$A$2:$BU$147,MATCH(F27,('Ecarts D&amp;G'!$B$1:$BU$1),1)+1))</f>
        <v/>
      </c>
      <c r="P27" s="192" t="str">
        <f>IF('CR CF4'!N27="","",'CR CF4'!N27)</f>
        <v/>
      </c>
      <c r="Q27" s="162" t="str">
        <f>IF(OR(E27="",P27=""),"",VLOOKUP(P27,'Ecarts D&amp;G'!$A$2:$BU$147,MATCH(F27,('Ecarts D&amp;G'!$B$1:$BU$1),1)+1))</f>
        <v/>
      </c>
      <c r="R27" s="192" t="str">
        <f>IF('CR CF4'!P27="","",'CR CF4'!P27)</f>
        <v/>
      </c>
      <c r="S27" s="162" t="str">
        <f>IF(OR(E27="",R27=""),"",VLOOKUP(R27,'Ecart facial'!$A$2:$BU$143,MATCH(F27,('Ecart facial'!$B$1:$BU$1),1)+1))</f>
        <v/>
      </c>
      <c r="T27" s="193" t="str">
        <f>IF('CR CF4'!R27="","",'CR CF4'!R27)</f>
        <v/>
      </c>
      <c r="U27" s="162" t="str">
        <f>IF(OR(E27="",T27=""),"",VLOOKUP(T27,'Fermeture TJ'!$A$2:$BU$126,MATCH(F27,('Fermeture TJ'!$B$1:$BU$1),1)+1))</f>
        <v/>
      </c>
      <c r="V27" s="193" t="str">
        <f>IF('CR CF4'!T27="","",'CR CF4'!T27)</f>
        <v/>
      </c>
      <c r="W27" s="162" t="str">
        <f>IF(OR(E27="",V27=""),"",VLOOKUP(V27,Pont!$A$2:$BU$188,MATCH(F27,(Pont!$B$1:$BU$1),1)+1))</f>
        <v/>
      </c>
      <c r="X27" s="191" t="str">
        <f>IF('CR CF4'!V27="","",'CR CF4'!V27)</f>
        <v/>
      </c>
      <c r="Y27" s="162" t="str">
        <f>IF(OR(E27="",X27=""),"",VLOOKUP(X27,Epaules!$A$2:$BU$76,MATCH(F27,(Epaules!$B$1:$BU$1),1)+1))</f>
        <v/>
      </c>
      <c r="Z27" s="193" t="str">
        <f>IF('CR CF4'!X27="","",'CR CF4'!X27)</f>
        <v/>
      </c>
      <c r="AA27" s="162" t="str">
        <f>IF(OR(E27="",Z27=""),"",VLOOKUP(Z27,'pointe de pieds'!$A$2:$BU$110,MATCH(F27,('pointe de pieds'!$B$1:$BU$1),1)+1))</f>
        <v/>
      </c>
      <c r="AB27" s="158">
        <f t="shared" si="0"/>
        <v>0</v>
      </c>
      <c r="AC27" s="149">
        <f t="shared" si="1"/>
        <v>0</v>
      </c>
      <c r="AD27" s="33"/>
      <c r="AE27" s="33"/>
      <c r="AF27" s="206">
        <f t="shared" si="2"/>
        <v>0</v>
      </c>
      <c r="AG27" s="140"/>
      <c r="AH27" s="140"/>
      <c r="AI27" s="140"/>
      <c r="AJ27" s="140"/>
      <c r="AK27" s="140"/>
      <c r="AL27" s="209">
        <f t="shared" si="3"/>
        <v>0</v>
      </c>
      <c r="AM27" s="140"/>
      <c r="AN27" s="140"/>
      <c r="AO27" s="140"/>
      <c r="AP27" s="202">
        <f t="shared" si="4"/>
        <v>0</v>
      </c>
      <c r="AQ27" s="171">
        <f t="shared" si="5"/>
        <v>0</v>
      </c>
      <c r="AR27" s="156">
        <v>24</v>
      </c>
    </row>
    <row r="28" spans="1:44" ht="15" customHeight="1" x14ac:dyDescent="0.25">
      <c r="A28" s="30" t="str">
        <f>IF('CR CF4'!A28="","",Accueil!$D$6)</f>
        <v/>
      </c>
      <c r="B28" s="32" t="str">
        <f>IF('CR CF4'!A28="","",MATCH('CR CF4'!A28,Accueil!$D$30:$D$129,0))</f>
        <v/>
      </c>
      <c r="C28" s="118" t="str">
        <f>IF('CR CF4'!A28="","",'CR CF4'!A28)</f>
        <v/>
      </c>
      <c r="D28" s="126" t="str">
        <f>IF('CR CF4'!B28="","",'CR CF4'!B28)</f>
        <v/>
      </c>
      <c r="E28" s="199" t="str">
        <f>IF('CR CF4'!C28="","",'CR CF4'!C28)</f>
        <v/>
      </c>
      <c r="F28" s="134" t="str">
        <f>IF(OR(Accueil!$D$6="",D28="",E28=""),"",DATEDIF(E28,LOOKUP(B28,Accueil!$C$30:$C$129,Accueil!$E$30:$E$129),"m"))</f>
        <v/>
      </c>
      <c r="G28" s="67" t="str">
        <f>IF('CR CF4'!E28="","",'CR CF4'!E28)</f>
        <v/>
      </c>
      <c r="H28" s="191" t="str">
        <f>IF('CR CF4'!F28="","",'CR CF4'!F28)</f>
        <v/>
      </c>
      <c r="I28" s="162" t="str">
        <f>IF(OR(E28="",H28=""),"",VLOOKUP(H28,Détente!$A$2:$BU$157,MATCH(F28,(Détente!$B$1:$BU$1),1)+1))</f>
        <v/>
      </c>
      <c r="J28" s="191" t="str">
        <f>IF('CR CF4'!H28="","",'CR CF4'!H28)</f>
        <v/>
      </c>
      <c r="K28" s="162" t="str">
        <f>IF(OR(E28="",J28=""),"",VLOOKUP(J28,Sautillers!$A$2:$BU$99,MATCH(F28,(Sautillers!$B$1:$BU$1),1)+1))</f>
        <v/>
      </c>
      <c r="L28" s="191" t="str">
        <f>IF('CR CF4'!J28="","",'CR CF4'!J28)</f>
        <v/>
      </c>
      <c r="M28" s="162" t="str">
        <f>IF(OR(E28="",L28=""),"",VLOOKUP(L28,'Course 20 m'!$A$2:$BU$373,MATCH(F28,('Course 20 m'!$B$1:$BU$1),1)+1))</f>
        <v/>
      </c>
      <c r="N28" s="192" t="str">
        <f>IF('CR CF4'!L28="","",'CR CF4'!L28)</f>
        <v/>
      </c>
      <c r="O28" s="162" t="str">
        <f>IF(OR(E28="",N28=""),"",VLOOKUP(N28,'Ecarts D&amp;G'!$A$2:$BU$147,MATCH(F28,('Ecarts D&amp;G'!$B$1:$BU$1),1)+1))</f>
        <v/>
      </c>
      <c r="P28" s="192" t="str">
        <f>IF('CR CF4'!N28="","",'CR CF4'!N28)</f>
        <v/>
      </c>
      <c r="Q28" s="162" t="str">
        <f>IF(OR(E28="",P28=""),"",VLOOKUP(P28,'Ecarts D&amp;G'!$A$2:$BU$147,MATCH(F28,('Ecarts D&amp;G'!$B$1:$BU$1),1)+1))</f>
        <v/>
      </c>
      <c r="R28" s="192" t="str">
        <f>IF('CR CF4'!P28="","",'CR CF4'!P28)</f>
        <v/>
      </c>
      <c r="S28" s="162" t="str">
        <f>IF(OR(E28="",R28=""),"",VLOOKUP(R28,'Ecart facial'!$A$2:$BU$143,MATCH(F28,('Ecart facial'!$B$1:$BU$1),1)+1))</f>
        <v/>
      </c>
      <c r="T28" s="193" t="str">
        <f>IF('CR CF4'!R28="","",'CR CF4'!R28)</f>
        <v/>
      </c>
      <c r="U28" s="162" t="str">
        <f>IF(OR(E28="",T28=""),"",VLOOKUP(T28,'Fermeture TJ'!$A$2:$BU$126,MATCH(F28,('Fermeture TJ'!$B$1:$BU$1),1)+1))</f>
        <v/>
      </c>
      <c r="V28" s="193" t="str">
        <f>IF('CR CF4'!T28="","",'CR CF4'!T28)</f>
        <v/>
      </c>
      <c r="W28" s="162" t="str">
        <f>IF(OR(E28="",V28=""),"",VLOOKUP(V28,Pont!$A$2:$BU$188,MATCH(F28,(Pont!$B$1:$BU$1),1)+1))</f>
        <v/>
      </c>
      <c r="X28" s="191" t="str">
        <f>IF('CR CF4'!V28="","",'CR CF4'!V28)</f>
        <v/>
      </c>
      <c r="Y28" s="162" t="str">
        <f>IF(OR(E28="",X28=""),"",VLOOKUP(X28,Epaules!$A$2:$BU$76,MATCH(F28,(Epaules!$B$1:$BU$1),1)+1))</f>
        <v/>
      </c>
      <c r="Z28" s="193" t="str">
        <f>IF('CR CF4'!X28="","",'CR CF4'!X28)</f>
        <v/>
      </c>
      <c r="AA28" s="162" t="str">
        <f>IF(OR(E28="",Z28=""),"",VLOOKUP(Z28,'pointe de pieds'!$A$2:$BU$110,MATCH(F28,('pointe de pieds'!$B$1:$BU$1),1)+1))</f>
        <v/>
      </c>
      <c r="AB28" s="158">
        <f t="shared" si="0"/>
        <v>0</v>
      </c>
      <c r="AC28" s="149">
        <f t="shared" si="1"/>
        <v>0</v>
      </c>
      <c r="AD28" s="33"/>
      <c r="AE28" s="33"/>
      <c r="AF28" s="206">
        <f t="shared" si="2"/>
        <v>0</v>
      </c>
      <c r="AG28" s="140"/>
      <c r="AH28" s="140"/>
      <c r="AI28" s="140"/>
      <c r="AJ28" s="140"/>
      <c r="AK28" s="140"/>
      <c r="AL28" s="209">
        <f t="shared" si="3"/>
        <v>0</v>
      </c>
      <c r="AM28" s="140"/>
      <c r="AN28" s="140"/>
      <c r="AO28" s="140"/>
      <c r="AP28" s="202">
        <f t="shared" si="4"/>
        <v>0</v>
      </c>
      <c r="AQ28" s="171">
        <f t="shared" si="5"/>
        <v>0</v>
      </c>
      <c r="AR28" s="156">
        <v>25</v>
      </c>
    </row>
    <row r="29" spans="1:44" ht="15" customHeight="1" x14ac:dyDescent="0.25">
      <c r="A29" s="30" t="str">
        <f>IF('CR CF4'!A29="","",Accueil!$D$6)</f>
        <v/>
      </c>
      <c r="B29" s="32" t="str">
        <f>IF('CR CF4'!A29="","",MATCH('CR CF4'!A29,Accueil!$D$30:$D$129,0))</f>
        <v/>
      </c>
      <c r="C29" s="118" t="str">
        <f>IF('CR CF4'!A29="","",'CR CF4'!A29)</f>
        <v/>
      </c>
      <c r="D29" s="126" t="str">
        <f>IF('CR CF4'!B29="","",'CR CF4'!B29)</f>
        <v/>
      </c>
      <c r="E29" s="199" t="str">
        <f>IF('CR CF4'!C29="","",'CR CF4'!C29)</f>
        <v/>
      </c>
      <c r="F29" s="134" t="str">
        <f>IF(OR(Accueil!$D$6="",D29="",E29=""),"",DATEDIF(E29,LOOKUP(B29,Accueil!$C$30:$C$129,Accueil!$E$30:$E$129),"m"))</f>
        <v/>
      </c>
      <c r="G29" s="67" t="str">
        <f>IF('CR CF4'!E29="","",'CR CF4'!E29)</f>
        <v/>
      </c>
      <c r="H29" s="191" t="str">
        <f>IF('CR CF4'!F29="","",'CR CF4'!F29)</f>
        <v/>
      </c>
      <c r="I29" s="162" t="str">
        <f>IF(OR(E29="",H29=""),"",VLOOKUP(H29,Détente!$A$2:$BU$157,MATCH(F29,(Détente!$B$1:$BU$1),1)+1))</f>
        <v/>
      </c>
      <c r="J29" s="191" t="str">
        <f>IF('CR CF4'!H29="","",'CR CF4'!H29)</f>
        <v/>
      </c>
      <c r="K29" s="162" t="str">
        <f>IF(OR(E29="",J29=""),"",VLOOKUP(J29,Sautillers!$A$2:$BU$99,MATCH(F29,(Sautillers!$B$1:$BU$1),1)+1))</f>
        <v/>
      </c>
      <c r="L29" s="191" t="str">
        <f>IF('CR CF4'!J29="","",'CR CF4'!J29)</f>
        <v/>
      </c>
      <c r="M29" s="162" t="str">
        <f>IF(OR(E29="",L29=""),"",VLOOKUP(L29,'Course 20 m'!$A$2:$BU$373,MATCH(F29,('Course 20 m'!$B$1:$BU$1),1)+1))</f>
        <v/>
      </c>
      <c r="N29" s="192" t="str">
        <f>IF('CR CF4'!L29="","",'CR CF4'!L29)</f>
        <v/>
      </c>
      <c r="O29" s="162" t="str">
        <f>IF(OR(E29="",N29=""),"",VLOOKUP(N29,'Ecarts D&amp;G'!$A$2:$BU$147,MATCH(F29,('Ecarts D&amp;G'!$B$1:$BU$1),1)+1))</f>
        <v/>
      </c>
      <c r="P29" s="192" t="str">
        <f>IF('CR CF4'!N29="","",'CR CF4'!N29)</f>
        <v/>
      </c>
      <c r="Q29" s="162" t="str">
        <f>IF(OR(E29="",P29=""),"",VLOOKUP(P29,'Ecarts D&amp;G'!$A$2:$BU$147,MATCH(F29,('Ecarts D&amp;G'!$B$1:$BU$1),1)+1))</f>
        <v/>
      </c>
      <c r="R29" s="192" t="str">
        <f>IF('CR CF4'!P29="","",'CR CF4'!P29)</f>
        <v/>
      </c>
      <c r="S29" s="162" t="str">
        <f>IF(OR(E29="",R29=""),"",VLOOKUP(R29,'Ecart facial'!$A$2:$BU$143,MATCH(F29,('Ecart facial'!$B$1:$BU$1),1)+1))</f>
        <v/>
      </c>
      <c r="T29" s="193" t="str">
        <f>IF('CR CF4'!R29="","",'CR CF4'!R29)</f>
        <v/>
      </c>
      <c r="U29" s="162" t="str">
        <f>IF(OR(E29="",T29=""),"",VLOOKUP(T29,'Fermeture TJ'!$A$2:$BU$126,MATCH(F29,('Fermeture TJ'!$B$1:$BU$1),1)+1))</f>
        <v/>
      </c>
      <c r="V29" s="193" t="str">
        <f>IF('CR CF4'!T29="","",'CR CF4'!T29)</f>
        <v/>
      </c>
      <c r="W29" s="162" t="str">
        <f>IF(OR(E29="",V29=""),"",VLOOKUP(V29,Pont!$A$2:$BU$188,MATCH(F29,(Pont!$B$1:$BU$1),1)+1))</f>
        <v/>
      </c>
      <c r="X29" s="191" t="str">
        <f>IF('CR CF4'!V29="","",'CR CF4'!V29)</f>
        <v/>
      </c>
      <c r="Y29" s="162" t="str">
        <f>IF(OR(E29="",X29=""),"",VLOOKUP(X29,Epaules!$A$2:$BU$76,MATCH(F29,(Epaules!$B$1:$BU$1),1)+1))</f>
        <v/>
      </c>
      <c r="Z29" s="193" t="str">
        <f>IF('CR CF4'!X29="","",'CR CF4'!X29)</f>
        <v/>
      </c>
      <c r="AA29" s="162" t="str">
        <f>IF(OR(E29="",Z29=""),"",VLOOKUP(Z29,'pointe de pieds'!$A$2:$BU$110,MATCH(F29,('pointe de pieds'!$B$1:$BU$1),1)+1))</f>
        <v/>
      </c>
      <c r="AB29" s="158">
        <f t="shared" si="0"/>
        <v>0</v>
      </c>
      <c r="AC29" s="149">
        <f t="shared" si="1"/>
        <v>0</v>
      </c>
      <c r="AD29" s="33"/>
      <c r="AE29" s="33"/>
      <c r="AF29" s="206">
        <f t="shared" si="2"/>
        <v>0</v>
      </c>
      <c r="AG29" s="140"/>
      <c r="AH29" s="140"/>
      <c r="AI29" s="140"/>
      <c r="AJ29" s="140"/>
      <c r="AK29" s="140"/>
      <c r="AL29" s="209">
        <f t="shared" si="3"/>
        <v>0</v>
      </c>
      <c r="AM29" s="140"/>
      <c r="AN29" s="140"/>
      <c r="AO29" s="140"/>
      <c r="AP29" s="202">
        <f t="shared" si="4"/>
        <v>0</v>
      </c>
      <c r="AQ29" s="171">
        <f t="shared" si="5"/>
        <v>0</v>
      </c>
      <c r="AR29" s="156">
        <v>26</v>
      </c>
    </row>
    <row r="30" spans="1:44" ht="15" customHeight="1" x14ac:dyDescent="0.25">
      <c r="A30" s="30" t="str">
        <f>IF('CR CF4'!A30="","",Accueil!$D$6)</f>
        <v/>
      </c>
      <c r="B30" s="32" t="str">
        <f>IF('CR CF4'!A30="","",MATCH('CR CF4'!A30,Accueil!$D$30:$D$129,0))</f>
        <v/>
      </c>
      <c r="C30" s="118" t="str">
        <f>IF('CR CF4'!A30="","",'CR CF4'!A30)</f>
        <v/>
      </c>
      <c r="D30" s="126" t="str">
        <f>IF('CR CF4'!B30="","",'CR CF4'!B30)</f>
        <v/>
      </c>
      <c r="E30" s="199" t="str">
        <f>IF('CR CF4'!C30="","",'CR CF4'!C30)</f>
        <v/>
      </c>
      <c r="F30" s="134" t="str">
        <f>IF(OR(Accueil!$D$6="",D30="",E30=""),"",DATEDIF(E30,LOOKUP(B30,Accueil!$C$30:$C$129,Accueil!$E$30:$E$129),"m"))</f>
        <v/>
      </c>
      <c r="G30" s="67" t="str">
        <f>IF('CR CF4'!E30="","",'CR CF4'!E30)</f>
        <v/>
      </c>
      <c r="H30" s="191" t="str">
        <f>IF('CR CF4'!F30="","",'CR CF4'!F30)</f>
        <v/>
      </c>
      <c r="I30" s="162" t="str">
        <f>IF(OR(E30="",H30=""),"",VLOOKUP(H30,Détente!$A$2:$BU$157,MATCH(F30,(Détente!$B$1:$BU$1),1)+1))</f>
        <v/>
      </c>
      <c r="J30" s="191" t="str">
        <f>IF('CR CF4'!H30="","",'CR CF4'!H30)</f>
        <v/>
      </c>
      <c r="K30" s="162" t="str">
        <f>IF(OR(E30="",J30=""),"",VLOOKUP(J30,Sautillers!$A$2:$BU$99,MATCH(F30,(Sautillers!$B$1:$BU$1),1)+1))</f>
        <v/>
      </c>
      <c r="L30" s="191" t="str">
        <f>IF('CR CF4'!J30="","",'CR CF4'!J30)</f>
        <v/>
      </c>
      <c r="M30" s="162" t="str">
        <f>IF(OR(E30="",L30=""),"",VLOOKUP(L30,'Course 20 m'!$A$2:$BU$373,MATCH(F30,('Course 20 m'!$B$1:$BU$1),1)+1))</f>
        <v/>
      </c>
      <c r="N30" s="192" t="str">
        <f>IF('CR CF4'!L30="","",'CR CF4'!L30)</f>
        <v/>
      </c>
      <c r="O30" s="162" t="str">
        <f>IF(OR(E30="",N30=""),"",VLOOKUP(N30,'Ecarts D&amp;G'!$A$2:$BU$147,MATCH(F30,('Ecarts D&amp;G'!$B$1:$BU$1),1)+1))</f>
        <v/>
      </c>
      <c r="P30" s="192" t="str">
        <f>IF('CR CF4'!N30="","",'CR CF4'!N30)</f>
        <v/>
      </c>
      <c r="Q30" s="162" t="str">
        <f>IF(OR(E30="",P30=""),"",VLOOKUP(P30,'Ecarts D&amp;G'!$A$2:$BU$147,MATCH(F30,('Ecarts D&amp;G'!$B$1:$BU$1),1)+1))</f>
        <v/>
      </c>
      <c r="R30" s="192" t="str">
        <f>IF('CR CF4'!P30="","",'CR CF4'!P30)</f>
        <v/>
      </c>
      <c r="S30" s="162" t="str">
        <f>IF(OR(E30="",R30=""),"",VLOOKUP(R30,'Ecart facial'!$A$2:$BU$143,MATCH(F30,('Ecart facial'!$B$1:$BU$1),1)+1))</f>
        <v/>
      </c>
      <c r="T30" s="193" t="str">
        <f>IF('CR CF4'!R30="","",'CR CF4'!R30)</f>
        <v/>
      </c>
      <c r="U30" s="162" t="str">
        <f>IF(OR(E30="",T30=""),"",VLOOKUP(T30,'Fermeture TJ'!$A$2:$BU$126,MATCH(F30,('Fermeture TJ'!$B$1:$BU$1),1)+1))</f>
        <v/>
      </c>
      <c r="V30" s="193" t="str">
        <f>IF('CR CF4'!T30="","",'CR CF4'!T30)</f>
        <v/>
      </c>
      <c r="W30" s="162" t="str">
        <f>IF(OR(E30="",V30=""),"",VLOOKUP(V30,Pont!$A$2:$BU$188,MATCH(F30,(Pont!$B$1:$BU$1),1)+1))</f>
        <v/>
      </c>
      <c r="X30" s="191" t="str">
        <f>IF('CR CF4'!V30="","",'CR CF4'!V30)</f>
        <v/>
      </c>
      <c r="Y30" s="162" t="str">
        <f>IF(OR(E30="",X30=""),"",VLOOKUP(X30,Epaules!$A$2:$BU$76,MATCH(F30,(Epaules!$B$1:$BU$1),1)+1))</f>
        <v/>
      </c>
      <c r="Z30" s="193" t="str">
        <f>IF('CR CF4'!X30="","",'CR CF4'!X30)</f>
        <v/>
      </c>
      <c r="AA30" s="162" t="str">
        <f>IF(OR(E30="",Z30=""),"",VLOOKUP(Z30,'pointe de pieds'!$A$2:$BU$110,MATCH(F30,('pointe de pieds'!$B$1:$BU$1),1)+1))</f>
        <v/>
      </c>
      <c r="AB30" s="158">
        <f t="shared" si="0"/>
        <v>0</v>
      </c>
      <c r="AC30" s="149">
        <f t="shared" si="1"/>
        <v>0</v>
      </c>
      <c r="AD30" s="33"/>
      <c r="AE30" s="33"/>
      <c r="AF30" s="206">
        <f t="shared" si="2"/>
        <v>0</v>
      </c>
      <c r="AG30" s="140"/>
      <c r="AH30" s="140"/>
      <c r="AI30" s="140"/>
      <c r="AJ30" s="140"/>
      <c r="AK30" s="140"/>
      <c r="AL30" s="209">
        <f t="shared" si="3"/>
        <v>0</v>
      </c>
      <c r="AM30" s="140"/>
      <c r="AN30" s="140"/>
      <c r="AO30" s="140"/>
      <c r="AP30" s="202">
        <f t="shared" si="4"/>
        <v>0</v>
      </c>
      <c r="AQ30" s="171">
        <f t="shared" si="5"/>
        <v>0</v>
      </c>
      <c r="AR30" s="156">
        <v>27</v>
      </c>
    </row>
    <row r="31" spans="1:44" ht="15" customHeight="1" x14ac:dyDescent="0.25">
      <c r="A31" s="30" t="str">
        <f>IF('CR CF4'!A31="","",Accueil!$D$6)</f>
        <v/>
      </c>
      <c r="B31" s="32" t="str">
        <f>IF('CR CF4'!A31="","",MATCH('CR CF4'!A31,Accueil!$D$30:$D$129,0))</f>
        <v/>
      </c>
      <c r="C31" s="118" t="str">
        <f>IF('CR CF4'!A31="","",'CR CF4'!A31)</f>
        <v/>
      </c>
      <c r="D31" s="126" t="str">
        <f>IF('CR CF4'!B31="","",'CR CF4'!B31)</f>
        <v/>
      </c>
      <c r="E31" s="199" t="str">
        <f>IF('CR CF4'!C31="","",'CR CF4'!C31)</f>
        <v/>
      </c>
      <c r="F31" s="134" t="str">
        <f>IF(OR(Accueil!$D$6="",D31="",E31=""),"",DATEDIF(E31,LOOKUP(B31,Accueil!$C$30:$C$129,Accueil!$E$30:$E$129),"m"))</f>
        <v/>
      </c>
      <c r="G31" s="67" t="str">
        <f>IF('CR CF4'!E31="","",'CR CF4'!E31)</f>
        <v/>
      </c>
      <c r="H31" s="191" t="str">
        <f>IF('CR CF4'!F31="","",'CR CF4'!F31)</f>
        <v/>
      </c>
      <c r="I31" s="162" t="str">
        <f>IF(OR(E31="",H31=""),"",VLOOKUP(H31,Détente!$A$2:$BU$157,MATCH(F31,(Détente!$B$1:$BU$1),1)+1))</f>
        <v/>
      </c>
      <c r="J31" s="191" t="str">
        <f>IF('CR CF4'!H31="","",'CR CF4'!H31)</f>
        <v/>
      </c>
      <c r="K31" s="162" t="str">
        <f>IF(OR(E31="",J31=""),"",VLOOKUP(J31,Sautillers!$A$2:$BU$99,MATCH(F31,(Sautillers!$B$1:$BU$1),1)+1))</f>
        <v/>
      </c>
      <c r="L31" s="191" t="str">
        <f>IF('CR CF4'!J31="","",'CR CF4'!J31)</f>
        <v/>
      </c>
      <c r="M31" s="162" t="str">
        <f>IF(OR(E31="",L31=""),"",VLOOKUP(L31,'Course 20 m'!$A$2:$BU$373,MATCH(F31,('Course 20 m'!$B$1:$BU$1),1)+1))</f>
        <v/>
      </c>
      <c r="N31" s="192" t="str">
        <f>IF('CR CF4'!L31="","",'CR CF4'!L31)</f>
        <v/>
      </c>
      <c r="O31" s="162" t="str">
        <f>IF(OR(E31="",N31=""),"",VLOOKUP(N31,'Ecarts D&amp;G'!$A$2:$BU$147,MATCH(F31,('Ecarts D&amp;G'!$B$1:$BU$1),1)+1))</f>
        <v/>
      </c>
      <c r="P31" s="192" t="str">
        <f>IF('CR CF4'!N31="","",'CR CF4'!N31)</f>
        <v/>
      </c>
      <c r="Q31" s="162" t="str">
        <f>IF(OR(E31="",P31=""),"",VLOOKUP(P31,'Ecarts D&amp;G'!$A$2:$BU$147,MATCH(F31,('Ecarts D&amp;G'!$B$1:$BU$1),1)+1))</f>
        <v/>
      </c>
      <c r="R31" s="192" t="str">
        <f>IF('CR CF4'!P31="","",'CR CF4'!P31)</f>
        <v/>
      </c>
      <c r="S31" s="162" t="str">
        <f>IF(OR(E31="",R31=""),"",VLOOKUP(R31,'Ecart facial'!$A$2:$BU$143,MATCH(F31,('Ecart facial'!$B$1:$BU$1),1)+1))</f>
        <v/>
      </c>
      <c r="T31" s="193" t="str">
        <f>IF('CR CF4'!R31="","",'CR CF4'!R31)</f>
        <v/>
      </c>
      <c r="U31" s="162" t="str">
        <f>IF(OR(E31="",T31=""),"",VLOOKUP(T31,'Fermeture TJ'!$A$2:$BU$126,MATCH(F31,('Fermeture TJ'!$B$1:$BU$1),1)+1))</f>
        <v/>
      </c>
      <c r="V31" s="193" t="str">
        <f>IF('CR CF4'!T31="","",'CR CF4'!T31)</f>
        <v/>
      </c>
      <c r="W31" s="162" t="str">
        <f>IF(OR(E31="",V31=""),"",VLOOKUP(V31,Pont!$A$2:$BU$188,MATCH(F31,(Pont!$B$1:$BU$1),1)+1))</f>
        <v/>
      </c>
      <c r="X31" s="191" t="str">
        <f>IF('CR CF4'!V31="","",'CR CF4'!V31)</f>
        <v/>
      </c>
      <c r="Y31" s="162" t="str">
        <f>IF(OR(E31="",X31=""),"",VLOOKUP(X31,Epaules!$A$2:$BU$76,MATCH(F31,(Epaules!$B$1:$BU$1),1)+1))</f>
        <v/>
      </c>
      <c r="Z31" s="193" t="str">
        <f>IF('CR CF4'!X31="","",'CR CF4'!X31)</f>
        <v/>
      </c>
      <c r="AA31" s="162" t="str">
        <f>IF(OR(E31="",Z31=""),"",VLOOKUP(Z31,'pointe de pieds'!$A$2:$BU$110,MATCH(F31,('pointe de pieds'!$B$1:$BU$1),1)+1))</f>
        <v/>
      </c>
      <c r="AB31" s="158">
        <f t="shared" si="0"/>
        <v>0</v>
      </c>
      <c r="AC31" s="149">
        <f t="shared" si="1"/>
        <v>0</v>
      </c>
      <c r="AD31" s="33"/>
      <c r="AE31" s="33"/>
      <c r="AF31" s="206">
        <f t="shared" si="2"/>
        <v>0</v>
      </c>
      <c r="AG31" s="140"/>
      <c r="AH31" s="140"/>
      <c r="AI31" s="140"/>
      <c r="AJ31" s="140"/>
      <c r="AK31" s="140"/>
      <c r="AL31" s="209">
        <f t="shared" si="3"/>
        <v>0</v>
      </c>
      <c r="AM31" s="140"/>
      <c r="AN31" s="140"/>
      <c r="AO31" s="140"/>
      <c r="AP31" s="202">
        <f t="shared" si="4"/>
        <v>0</v>
      </c>
      <c r="AQ31" s="171">
        <f t="shared" si="5"/>
        <v>0</v>
      </c>
      <c r="AR31" s="156">
        <v>28</v>
      </c>
    </row>
    <row r="32" spans="1:44" ht="15" customHeight="1" x14ac:dyDescent="0.25">
      <c r="A32" s="30" t="str">
        <f>IF('CR CF4'!A32="","",Accueil!$D$6)</f>
        <v/>
      </c>
      <c r="B32" s="32" t="str">
        <f>IF('CR CF4'!A32="","",MATCH('CR CF4'!A32,Accueil!$D$30:$D$129,0))</f>
        <v/>
      </c>
      <c r="C32" s="118" t="str">
        <f>IF('CR CF4'!A32="","",'CR CF4'!A32)</f>
        <v/>
      </c>
      <c r="D32" s="126" t="str">
        <f>IF('CR CF4'!B32="","",'CR CF4'!B32)</f>
        <v/>
      </c>
      <c r="E32" s="199" t="str">
        <f>IF('CR CF4'!C32="","",'CR CF4'!C32)</f>
        <v/>
      </c>
      <c r="F32" s="134" t="str">
        <f>IF(OR(Accueil!$D$6="",D32="",E32=""),"",DATEDIF(E32,LOOKUP(B32,Accueil!$C$30:$C$129,Accueil!$E$30:$E$129),"m"))</f>
        <v/>
      </c>
      <c r="G32" s="67" t="str">
        <f>IF('CR CF4'!E32="","",'CR CF4'!E32)</f>
        <v/>
      </c>
      <c r="H32" s="191" t="str">
        <f>IF('CR CF4'!F32="","",'CR CF4'!F32)</f>
        <v/>
      </c>
      <c r="I32" s="162" t="str">
        <f>IF(OR(E32="",H32=""),"",VLOOKUP(H32,Détente!$A$2:$BU$157,MATCH(F32,(Détente!$B$1:$BU$1),1)+1))</f>
        <v/>
      </c>
      <c r="J32" s="191" t="str">
        <f>IF('CR CF4'!H32="","",'CR CF4'!H32)</f>
        <v/>
      </c>
      <c r="K32" s="162" t="str">
        <f>IF(OR(E32="",J32=""),"",VLOOKUP(J32,Sautillers!$A$2:$BU$99,MATCH(F32,(Sautillers!$B$1:$BU$1),1)+1))</f>
        <v/>
      </c>
      <c r="L32" s="191" t="str">
        <f>IF('CR CF4'!J32="","",'CR CF4'!J32)</f>
        <v/>
      </c>
      <c r="M32" s="162" t="str">
        <f>IF(OR(E32="",L32=""),"",VLOOKUP(L32,'Course 20 m'!$A$2:$BU$373,MATCH(F32,('Course 20 m'!$B$1:$BU$1),1)+1))</f>
        <v/>
      </c>
      <c r="N32" s="192" t="str">
        <f>IF('CR CF4'!L32="","",'CR CF4'!L32)</f>
        <v/>
      </c>
      <c r="O32" s="162" t="str">
        <f>IF(OR(E32="",N32=""),"",VLOOKUP(N32,'Ecarts D&amp;G'!$A$2:$BU$147,MATCH(F32,('Ecarts D&amp;G'!$B$1:$BU$1),1)+1))</f>
        <v/>
      </c>
      <c r="P32" s="192" t="str">
        <f>IF('CR CF4'!N32="","",'CR CF4'!N32)</f>
        <v/>
      </c>
      <c r="Q32" s="162" t="str">
        <f>IF(OR(E32="",P32=""),"",VLOOKUP(P32,'Ecarts D&amp;G'!$A$2:$BU$147,MATCH(F32,('Ecarts D&amp;G'!$B$1:$BU$1),1)+1))</f>
        <v/>
      </c>
      <c r="R32" s="192" t="str">
        <f>IF('CR CF4'!P32="","",'CR CF4'!P32)</f>
        <v/>
      </c>
      <c r="S32" s="162" t="str">
        <f>IF(OR(E32="",R32=""),"",VLOOKUP(R32,'Ecart facial'!$A$2:$BU$143,MATCH(F32,('Ecart facial'!$B$1:$BU$1),1)+1))</f>
        <v/>
      </c>
      <c r="T32" s="193" t="str">
        <f>IF('CR CF4'!R32="","",'CR CF4'!R32)</f>
        <v/>
      </c>
      <c r="U32" s="162" t="str">
        <f>IF(OR(E32="",T32=""),"",VLOOKUP(T32,'Fermeture TJ'!$A$2:$BU$126,MATCH(F32,('Fermeture TJ'!$B$1:$BU$1),1)+1))</f>
        <v/>
      </c>
      <c r="V32" s="193" t="str">
        <f>IF('CR CF4'!T32="","",'CR CF4'!T32)</f>
        <v/>
      </c>
      <c r="W32" s="162" t="str">
        <f>IF(OR(E32="",V32=""),"",VLOOKUP(V32,Pont!$A$2:$BU$188,MATCH(F32,(Pont!$B$1:$BU$1),1)+1))</f>
        <v/>
      </c>
      <c r="X32" s="191" t="str">
        <f>IF('CR CF4'!V32="","",'CR CF4'!V32)</f>
        <v/>
      </c>
      <c r="Y32" s="162" t="str">
        <f>IF(OR(E32="",X32=""),"",VLOOKUP(X32,Epaules!$A$2:$BU$76,MATCH(F32,(Epaules!$B$1:$BU$1),1)+1))</f>
        <v/>
      </c>
      <c r="Z32" s="193" t="str">
        <f>IF('CR CF4'!X32="","",'CR CF4'!X32)</f>
        <v/>
      </c>
      <c r="AA32" s="162" t="str">
        <f>IF(OR(E32="",Z32=""),"",VLOOKUP(Z32,'pointe de pieds'!$A$2:$BU$110,MATCH(F32,('pointe de pieds'!$B$1:$BU$1),1)+1))</f>
        <v/>
      </c>
      <c r="AB32" s="158">
        <f t="shared" si="0"/>
        <v>0</v>
      </c>
      <c r="AC32" s="149">
        <f t="shared" si="1"/>
        <v>0</v>
      </c>
      <c r="AD32" s="33"/>
      <c r="AE32" s="33"/>
      <c r="AF32" s="206">
        <f t="shared" si="2"/>
        <v>0</v>
      </c>
      <c r="AG32" s="140"/>
      <c r="AH32" s="140"/>
      <c r="AI32" s="140"/>
      <c r="AJ32" s="140"/>
      <c r="AK32" s="140"/>
      <c r="AL32" s="209">
        <f t="shared" si="3"/>
        <v>0</v>
      </c>
      <c r="AM32" s="140"/>
      <c r="AN32" s="140"/>
      <c r="AO32" s="140"/>
      <c r="AP32" s="202">
        <f t="shared" si="4"/>
        <v>0</v>
      </c>
      <c r="AQ32" s="171">
        <f t="shared" si="5"/>
        <v>0</v>
      </c>
      <c r="AR32" s="156">
        <v>29</v>
      </c>
    </row>
    <row r="33" spans="1:44" ht="15" customHeight="1" x14ac:dyDescent="0.25">
      <c r="A33" s="30" t="str">
        <f>IF('CR CF4'!A33="","",Accueil!$D$6)</f>
        <v/>
      </c>
      <c r="B33" s="32" t="str">
        <f>IF('CR CF4'!A33="","",MATCH('CR CF4'!A33,Accueil!$D$30:$D$129,0))</f>
        <v/>
      </c>
      <c r="C33" s="118" t="str">
        <f>IF('CR CF4'!A33="","",'CR CF4'!A33)</f>
        <v/>
      </c>
      <c r="D33" s="126" t="str">
        <f>IF('CR CF4'!B33="","",'CR CF4'!B33)</f>
        <v/>
      </c>
      <c r="E33" s="199" t="str">
        <f>IF('CR CF4'!C33="","",'CR CF4'!C33)</f>
        <v/>
      </c>
      <c r="F33" s="134" t="str">
        <f>IF(OR(Accueil!$D$6="",D33="",E33=""),"",DATEDIF(E33,LOOKUP(B33,Accueil!$C$30:$C$129,Accueil!$E$30:$E$129),"m"))</f>
        <v/>
      </c>
      <c r="G33" s="67" t="str">
        <f>IF('CR CF4'!E33="","",'CR CF4'!E33)</f>
        <v/>
      </c>
      <c r="H33" s="191" t="str">
        <f>IF('CR CF4'!F33="","",'CR CF4'!F33)</f>
        <v/>
      </c>
      <c r="I33" s="162" t="str">
        <f>IF(OR(E33="",H33=""),"",VLOOKUP(H33,Détente!$A$2:$BU$157,MATCH(F33,(Détente!$B$1:$BU$1),1)+1))</f>
        <v/>
      </c>
      <c r="J33" s="191" t="str">
        <f>IF('CR CF4'!H33="","",'CR CF4'!H33)</f>
        <v/>
      </c>
      <c r="K33" s="162" t="str">
        <f>IF(OR(E33="",J33=""),"",VLOOKUP(J33,Sautillers!$A$2:$BU$99,MATCH(F33,(Sautillers!$B$1:$BU$1),1)+1))</f>
        <v/>
      </c>
      <c r="L33" s="191" t="str">
        <f>IF('CR CF4'!J33="","",'CR CF4'!J33)</f>
        <v/>
      </c>
      <c r="M33" s="162" t="str">
        <f>IF(OR(E33="",L33=""),"",VLOOKUP(L33,'Course 20 m'!$A$2:$BU$373,MATCH(F33,('Course 20 m'!$B$1:$BU$1),1)+1))</f>
        <v/>
      </c>
      <c r="N33" s="192" t="str">
        <f>IF('CR CF4'!L33="","",'CR CF4'!L33)</f>
        <v/>
      </c>
      <c r="O33" s="162" t="str">
        <f>IF(OR(E33="",N33=""),"",VLOOKUP(N33,'Ecarts D&amp;G'!$A$2:$BU$147,MATCH(F33,('Ecarts D&amp;G'!$B$1:$BU$1),1)+1))</f>
        <v/>
      </c>
      <c r="P33" s="192" t="str">
        <f>IF('CR CF4'!N33="","",'CR CF4'!N33)</f>
        <v/>
      </c>
      <c r="Q33" s="162" t="str">
        <f>IF(OR(E33="",P33=""),"",VLOOKUP(P33,'Ecarts D&amp;G'!$A$2:$BU$147,MATCH(F33,('Ecarts D&amp;G'!$B$1:$BU$1),1)+1))</f>
        <v/>
      </c>
      <c r="R33" s="192" t="str">
        <f>IF('CR CF4'!P33="","",'CR CF4'!P33)</f>
        <v/>
      </c>
      <c r="S33" s="162" t="str">
        <f>IF(OR(E33="",R33=""),"",VLOOKUP(R33,'Ecart facial'!$A$2:$BU$143,MATCH(F33,('Ecart facial'!$B$1:$BU$1),1)+1))</f>
        <v/>
      </c>
      <c r="T33" s="193" t="str">
        <f>IF('CR CF4'!R33="","",'CR CF4'!R33)</f>
        <v/>
      </c>
      <c r="U33" s="162" t="str">
        <f>IF(OR(E33="",T33=""),"",VLOOKUP(T33,'Fermeture TJ'!$A$2:$BU$126,MATCH(F33,('Fermeture TJ'!$B$1:$BU$1),1)+1))</f>
        <v/>
      </c>
      <c r="V33" s="193" t="str">
        <f>IF('CR CF4'!T33="","",'CR CF4'!T33)</f>
        <v/>
      </c>
      <c r="W33" s="162" t="str">
        <f>IF(OR(E33="",V33=""),"",VLOOKUP(V33,Pont!$A$2:$BU$188,MATCH(F33,(Pont!$B$1:$BU$1),1)+1))</f>
        <v/>
      </c>
      <c r="X33" s="191" t="str">
        <f>IF('CR CF4'!V33="","",'CR CF4'!V33)</f>
        <v/>
      </c>
      <c r="Y33" s="162" t="str">
        <f>IF(OR(E33="",X33=""),"",VLOOKUP(X33,Epaules!$A$2:$BU$76,MATCH(F33,(Epaules!$B$1:$BU$1),1)+1))</f>
        <v/>
      </c>
      <c r="Z33" s="193" t="str">
        <f>IF('CR CF4'!X33="","",'CR CF4'!X33)</f>
        <v/>
      </c>
      <c r="AA33" s="162" t="str">
        <f>IF(OR(E33="",Z33=""),"",VLOOKUP(Z33,'pointe de pieds'!$A$2:$BU$110,MATCH(F33,('pointe de pieds'!$B$1:$BU$1),1)+1))</f>
        <v/>
      </c>
      <c r="AB33" s="158">
        <f t="shared" si="0"/>
        <v>0</v>
      </c>
      <c r="AC33" s="149">
        <f t="shared" si="1"/>
        <v>0</v>
      </c>
      <c r="AD33" s="33"/>
      <c r="AE33" s="33"/>
      <c r="AF33" s="206">
        <f t="shared" si="2"/>
        <v>0</v>
      </c>
      <c r="AG33" s="140"/>
      <c r="AH33" s="140"/>
      <c r="AI33" s="140"/>
      <c r="AJ33" s="140"/>
      <c r="AK33" s="140"/>
      <c r="AL33" s="209">
        <f t="shared" si="3"/>
        <v>0</v>
      </c>
      <c r="AM33" s="140"/>
      <c r="AN33" s="140"/>
      <c r="AO33" s="140"/>
      <c r="AP33" s="202">
        <f t="shared" si="4"/>
        <v>0</v>
      </c>
      <c r="AQ33" s="171">
        <f t="shared" si="5"/>
        <v>0</v>
      </c>
      <c r="AR33" s="156">
        <v>30</v>
      </c>
    </row>
    <row r="34" spans="1:44" ht="15" customHeight="1" x14ac:dyDescent="0.25">
      <c r="A34" s="30" t="str">
        <f>IF('CR CF4'!A34="","",Accueil!$D$6)</f>
        <v/>
      </c>
      <c r="B34" s="32" t="str">
        <f>IF('CR CF4'!A34="","",MATCH('CR CF4'!A34,Accueil!$D$30:$D$129,0))</f>
        <v/>
      </c>
      <c r="C34" s="118" t="str">
        <f>IF('CR CF4'!A34="","",'CR CF4'!A34)</f>
        <v/>
      </c>
      <c r="D34" s="126" t="str">
        <f>IF('CR CF4'!B34="","",'CR CF4'!B34)</f>
        <v/>
      </c>
      <c r="E34" s="199" t="str">
        <f>IF('CR CF4'!C34="","",'CR CF4'!C34)</f>
        <v/>
      </c>
      <c r="F34" s="134" t="str">
        <f>IF(OR(Accueil!$D$6="",D34="",E34=""),"",DATEDIF(E34,LOOKUP(B34,Accueil!$C$30:$C$129,Accueil!$E$30:$E$129),"m"))</f>
        <v/>
      </c>
      <c r="G34" s="67" t="str">
        <f>IF('CR CF4'!E34="","",'CR CF4'!E34)</f>
        <v/>
      </c>
      <c r="H34" s="191" t="str">
        <f>IF('CR CF4'!F34="","",'CR CF4'!F34)</f>
        <v/>
      </c>
      <c r="I34" s="162" t="str">
        <f>IF(OR(E34="",H34=""),"",VLOOKUP(H34,Détente!$A$2:$BU$157,MATCH(F34,(Détente!$B$1:$BU$1),1)+1))</f>
        <v/>
      </c>
      <c r="J34" s="191" t="str">
        <f>IF('CR CF4'!H34="","",'CR CF4'!H34)</f>
        <v/>
      </c>
      <c r="K34" s="162" t="str">
        <f>IF(OR(E34="",J34=""),"",VLOOKUP(J34,Sautillers!$A$2:$BU$99,MATCH(F34,(Sautillers!$B$1:$BU$1),1)+1))</f>
        <v/>
      </c>
      <c r="L34" s="191" t="str">
        <f>IF('CR CF4'!J34="","",'CR CF4'!J34)</f>
        <v/>
      </c>
      <c r="M34" s="162" t="str">
        <f>IF(OR(E34="",L34=""),"",VLOOKUP(L34,'Course 20 m'!$A$2:$BU$373,MATCH(F34,('Course 20 m'!$B$1:$BU$1),1)+1))</f>
        <v/>
      </c>
      <c r="N34" s="192" t="str">
        <f>IF('CR CF4'!L34="","",'CR CF4'!L34)</f>
        <v/>
      </c>
      <c r="O34" s="162" t="str">
        <f>IF(OR(E34="",N34=""),"",VLOOKUP(N34,'Ecarts D&amp;G'!$A$2:$BU$147,MATCH(F34,('Ecarts D&amp;G'!$B$1:$BU$1),1)+1))</f>
        <v/>
      </c>
      <c r="P34" s="192" t="str">
        <f>IF('CR CF4'!N34="","",'CR CF4'!N34)</f>
        <v/>
      </c>
      <c r="Q34" s="162" t="str">
        <f>IF(OR(E34="",P34=""),"",VLOOKUP(P34,'Ecarts D&amp;G'!$A$2:$BU$147,MATCH(F34,('Ecarts D&amp;G'!$B$1:$BU$1),1)+1))</f>
        <v/>
      </c>
      <c r="R34" s="192" t="str">
        <f>IF('CR CF4'!P34="","",'CR CF4'!P34)</f>
        <v/>
      </c>
      <c r="S34" s="162" t="str">
        <f>IF(OR(E34="",R34=""),"",VLOOKUP(R34,'Ecart facial'!$A$2:$BU$143,MATCH(F34,('Ecart facial'!$B$1:$BU$1),1)+1))</f>
        <v/>
      </c>
      <c r="T34" s="193" t="str">
        <f>IF('CR CF4'!R34="","",'CR CF4'!R34)</f>
        <v/>
      </c>
      <c r="U34" s="162" t="str">
        <f>IF(OR(E34="",T34=""),"",VLOOKUP(T34,'Fermeture TJ'!$A$2:$BU$126,MATCH(F34,('Fermeture TJ'!$B$1:$BU$1),1)+1))</f>
        <v/>
      </c>
      <c r="V34" s="193" t="str">
        <f>IF('CR CF4'!T34="","",'CR CF4'!T34)</f>
        <v/>
      </c>
      <c r="W34" s="162" t="str">
        <f>IF(OR(E34="",V34=""),"",VLOOKUP(V34,Pont!$A$2:$BU$188,MATCH(F34,(Pont!$B$1:$BU$1),1)+1))</f>
        <v/>
      </c>
      <c r="X34" s="191" t="str">
        <f>IF('CR CF4'!V34="","",'CR CF4'!V34)</f>
        <v/>
      </c>
      <c r="Y34" s="162" t="str">
        <f>IF(OR(E34="",X34=""),"",VLOOKUP(X34,Epaules!$A$2:$BU$76,MATCH(F34,(Epaules!$B$1:$BU$1),1)+1))</f>
        <v/>
      </c>
      <c r="Z34" s="193" t="str">
        <f>IF('CR CF4'!X34="","",'CR CF4'!X34)</f>
        <v/>
      </c>
      <c r="AA34" s="162" t="str">
        <f>IF(OR(E34="",Z34=""),"",VLOOKUP(Z34,'pointe de pieds'!$A$2:$BU$110,MATCH(F34,('pointe de pieds'!$B$1:$BU$1),1)+1))</f>
        <v/>
      </c>
      <c r="AB34" s="158">
        <f t="shared" si="0"/>
        <v>0</v>
      </c>
      <c r="AC34" s="149">
        <f t="shared" si="1"/>
        <v>0</v>
      </c>
      <c r="AD34" s="33"/>
      <c r="AE34" s="33"/>
      <c r="AF34" s="206">
        <f t="shared" si="2"/>
        <v>0</v>
      </c>
      <c r="AG34" s="140"/>
      <c r="AH34" s="140"/>
      <c r="AI34" s="140"/>
      <c r="AJ34" s="140"/>
      <c r="AK34" s="140"/>
      <c r="AL34" s="209">
        <f t="shared" si="3"/>
        <v>0</v>
      </c>
      <c r="AM34" s="140"/>
      <c r="AN34" s="140"/>
      <c r="AO34" s="140"/>
      <c r="AP34" s="202">
        <f t="shared" si="4"/>
        <v>0</v>
      </c>
      <c r="AQ34" s="171">
        <f t="shared" si="5"/>
        <v>0</v>
      </c>
      <c r="AR34" s="156">
        <v>31</v>
      </c>
    </row>
    <row r="35" spans="1:44" ht="15" customHeight="1" x14ac:dyDescent="0.25">
      <c r="A35" s="30" t="str">
        <f>IF('CR CF4'!A35="","",Accueil!$D$6)</f>
        <v/>
      </c>
      <c r="B35" s="32" t="str">
        <f>IF('CR CF4'!A35="","",MATCH('CR CF4'!A35,Accueil!$D$30:$D$129,0))</f>
        <v/>
      </c>
      <c r="C35" s="118" t="str">
        <f>IF('CR CF4'!A35="","",'CR CF4'!A35)</f>
        <v/>
      </c>
      <c r="D35" s="126" t="str">
        <f>IF('CR CF4'!B35="","",'CR CF4'!B35)</f>
        <v/>
      </c>
      <c r="E35" s="199" t="str">
        <f>IF('CR CF4'!C35="","",'CR CF4'!C35)</f>
        <v/>
      </c>
      <c r="F35" s="134" t="str">
        <f>IF(OR(Accueil!$D$6="",D35="",E35=""),"",DATEDIF(E35,LOOKUP(B35,Accueil!$C$30:$C$129,Accueil!$E$30:$E$129),"m"))</f>
        <v/>
      </c>
      <c r="G35" s="67" t="str">
        <f>IF('CR CF4'!E35="","",'CR CF4'!E35)</f>
        <v/>
      </c>
      <c r="H35" s="191" t="str">
        <f>IF('CR CF4'!F35="","",'CR CF4'!F35)</f>
        <v/>
      </c>
      <c r="I35" s="162" t="str">
        <f>IF(OR(E35="",H35=""),"",VLOOKUP(H35,Détente!$A$2:$BU$157,MATCH(F35,(Détente!$B$1:$BU$1),1)+1))</f>
        <v/>
      </c>
      <c r="J35" s="191" t="str">
        <f>IF('CR CF4'!H35="","",'CR CF4'!H35)</f>
        <v/>
      </c>
      <c r="K35" s="162" t="str">
        <f>IF(OR(E35="",J35=""),"",VLOOKUP(J35,Sautillers!$A$2:$BU$99,MATCH(F35,(Sautillers!$B$1:$BU$1),1)+1))</f>
        <v/>
      </c>
      <c r="L35" s="191" t="str">
        <f>IF('CR CF4'!J35="","",'CR CF4'!J35)</f>
        <v/>
      </c>
      <c r="M35" s="162" t="str">
        <f>IF(OR(E35="",L35=""),"",VLOOKUP(L35,'Course 20 m'!$A$2:$BU$373,MATCH(F35,('Course 20 m'!$B$1:$BU$1),1)+1))</f>
        <v/>
      </c>
      <c r="N35" s="192" t="str">
        <f>IF('CR CF4'!L35="","",'CR CF4'!L35)</f>
        <v/>
      </c>
      <c r="O35" s="162" t="str">
        <f>IF(OR(E35="",N35=""),"",VLOOKUP(N35,'Ecarts D&amp;G'!$A$2:$BU$147,MATCH(F35,('Ecarts D&amp;G'!$B$1:$BU$1),1)+1))</f>
        <v/>
      </c>
      <c r="P35" s="192" t="str">
        <f>IF('CR CF4'!N35="","",'CR CF4'!N35)</f>
        <v/>
      </c>
      <c r="Q35" s="162" t="str">
        <f>IF(OR(E35="",P35=""),"",VLOOKUP(P35,'Ecarts D&amp;G'!$A$2:$BU$147,MATCH(F35,('Ecarts D&amp;G'!$B$1:$BU$1),1)+1))</f>
        <v/>
      </c>
      <c r="R35" s="192" t="str">
        <f>IF('CR CF4'!P35="","",'CR CF4'!P35)</f>
        <v/>
      </c>
      <c r="S35" s="162" t="str">
        <f>IF(OR(E35="",R35=""),"",VLOOKUP(R35,'Ecart facial'!$A$2:$BU$143,MATCH(F35,('Ecart facial'!$B$1:$BU$1),1)+1))</f>
        <v/>
      </c>
      <c r="T35" s="193" t="str">
        <f>IF('CR CF4'!R35="","",'CR CF4'!R35)</f>
        <v/>
      </c>
      <c r="U35" s="162" t="str">
        <f>IF(OR(E35="",T35=""),"",VLOOKUP(T35,'Fermeture TJ'!$A$2:$BU$126,MATCH(F35,('Fermeture TJ'!$B$1:$BU$1),1)+1))</f>
        <v/>
      </c>
      <c r="V35" s="193" t="str">
        <f>IF('CR CF4'!T35="","",'CR CF4'!T35)</f>
        <v/>
      </c>
      <c r="W35" s="162" t="str">
        <f>IF(OR(E35="",V35=""),"",VLOOKUP(V35,Pont!$A$2:$BU$188,MATCH(F35,(Pont!$B$1:$BU$1),1)+1))</f>
        <v/>
      </c>
      <c r="X35" s="191" t="str">
        <f>IF('CR CF4'!V35="","",'CR CF4'!V35)</f>
        <v/>
      </c>
      <c r="Y35" s="162" t="str">
        <f>IF(OR(E35="",X35=""),"",VLOOKUP(X35,Epaules!$A$2:$BU$76,MATCH(F35,(Epaules!$B$1:$BU$1),1)+1))</f>
        <v/>
      </c>
      <c r="Z35" s="193" t="str">
        <f>IF('CR CF4'!X35="","",'CR CF4'!X35)</f>
        <v/>
      </c>
      <c r="AA35" s="162" t="str">
        <f>IF(OR(E35="",Z35=""),"",VLOOKUP(Z35,'pointe de pieds'!$A$2:$BU$110,MATCH(F35,('pointe de pieds'!$B$1:$BU$1),1)+1))</f>
        <v/>
      </c>
      <c r="AB35" s="158">
        <f t="shared" si="0"/>
        <v>0</v>
      </c>
      <c r="AC35" s="149">
        <f t="shared" si="1"/>
        <v>0</v>
      </c>
      <c r="AD35" s="33"/>
      <c r="AE35" s="33"/>
      <c r="AF35" s="206">
        <f t="shared" si="2"/>
        <v>0</v>
      </c>
      <c r="AG35" s="140"/>
      <c r="AH35" s="140"/>
      <c r="AI35" s="140"/>
      <c r="AJ35" s="140"/>
      <c r="AK35" s="140"/>
      <c r="AL35" s="209">
        <f t="shared" si="3"/>
        <v>0</v>
      </c>
      <c r="AM35" s="140"/>
      <c r="AN35" s="140"/>
      <c r="AO35" s="140"/>
      <c r="AP35" s="202">
        <f t="shared" si="4"/>
        <v>0</v>
      </c>
      <c r="AQ35" s="171">
        <f t="shared" si="5"/>
        <v>0</v>
      </c>
      <c r="AR35" s="156">
        <v>32</v>
      </c>
    </row>
    <row r="36" spans="1:44" ht="15" customHeight="1" x14ac:dyDescent="0.25">
      <c r="A36" s="30" t="str">
        <f>IF('CR CF4'!A36="","",Accueil!$D$6)</f>
        <v/>
      </c>
      <c r="B36" s="32" t="str">
        <f>IF('CR CF4'!A36="","",MATCH('CR CF4'!A36,Accueil!$D$30:$D$129,0))</f>
        <v/>
      </c>
      <c r="C36" s="118" t="str">
        <f>IF('CR CF4'!A36="","",'CR CF4'!A36)</f>
        <v/>
      </c>
      <c r="D36" s="126" t="str">
        <f>IF('CR CF4'!B36="","",'CR CF4'!B36)</f>
        <v/>
      </c>
      <c r="E36" s="199" t="str">
        <f>IF('CR CF4'!C36="","",'CR CF4'!C36)</f>
        <v/>
      </c>
      <c r="F36" s="134" t="str">
        <f>IF(OR(Accueil!$D$6="",D36="",E36=""),"",DATEDIF(E36,LOOKUP(B36,Accueil!$C$30:$C$129,Accueil!$E$30:$E$129),"m"))</f>
        <v/>
      </c>
      <c r="G36" s="67" t="str">
        <f>IF('CR CF4'!E36="","",'CR CF4'!E36)</f>
        <v/>
      </c>
      <c r="H36" s="191" t="str">
        <f>IF('CR CF4'!F36="","",'CR CF4'!F36)</f>
        <v/>
      </c>
      <c r="I36" s="162" t="str">
        <f>IF(OR(E36="",H36=""),"",VLOOKUP(H36,Détente!$A$2:$BU$157,MATCH(F36,(Détente!$B$1:$BU$1),1)+1))</f>
        <v/>
      </c>
      <c r="J36" s="191" t="str">
        <f>IF('CR CF4'!H36="","",'CR CF4'!H36)</f>
        <v/>
      </c>
      <c r="K36" s="162" t="str">
        <f>IF(OR(E36="",J36=""),"",VLOOKUP(J36,Sautillers!$A$2:$BU$99,MATCH(F36,(Sautillers!$B$1:$BU$1),1)+1))</f>
        <v/>
      </c>
      <c r="L36" s="191" t="str">
        <f>IF('CR CF4'!J36="","",'CR CF4'!J36)</f>
        <v/>
      </c>
      <c r="M36" s="162" t="str">
        <f>IF(OR(E36="",L36=""),"",VLOOKUP(L36,'Course 20 m'!$A$2:$BU$373,MATCH(F36,('Course 20 m'!$B$1:$BU$1),1)+1))</f>
        <v/>
      </c>
      <c r="N36" s="192" t="str">
        <f>IF('CR CF4'!L36="","",'CR CF4'!L36)</f>
        <v/>
      </c>
      <c r="O36" s="162" t="str">
        <f>IF(OR(E36="",N36=""),"",VLOOKUP(N36,'Ecarts D&amp;G'!$A$2:$BU$147,MATCH(F36,('Ecarts D&amp;G'!$B$1:$BU$1),1)+1))</f>
        <v/>
      </c>
      <c r="P36" s="192" t="str">
        <f>IF('CR CF4'!N36="","",'CR CF4'!N36)</f>
        <v/>
      </c>
      <c r="Q36" s="162" t="str">
        <f>IF(OR(E36="",P36=""),"",VLOOKUP(P36,'Ecarts D&amp;G'!$A$2:$BU$147,MATCH(F36,('Ecarts D&amp;G'!$B$1:$BU$1),1)+1))</f>
        <v/>
      </c>
      <c r="R36" s="192" t="str">
        <f>IF('CR CF4'!P36="","",'CR CF4'!P36)</f>
        <v/>
      </c>
      <c r="S36" s="162" t="str">
        <f>IF(OR(E36="",R36=""),"",VLOOKUP(R36,'Ecart facial'!$A$2:$BU$143,MATCH(F36,('Ecart facial'!$B$1:$BU$1),1)+1))</f>
        <v/>
      </c>
      <c r="T36" s="193" t="str">
        <f>IF('CR CF4'!R36="","",'CR CF4'!R36)</f>
        <v/>
      </c>
      <c r="U36" s="162" t="str">
        <f>IF(OR(E36="",T36=""),"",VLOOKUP(T36,'Fermeture TJ'!$A$2:$BU$126,MATCH(F36,('Fermeture TJ'!$B$1:$BU$1),1)+1))</f>
        <v/>
      </c>
      <c r="V36" s="193" t="str">
        <f>IF('CR CF4'!T36="","",'CR CF4'!T36)</f>
        <v/>
      </c>
      <c r="W36" s="162" t="str">
        <f>IF(OR(E36="",V36=""),"",VLOOKUP(V36,Pont!$A$2:$BU$188,MATCH(F36,(Pont!$B$1:$BU$1),1)+1))</f>
        <v/>
      </c>
      <c r="X36" s="191" t="str">
        <f>IF('CR CF4'!V36="","",'CR CF4'!V36)</f>
        <v/>
      </c>
      <c r="Y36" s="162" t="str">
        <f>IF(OR(E36="",X36=""),"",VLOOKUP(X36,Epaules!$A$2:$BU$76,MATCH(F36,(Epaules!$B$1:$BU$1),1)+1))</f>
        <v/>
      </c>
      <c r="Z36" s="193" t="str">
        <f>IF('CR CF4'!X36="","",'CR CF4'!X36)</f>
        <v/>
      </c>
      <c r="AA36" s="162" t="str">
        <f>IF(OR(E36="",Z36=""),"",VLOOKUP(Z36,'pointe de pieds'!$A$2:$BU$110,MATCH(F36,('pointe de pieds'!$B$1:$BU$1),1)+1))</f>
        <v/>
      </c>
      <c r="AB36" s="158">
        <f t="shared" ref="AB36:AB67" si="6">IF(OR(H36="",J36="",L36="",N36="",P36="",R36="",T36="",V36="",X36="",Z36=""),0,SUM(I36,K36,M36,O36,Q36,S36,U36,W36,Y36,AA36))</f>
        <v>0</v>
      </c>
      <c r="AC36" s="149">
        <f t="shared" ref="AC36:AC67" si="7">IF(OR(I36="",K36="",M36="",O36="",Q36="",S36="",U36="",W36="",Y36="",AA36=""),0,AVERAGE(I36,K36,M36,O36,Q36,S36,U36,W36,Y36,AA36))</f>
        <v>0</v>
      </c>
      <c r="AD36" s="33"/>
      <c r="AE36" s="33"/>
      <c r="AF36" s="206">
        <f t="shared" ref="AF36:AF67" si="8">IF(OR(F36="",AD36="",AE36=""),0,SUM(AD36:AE36))</f>
        <v>0</v>
      </c>
      <c r="AG36" s="140"/>
      <c r="AH36" s="140"/>
      <c r="AI36" s="140"/>
      <c r="AJ36" s="140"/>
      <c r="AK36" s="140"/>
      <c r="AL36" s="209">
        <f t="shared" ref="AL36:AL67" si="9">IF(OR(F36="",COUNT(AG36:AK36)&lt;4),0,IF(COUNT(AG36:AK36)=4,SUM(AG36:AK36),IF(COUNT(AG36:AK36)&gt;4,SUM(AG36:AK36)-MIN(AG36:AK36))))</f>
        <v>0</v>
      </c>
      <c r="AM36" s="140"/>
      <c r="AN36" s="140"/>
      <c r="AO36" s="140"/>
      <c r="AP36" s="202">
        <f t="shared" ref="AP36:AP67" si="10">IF(OR(F36="",AM36="",AN36="",AO36=""),0,SUM(AM36:AO36))</f>
        <v>0</v>
      </c>
      <c r="AQ36" s="171">
        <f t="shared" ref="AQ36:AQ67" si="11">IF(OR(AB36=0,AF36=0,AL36=0,AP36=0),0,AC36+AF36+AL36+AP36)</f>
        <v>0</v>
      </c>
      <c r="AR36" s="156">
        <v>33</v>
      </c>
    </row>
    <row r="37" spans="1:44" ht="15" customHeight="1" x14ac:dyDescent="0.25">
      <c r="A37" s="30" t="str">
        <f>IF('CR CF4'!A37="","",Accueil!$D$6)</f>
        <v/>
      </c>
      <c r="B37" s="32" t="str">
        <f>IF('CR CF4'!A37="","",MATCH('CR CF4'!A37,Accueil!$D$30:$D$129,0))</f>
        <v/>
      </c>
      <c r="C37" s="118" t="str">
        <f>IF('CR CF4'!A37="","",'CR CF4'!A37)</f>
        <v/>
      </c>
      <c r="D37" s="126" t="str">
        <f>IF('CR CF4'!B37="","",'CR CF4'!B37)</f>
        <v/>
      </c>
      <c r="E37" s="199" t="str">
        <f>IF('CR CF4'!C37="","",'CR CF4'!C37)</f>
        <v/>
      </c>
      <c r="F37" s="134" t="str">
        <f>IF(OR(Accueil!$D$6="",D37="",E37=""),"",DATEDIF(E37,LOOKUP(B37,Accueil!$C$30:$C$129,Accueil!$E$30:$E$129),"m"))</f>
        <v/>
      </c>
      <c r="G37" s="67" t="str">
        <f>IF('CR CF4'!E37="","",'CR CF4'!E37)</f>
        <v/>
      </c>
      <c r="H37" s="191" t="str">
        <f>IF('CR CF4'!F37="","",'CR CF4'!F37)</f>
        <v/>
      </c>
      <c r="I37" s="162" t="str">
        <f>IF(OR(E37="",H37=""),"",VLOOKUP(H37,Détente!$A$2:$BU$157,MATCH(F37,(Détente!$B$1:$BU$1),1)+1))</f>
        <v/>
      </c>
      <c r="J37" s="191" t="str">
        <f>IF('CR CF4'!H37="","",'CR CF4'!H37)</f>
        <v/>
      </c>
      <c r="K37" s="162" t="str">
        <f>IF(OR(E37="",J37=""),"",VLOOKUP(J37,Sautillers!$A$2:$BU$99,MATCH(F37,(Sautillers!$B$1:$BU$1),1)+1))</f>
        <v/>
      </c>
      <c r="L37" s="191" t="str">
        <f>IF('CR CF4'!J37="","",'CR CF4'!J37)</f>
        <v/>
      </c>
      <c r="M37" s="162" t="str">
        <f>IF(OR(E37="",L37=""),"",VLOOKUP(L37,'Course 20 m'!$A$2:$BU$373,MATCH(F37,('Course 20 m'!$B$1:$BU$1),1)+1))</f>
        <v/>
      </c>
      <c r="N37" s="192" t="str">
        <f>IF('CR CF4'!L37="","",'CR CF4'!L37)</f>
        <v/>
      </c>
      <c r="O37" s="162" t="str">
        <f>IF(OR(E37="",N37=""),"",VLOOKUP(N37,'Ecarts D&amp;G'!$A$2:$BU$147,MATCH(F37,('Ecarts D&amp;G'!$B$1:$BU$1),1)+1))</f>
        <v/>
      </c>
      <c r="P37" s="192" t="str">
        <f>IF('CR CF4'!N37="","",'CR CF4'!N37)</f>
        <v/>
      </c>
      <c r="Q37" s="162" t="str">
        <f>IF(OR(E37="",P37=""),"",VLOOKUP(P37,'Ecarts D&amp;G'!$A$2:$BU$147,MATCH(F37,('Ecarts D&amp;G'!$B$1:$BU$1),1)+1))</f>
        <v/>
      </c>
      <c r="R37" s="192" t="str">
        <f>IF('CR CF4'!P37="","",'CR CF4'!P37)</f>
        <v/>
      </c>
      <c r="S37" s="162" t="str">
        <f>IF(OR(E37="",R37=""),"",VLOOKUP(R37,'Ecart facial'!$A$2:$BU$143,MATCH(F37,('Ecart facial'!$B$1:$BU$1),1)+1))</f>
        <v/>
      </c>
      <c r="T37" s="193" t="str">
        <f>IF('CR CF4'!R37="","",'CR CF4'!R37)</f>
        <v/>
      </c>
      <c r="U37" s="162" t="str">
        <f>IF(OR(E37="",T37=""),"",VLOOKUP(T37,'Fermeture TJ'!$A$2:$BU$126,MATCH(F37,('Fermeture TJ'!$B$1:$BU$1),1)+1))</f>
        <v/>
      </c>
      <c r="V37" s="193" t="str">
        <f>IF('CR CF4'!T37="","",'CR CF4'!T37)</f>
        <v/>
      </c>
      <c r="W37" s="162" t="str">
        <f>IF(OR(E37="",V37=""),"",VLOOKUP(V37,Pont!$A$2:$BU$188,MATCH(F37,(Pont!$B$1:$BU$1),1)+1))</f>
        <v/>
      </c>
      <c r="X37" s="191" t="str">
        <f>IF('CR CF4'!V37="","",'CR CF4'!V37)</f>
        <v/>
      </c>
      <c r="Y37" s="162" t="str">
        <f>IF(OR(E37="",X37=""),"",VLOOKUP(X37,Epaules!$A$2:$BU$76,MATCH(F37,(Epaules!$B$1:$BU$1),1)+1))</f>
        <v/>
      </c>
      <c r="Z37" s="193" t="str">
        <f>IF('CR CF4'!X37="","",'CR CF4'!X37)</f>
        <v/>
      </c>
      <c r="AA37" s="162" t="str">
        <f>IF(OR(E37="",Z37=""),"",VLOOKUP(Z37,'pointe de pieds'!$A$2:$BU$110,MATCH(F37,('pointe de pieds'!$B$1:$BU$1),1)+1))</f>
        <v/>
      </c>
      <c r="AB37" s="158">
        <f t="shared" si="6"/>
        <v>0</v>
      </c>
      <c r="AC37" s="149">
        <f t="shared" si="7"/>
        <v>0</v>
      </c>
      <c r="AD37" s="35"/>
      <c r="AE37" s="35"/>
      <c r="AF37" s="206">
        <f t="shared" si="8"/>
        <v>0</v>
      </c>
      <c r="AG37" s="140"/>
      <c r="AH37" s="140"/>
      <c r="AI37" s="140"/>
      <c r="AJ37" s="140"/>
      <c r="AK37" s="140"/>
      <c r="AL37" s="209">
        <f t="shared" si="9"/>
        <v>0</v>
      </c>
      <c r="AM37" s="140"/>
      <c r="AN37" s="140"/>
      <c r="AO37" s="140"/>
      <c r="AP37" s="202">
        <f t="shared" si="10"/>
        <v>0</v>
      </c>
      <c r="AQ37" s="171">
        <f t="shared" si="11"/>
        <v>0</v>
      </c>
      <c r="AR37" s="156">
        <v>34</v>
      </c>
    </row>
    <row r="38" spans="1:44" ht="15" customHeight="1" x14ac:dyDescent="0.25">
      <c r="A38" s="30" t="str">
        <f>IF('CR CF4'!A38="","",Accueil!$D$6)</f>
        <v/>
      </c>
      <c r="B38" s="32" t="str">
        <f>IF('CR CF4'!A38="","",MATCH('CR CF4'!A38,Accueil!$D$30:$D$129,0))</f>
        <v/>
      </c>
      <c r="C38" s="118" t="str">
        <f>IF('CR CF4'!A38="","",'CR CF4'!A38)</f>
        <v/>
      </c>
      <c r="D38" s="126" t="str">
        <f>IF('CR CF4'!B38="","",'CR CF4'!B38)</f>
        <v/>
      </c>
      <c r="E38" s="199" t="str">
        <f>IF('CR CF4'!C38="","",'CR CF4'!C38)</f>
        <v/>
      </c>
      <c r="F38" s="134" t="str">
        <f>IF(OR(Accueil!$D$6="",D38="",E38=""),"",DATEDIF(E38,LOOKUP(B38,Accueil!$C$30:$C$129,Accueil!$E$30:$E$129),"m"))</f>
        <v/>
      </c>
      <c r="G38" s="67" t="str">
        <f>IF('CR CF4'!E38="","",'CR CF4'!E38)</f>
        <v/>
      </c>
      <c r="H38" s="191" t="str">
        <f>IF('CR CF4'!F38="","",'CR CF4'!F38)</f>
        <v/>
      </c>
      <c r="I38" s="162" t="str">
        <f>IF(OR(E38="",H38=""),"",VLOOKUP(H38,Détente!$A$2:$BU$157,MATCH(F38,(Détente!$B$1:$BU$1),1)+1))</f>
        <v/>
      </c>
      <c r="J38" s="191" t="str">
        <f>IF('CR CF4'!H38="","",'CR CF4'!H38)</f>
        <v/>
      </c>
      <c r="K38" s="162" t="str">
        <f>IF(OR(E38="",J38=""),"",VLOOKUP(J38,Sautillers!$A$2:$BU$99,MATCH(F38,(Sautillers!$B$1:$BU$1),1)+1))</f>
        <v/>
      </c>
      <c r="L38" s="191" t="str">
        <f>IF('CR CF4'!J38="","",'CR CF4'!J38)</f>
        <v/>
      </c>
      <c r="M38" s="162" t="str">
        <f>IF(OR(E38="",L38=""),"",VLOOKUP(L38,'Course 20 m'!$A$2:$BU$373,MATCH(F38,('Course 20 m'!$B$1:$BU$1),1)+1))</f>
        <v/>
      </c>
      <c r="N38" s="192" t="str">
        <f>IF('CR CF4'!L38="","",'CR CF4'!L38)</f>
        <v/>
      </c>
      <c r="O38" s="162" t="str">
        <f>IF(OR(E38="",N38=""),"",VLOOKUP(N38,'Ecarts D&amp;G'!$A$2:$BU$147,MATCH(F38,('Ecarts D&amp;G'!$B$1:$BU$1),1)+1))</f>
        <v/>
      </c>
      <c r="P38" s="192" t="str">
        <f>IF('CR CF4'!N38="","",'CR CF4'!N38)</f>
        <v/>
      </c>
      <c r="Q38" s="162" t="str">
        <f>IF(OR(E38="",P38=""),"",VLOOKUP(P38,'Ecarts D&amp;G'!$A$2:$BU$147,MATCH(F38,('Ecarts D&amp;G'!$B$1:$BU$1),1)+1))</f>
        <v/>
      </c>
      <c r="R38" s="192" t="str">
        <f>IF('CR CF4'!P38="","",'CR CF4'!P38)</f>
        <v/>
      </c>
      <c r="S38" s="162" t="str">
        <f>IF(OR(E38="",R38=""),"",VLOOKUP(R38,'Ecart facial'!$A$2:$BU$143,MATCH(F38,('Ecart facial'!$B$1:$BU$1),1)+1))</f>
        <v/>
      </c>
      <c r="T38" s="193" t="str">
        <f>IF('CR CF4'!R38="","",'CR CF4'!R38)</f>
        <v/>
      </c>
      <c r="U38" s="162" t="str">
        <f>IF(OR(E38="",T38=""),"",VLOOKUP(T38,'Fermeture TJ'!$A$2:$BU$126,MATCH(F38,('Fermeture TJ'!$B$1:$BU$1),1)+1))</f>
        <v/>
      </c>
      <c r="V38" s="193" t="str">
        <f>IF('CR CF4'!T38="","",'CR CF4'!T38)</f>
        <v/>
      </c>
      <c r="W38" s="162" t="str">
        <f>IF(OR(E38="",V38=""),"",VLOOKUP(V38,Pont!$A$2:$BU$188,MATCH(F38,(Pont!$B$1:$BU$1),1)+1))</f>
        <v/>
      </c>
      <c r="X38" s="191" t="str">
        <f>IF('CR CF4'!V38="","",'CR CF4'!V38)</f>
        <v/>
      </c>
      <c r="Y38" s="162" t="str">
        <f>IF(OR(E38="",X38=""),"",VLOOKUP(X38,Epaules!$A$2:$BU$76,MATCH(F38,(Epaules!$B$1:$BU$1),1)+1))</f>
        <v/>
      </c>
      <c r="Z38" s="193" t="str">
        <f>IF('CR CF4'!X38="","",'CR CF4'!X38)</f>
        <v/>
      </c>
      <c r="AA38" s="162" t="str">
        <f>IF(OR(E38="",Z38=""),"",VLOOKUP(Z38,'pointe de pieds'!$A$2:$BU$110,MATCH(F38,('pointe de pieds'!$B$1:$BU$1),1)+1))</f>
        <v/>
      </c>
      <c r="AB38" s="158">
        <f t="shared" si="6"/>
        <v>0</v>
      </c>
      <c r="AC38" s="149">
        <f t="shared" si="7"/>
        <v>0</v>
      </c>
      <c r="AD38" s="33"/>
      <c r="AE38" s="33"/>
      <c r="AF38" s="206">
        <f t="shared" si="8"/>
        <v>0</v>
      </c>
      <c r="AG38" s="140"/>
      <c r="AH38" s="140"/>
      <c r="AI38" s="140"/>
      <c r="AJ38" s="140"/>
      <c r="AK38" s="140"/>
      <c r="AL38" s="209">
        <f t="shared" si="9"/>
        <v>0</v>
      </c>
      <c r="AM38" s="140"/>
      <c r="AN38" s="140"/>
      <c r="AO38" s="140"/>
      <c r="AP38" s="202">
        <f t="shared" si="10"/>
        <v>0</v>
      </c>
      <c r="AQ38" s="171">
        <f t="shared" si="11"/>
        <v>0</v>
      </c>
      <c r="AR38" s="156">
        <v>35</v>
      </c>
    </row>
    <row r="39" spans="1:44" ht="15" customHeight="1" x14ac:dyDescent="0.25">
      <c r="A39" s="30" t="str">
        <f>IF('CR CF4'!A39="","",Accueil!$D$6)</f>
        <v/>
      </c>
      <c r="B39" s="32" t="str">
        <f>IF('CR CF4'!A39="","",MATCH('CR CF4'!A39,Accueil!$D$30:$D$129,0))</f>
        <v/>
      </c>
      <c r="C39" s="118" t="str">
        <f>IF('CR CF4'!A39="","",'CR CF4'!A39)</f>
        <v/>
      </c>
      <c r="D39" s="126" t="str">
        <f>IF('CR CF4'!B39="","",'CR CF4'!B39)</f>
        <v/>
      </c>
      <c r="E39" s="199" t="str">
        <f>IF('CR CF4'!C39="","",'CR CF4'!C39)</f>
        <v/>
      </c>
      <c r="F39" s="134" t="str">
        <f>IF(OR(Accueil!$D$6="",D39="",E39=""),"",DATEDIF(E39,LOOKUP(B39,Accueil!$C$30:$C$129,Accueil!$E$30:$E$129),"m"))</f>
        <v/>
      </c>
      <c r="G39" s="67" t="str">
        <f>IF('CR CF4'!E39="","",'CR CF4'!E39)</f>
        <v/>
      </c>
      <c r="H39" s="191" t="str">
        <f>IF('CR CF4'!F39="","",'CR CF4'!F39)</f>
        <v/>
      </c>
      <c r="I39" s="162" t="str">
        <f>IF(OR(E39="",H39=""),"",VLOOKUP(H39,Détente!$A$2:$BU$157,MATCH(F39,(Détente!$B$1:$BU$1),1)+1))</f>
        <v/>
      </c>
      <c r="J39" s="191" t="str">
        <f>IF('CR CF4'!H39="","",'CR CF4'!H39)</f>
        <v/>
      </c>
      <c r="K39" s="162" t="str">
        <f>IF(OR(E39="",J39=""),"",VLOOKUP(J39,Sautillers!$A$2:$BU$99,MATCH(F39,(Sautillers!$B$1:$BU$1),1)+1))</f>
        <v/>
      </c>
      <c r="L39" s="191" t="str">
        <f>IF('CR CF4'!J39="","",'CR CF4'!J39)</f>
        <v/>
      </c>
      <c r="M39" s="162" t="str">
        <f>IF(OR(E39="",L39=""),"",VLOOKUP(L39,'Course 20 m'!$A$2:$BU$373,MATCH(F39,('Course 20 m'!$B$1:$BU$1),1)+1))</f>
        <v/>
      </c>
      <c r="N39" s="192" t="str">
        <f>IF('CR CF4'!L39="","",'CR CF4'!L39)</f>
        <v/>
      </c>
      <c r="O39" s="162" t="str">
        <f>IF(OR(E39="",N39=""),"",VLOOKUP(N39,'Ecarts D&amp;G'!$A$2:$BU$147,MATCH(F39,('Ecarts D&amp;G'!$B$1:$BU$1),1)+1))</f>
        <v/>
      </c>
      <c r="P39" s="192" t="str">
        <f>IF('CR CF4'!N39="","",'CR CF4'!N39)</f>
        <v/>
      </c>
      <c r="Q39" s="162" t="str">
        <f>IF(OR(E39="",P39=""),"",VLOOKUP(P39,'Ecarts D&amp;G'!$A$2:$BU$147,MATCH(F39,('Ecarts D&amp;G'!$B$1:$BU$1),1)+1))</f>
        <v/>
      </c>
      <c r="R39" s="192" t="str">
        <f>IF('CR CF4'!P39="","",'CR CF4'!P39)</f>
        <v/>
      </c>
      <c r="S39" s="162" t="str">
        <f>IF(OR(E39="",R39=""),"",VLOOKUP(R39,'Ecart facial'!$A$2:$BU$143,MATCH(F39,('Ecart facial'!$B$1:$BU$1),1)+1))</f>
        <v/>
      </c>
      <c r="T39" s="193" t="str">
        <f>IF('CR CF4'!R39="","",'CR CF4'!R39)</f>
        <v/>
      </c>
      <c r="U39" s="162" t="str">
        <f>IF(OR(E39="",T39=""),"",VLOOKUP(T39,'Fermeture TJ'!$A$2:$BU$126,MATCH(F39,('Fermeture TJ'!$B$1:$BU$1),1)+1))</f>
        <v/>
      </c>
      <c r="V39" s="193" t="str">
        <f>IF('CR CF4'!T39="","",'CR CF4'!T39)</f>
        <v/>
      </c>
      <c r="W39" s="162" t="str">
        <f>IF(OR(E39="",V39=""),"",VLOOKUP(V39,Pont!$A$2:$BU$188,MATCH(F39,(Pont!$B$1:$BU$1),1)+1))</f>
        <v/>
      </c>
      <c r="X39" s="191" t="str">
        <f>IF('CR CF4'!V39="","",'CR CF4'!V39)</f>
        <v/>
      </c>
      <c r="Y39" s="162" t="str">
        <f>IF(OR(E39="",X39=""),"",VLOOKUP(X39,Epaules!$A$2:$BU$76,MATCH(F39,(Epaules!$B$1:$BU$1),1)+1))</f>
        <v/>
      </c>
      <c r="Z39" s="193" t="str">
        <f>IF('CR CF4'!X39="","",'CR CF4'!X39)</f>
        <v/>
      </c>
      <c r="AA39" s="162" t="str">
        <f>IF(OR(E39="",Z39=""),"",VLOOKUP(Z39,'pointe de pieds'!$A$2:$BU$110,MATCH(F39,('pointe de pieds'!$B$1:$BU$1),1)+1))</f>
        <v/>
      </c>
      <c r="AB39" s="158">
        <f t="shared" si="6"/>
        <v>0</v>
      </c>
      <c r="AC39" s="149">
        <f t="shared" si="7"/>
        <v>0</v>
      </c>
      <c r="AD39" s="33"/>
      <c r="AE39" s="33"/>
      <c r="AF39" s="206">
        <f t="shared" si="8"/>
        <v>0</v>
      </c>
      <c r="AG39" s="140"/>
      <c r="AH39" s="140"/>
      <c r="AI39" s="140"/>
      <c r="AJ39" s="140"/>
      <c r="AK39" s="140"/>
      <c r="AL39" s="209">
        <f t="shared" si="9"/>
        <v>0</v>
      </c>
      <c r="AM39" s="140"/>
      <c r="AN39" s="140"/>
      <c r="AO39" s="140"/>
      <c r="AP39" s="202">
        <f t="shared" si="10"/>
        <v>0</v>
      </c>
      <c r="AQ39" s="171">
        <f t="shared" si="11"/>
        <v>0</v>
      </c>
      <c r="AR39" s="156">
        <v>36</v>
      </c>
    </row>
    <row r="40" spans="1:44" ht="15" customHeight="1" x14ac:dyDescent="0.25">
      <c r="A40" s="30" t="str">
        <f>IF('CR CF4'!A40="","",Accueil!$D$6)</f>
        <v/>
      </c>
      <c r="B40" s="32" t="str">
        <f>IF('CR CF4'!A40="","",MATCH('CR CF4'!A40,Accueil!$D$30:$D$129,0))</f>
        <v/>
      </c>
      <c r="C40" s="118" t="str">
        <f>IF('CR CF4'!A40="","",'CR CF4'!A40)</f>
        <v/>
      </c>
      <c r="D40" s="126" t="str">
        <f>IF('CR CF4'!B40="","",'CR CF4'!B40)</f>
        <v/>
      </c>
      <c r="E40" s="199" t="str">
        <f>IF('CR CF4'!C40="","",'CR CF4'!C40)</f>
        <v/>
      </c>
      <c r="F40" s="134" t="str">
        <f>IF(OR(Accueil!$D$6="",D40="",E40=""),"",DATEDIF(E40,LOOKUP(B40,Accueil!$C$30:$C$129,Accueil!$E$30:$E$129),"m"))</f>
        <v/>
      </c>
      <c r="G40" s="67" t="str">
        <f>IF('CR CF4'!E40="","",'CR CF4'!E40)</f>
        <v/>
      </c>
      <c r="H40" s="191" t="str">
        <f>IF('CR CF4'!F40="","",'CR CF4'!F40)</f>
        <v/>
      </c>
      <c r="I40" s="162" t="str">
        <f>IF(OR(E40="",H40=""),"",VLOOKUP(H40,Détente!$A$2:$BU$157,MATCH(F40,(Détente!$B$1:$BU$1),1)+1))</f>
        <v/>
      </c>
      <c r="J40" s="191" t="str">
        <f>IF('CR CF4'!H40="","",'CR CF4'!H40)</f>
        <v/>
      </c>
      <c r="K40" s="162" t="str">
        <f>IF(OR(E40="",J40=""),"",VLOOKUP(J40,Sautillers!$A$2:$BU$99,MATCH(F40,(Sautillers!$B$1:$BU$1),1)+1))</f>
        <v/>
      </c>
      <c r="L40" s="191" t="str">
        <f>IF('CR CF4'!J40="","",'CR CF4'!J40)</f>
        <v/>
      </c>
      <c r="M40" s="162" t="str">
        <f>IF(OR(E40="",L40=""),"",VLOOKUP(L40,'Course 20 m'!$A$2:$BU$373,MATCH(F40,('Course 20 m'!$B$1:$BU$1),1)+1))</f>
        <v/>
      </c>
      <c r="N40" s="192" t="str">
        <f>IF('CR CF4'!L40="","",'CR CF4'!L40)</f>
        <v/>
      </c>
      <c r="O40" s="162" t="str">
        <f>IF(OR(E40="",N40=""),"",VLOOKUP(N40,'Ecarts D&amp;G'!$A$2:$BU$147,MATCH(F40,('Ecarts D&amp;G'!$B$1:$BU$1),1)+1))</f>
        <v/>
      </c>
      <c r="P40" s="192" t="str">
        <f>IF('CR CF4'!N40="","",'CR CF4'!N40)</f>
        <v/>
      </c>
      <c r="Q40" s="162" t="str">
        <f>IF(OR(E40="",P40=""),"",VLOOKUP(P40,'Ecarts D&amp;G'!$A$2:$BU$147,MATCH(F40,('Ecarts D&amp;G'!$B$1:$BU$1),1)+1))</f>
        <v/>
      </c>
      <c r="R40" s="192" t="str">
        <f>IF('CR CF4'!P40="","",'CR CF4'!P40)</f>
        <v/>
      </c>
      <c r="S40" s="162" t="str">
        <f>IF(OR(E40="",R40=""),"",VLOOKUP(R40,'Ecart facial'!$A$2:$BU$143,MATCH(F40,('Ecart facial'!$B$1:$BU$1),1)+1))</f>
        <v/>
      </c>
      <c r="T40" s="193" t="str">
        <f>IF('CR CF4'!R40="","",'CR CF4'!R40)</f>
        <v/>
      </c>
      <c r="U40" s="162" t="str">
        <f>IF(OR(E40="",T40=""),"",VLOOKUP(T40,'Fermeture TJ'!$A$2:$BU$126,MATCH(F40,('Fermeture TJ'!$B$1:$BU$1),1)+1))</f>
        <v/>
      </c>
      <c r="V40" s="193" t="str">
        <f>IF('CR CF4'!T40="","",'CR CF4'!T40)</f>
        <v/>
      </c>
      <c r="W40" s="162" t="str">
        <f>IF(OR(E40="",V40=""),"",VLOOKUP(V40,Pont!$A$2:$BU$188,MATCH(F40,(Pont!$B$1:$BU$1),1)+1))</f>
        <v/>
      </c>
      <c r="X40" s="191" t="str">
        <f>IF('CR CF4'!V40="","",'CR CF4'!V40)</f>
        <v/>
      </c>
      <c r="Y40" s="162" t="str">
        <f>IF(OR(E40="",X40=""),"",VLOOKUP(X40,Epaules!$A$2:$BU$76,MATCH(F40,(Epaules!$B$1:$BU$1),1)+1))</f>
        <v/>
      </c>
      <c r="Z40" s="193" t="str">
        <f>IF('CR CF4'!X40="","",'CR CF4'!X40)</f>
        <v/>
      </c>
      <c r="AA40" s="162" t="str">
        <f>IF(OR(E40="",Z40=""),"",VLOOKUP(Z40,'pointe de pieds'!$A$2:$BU$110,MATCH(F40,('pointe de pieds'!$B$1:$BU$1),1)+1))</f>
        <v/>
      </c>
      <c r="AB40" s="158">
        <f t="shared" si="6"/>
        <v>0</v>
      </c>
      <c r="AC40" s="149">
        <f t="shared" si="7"/>
        <v>0</v>
      </c>
      <c r="AD40" s="35"/>
      <c r="AE40" s="35"/>
      <c r="AF40" s="206">
        <f t="shared" si="8"/>
        <v>0</v>
      </c>
      <c r="AG40" s="140"/>
      <c r="AH40" s="140"/>
      <c r="AI40" s="140"/>
      <c r="AJ40" s="140"/>
      <c r="AK40" s="140"/>
      <c r="AL40" s="209">
        <f t="shared" si="9"/>
        <v>0</v>
      </c>
      <c r="AM40" s="140"/>
      <c r="AN40" s="140"/>
      <c r="AO40" s="140"/>
      <c r="AP40" s="202">
        <f t="shared" si="10"/>
        <v>0</v>
      </c>
      <c r="AQ40" s="171">
        <f t="shared" si="11"/>
        <v>0</v>
      </c>
      <c r="AR40" s="156">
        <v>37</v>
      </c>
    </row>
    <row r="41" spans="1:44" ht="15" customHeight="1" x14ac:dyDescent="0.25">
      <c r="A41" s="30" t="str">
        <f>IF('CR CF4'!A41="","",Accueil!$D$6)</f>
        <v/>
      </c>
      <c r="B41" s="32" t="str">
        <f>IF('CR CF4'!A41="","",MATCH('CR CF4'!A41,Accueil!$D$30:$D$129,0))</f>
        <v/>
      </c>
      <c r="C41" s="118" t="str">
        <f>IF('CR CF4'!A41="","",'CR CF4'!A41)</f>
        <v/>
      </c>
      <c r="D41" s="126" t="str">
        <f>IF('CR CF4'!B41="","",'CR CF4'!B41)</f>
        <v/>
      </c>
      <c r="E41" s="199" t="str">
        <f>IF('CR CF4'!C41="","",'CR CF4'!C41)</f>
        <v/>
      </c>
      <c r="F41" s="134" t="str">
        <f>IF(OR(Accueil!$D$6="",D41="",E41=""),"",DATEDIF(E41,LOOKUP(B41,Accueil!$C$30:$C$129,Accueil!$E$30:$E$129),"m"))</f>
        <v/>
      </c>
      <c r="G41" s="67" t="str">
        <f>IF('CR CF4'!E41="","",'CR CF4'!E41)</f>
        <v/>
      </c>
      <c r="H41" s="191" t="str">
        <f>IF('CR CF4'!F41="","",'CR CF4'!F41)</f>
        <v/>
      </c>
      <c r="I41" s="162" t="str">
        <f>IF(OR(E41="",H41=""),"",VLOOKUP(H41,Détente!$A$2:$BU$157,MATCH(F41,(Détente!$B$1:$BU$1),1)+1))</f>
        <v/>
      </c>
      <c r="J41" s="191" t="str">
        <f>IF('CR CF4'!H41="","",'CR CF4'!H41)</f>
        <v/>
      </c>
      <c r="K41" s="162" t="str">
        <f>IF(OR(E41="",J41=""),"",VLOOKUP(J41,Sautillers!$A$2:$BU$99,MATCH(F41,(Sautillers!$B$1:$BU$1),1)+1))</f>
        <v/>
      </c>
      <c r="L41" s="191" t="str">
        <f>IF('CR CF4'!J41="","",'CR CF4'!J41)</f>
        <v/>
      </c>
      <c r="M41" s="162" t="str">
        <f>IF(OR(E41="",L41=""),"",VLOOKUP(L41,'Course 20 m'!$A$2:$BU$373,MATCH(F41,('Course 20 m'!$B$1:$BU$1),1)+1))</f>
        <v/>
      </c>
      <c r="N41" s="192" t="str">
        <f>IF('CR CF4'!L41="","",'CR CF4'!L41)</f>
        <v/>
      </c>
      <c r="O41" s="162" t="str">
        <f>IF(OR(E41="",N41=""),"",VLOOKUP(N41,'Ecarts D&amp;G'!$A$2:$BU$147,MATCH(F41,('Ecarts D&amp;G'!$B$1:$BU$1),1)+1))</f>
        <v/>
      </c>
      <c r="P41" s="192" t="str">
        <f>IF('CR CF4'!N41="","",'CR CF4'!N41)</f>
        <v/>
      </c>
      <c r="Q41" s="162" t="str">
        <f>IF(OR(E41="",P41=""),"",VLOOKUP(P41,'Ecarts D&amp;G'!$A$2:$BU$147,MATCH(F41,('Ecarts D&amp;G'!$B$1:$BU$1),1)+1))</f>
        <v/>
      </c>
      <c r="R41" s="192" t="str">
        <f>IF('CR CF4'!P41="","",'CR CF4'!P41)</f>
        <v/>
      </c>
      <c r="S41" s="162" t="str">
        <f>IF(OR(E41="",R41=""),"",VLOOKUP(R41,'Ecart facial'!$A$2:$BU$143,MATCH(F41,('Ecart facial'!$B$1:$BU$1),1)+1))</f>
        <v/>
      </c>
      <c r="T41" s="193" t="str">
        <f>IF('CR CF4'!R41="","",'CR CF4'!R41)</f>
        <v/>
      </c>
      <c r="U41" s="162" t="str">
        <f>IF(OR(E41="",T41=""),"",VLOOKUP(T41,'Fermeture TJ'!$A$2:$BU$126,MATCH(F41,('Fermeture TJ'!$B$1:$BU$1),1)+1))</f>
        <v/>
      </c>
      <c r="V41" s="193" t="str">
        <f>IF('CR CF4'!T41="","",'CR CF4'!T41)</f>
        <v/>
      </c>
      <c r="W41" s="162" t="str">
        <f>IF(OR(E41="",V41=""),"",VLOOKUP(V41,Pont!$A$2:$BU$188,MATCH(F41,(Pont!$B$1:$BU$1),1)+1))</f>
        <v/>
      </c>
      <c r="X41" s="191" t="str">
        <f>IF('CR CF4'!V41="","",'CR CF4'!V41)</f>
        <v/>
      </c>
      <c r="Y41" s="162" t="str">
        <f>IF(OR(E41="",X41=""),"",VLOOKUP(X41,Epaules!$A$2:$BU$76,MATCH(F41,(Epaules!$B$1:$BU$1),1)+1))</f>
        <v/>
      </c>
      <c r="Z41" s="193" t="str">
        <f>IF('CR CF4'!X41="","",'CR CF4'!X41)</f>
        <v/>
      </c>
      <c r="AA41" s="162" t="str">
        <f>IF(OR(E41="",Z41=""),"",VLOOKUP(Z41,'pointe de pieds'!$A$2:$BU$110,MATCH(F41,('pointe de pieds'!$B$1:$BU$1),1)+1))</f>
        <v/>
      </c>
      <c r="AB41" s="158">
        <f t="shared" si="6"/>
        <v>0</v>
      </c>
      <c r="AC41" s="149">
        <f t="shared" si="7"/>
        <v>0</v>
      </c>
      <c r="AD41" s="33"/>
      <c r="AE41" s="33"/>
      <c r="AF41" s="206">
        <f t="shared" si="8"/>
        <v>0</v>
      </c>
      <c r="AG41" s="140"/>
      <c r="AH41" s="140"/>
      <c r="AI41" s="140"/>
      <c r="AJ41" s="140"/>
      <c r="AK41" s="140"/>
      <c r="AL41" s="209">
        <f t="shared" si="9"/>
        <v>0</v>
      </c>
      <c r="AM41" s="140"/>
      <c r="AN41" s="140"/>
      <c r="AO41" s="140"/>
      <c r="AP41" s="202">
        <f t="shared" si="10"/>
        <v>0</v>
      </c>
      <c r="AQ41" s="171">
        <f t="shared" si="11"/>
        <v>0</v>
      </c>
      <c r="AR41" s="156">
        <v>38</v>
      </c>
    </row>
    <row r="42" spans="1:44" ht="15" customHeight="1" x14ac:dyDescent="0.25">
      <c r="A42" s="30" t="str">
        <f>IF('CR CF4'!A42="","",Accueil!$D$6)</f>
        <v/>
      </c>
      <c r="B42" s="32" t="str">
        <f>IF('CR CF4'!A42="","",MATCH('CR CF4'!A42,Accueil!$D$30:$D$129,0))</f>
        <v/>
      </c>
      <c r="C42" s="118" t="str">
        <f>IF('CR CF4'!A42="","",'CR CF4'!A42)</f>
        <v/>
      </c>
      <c r="D42" s="126" t="str">
        <f>IF('CR CF4'!B42="","",'CR CF4'!B42)</f>
        <v/>
      </c>
      <c r="E42" s="199" t="str">
        <f>IF('CR CF4'!C42="","",'CR CF4'!C42)</f>
        <v/>
      </c>
      <c r="F42" s="134" t="str">
        <f>IF(OR(Accueil!$D$6="",D42="",E42=""),"",DATEDIF(E42,LOOKUP(B42,Accueil!$C$30:$C$129,Accueil!$E$30:$E$129),"m"))</f>
        <v/>
      </c>
      <c r="G42" s="67" t="str">
        <f>IF('CR CF4'!E42="","",'CR CF4'!E42)</f>
        <v/>
      </c>
      <c r="H42" s="191" t="str">
        <f>IF('CR CF4'!F42="","",'CR CF4'!F42)</f>
        <v/>
      </c>
      <c r="I42" s="162" t="str">
        <f>IF(OR(E42="",H42=""),"",VLOOKUP(H42,Détente!$A$2:$BU$157,MATCH(F42,(Détente!$B$1:$BU$1),1)+1))</f>
        <v/>
      </c>
      <c r="J42" s="191" t="str">
        <f>IF('CR CF4'!H42="","",'CR CF4'!H42)</f>
        <v/>
      </c>
      <c r="K42" s="162" t="str">
        <f>IF(OR(E42="",J42=""),"",VLOOKUP(J42,Sautillers!$A$2:$BU$99,MATCH(F42,(Sautillers!$B$1:$BU$1),1)+1))</f>
        <v/>
      </c>
      <c r="L42" s="191" t="str">
        <f>IF('CR CF4'!J42="","",'CR CF4'!J42)</f>
        <v/>
      </c>
      <c r="M42" s="162" t="str">
        <f>IF(OR(E42="",L42=""),"",VLOOKUP(L42,'Course 20 m'!$A$2:$BU$373,MATCH(F42,('Course 20 m'!$B$1:$BU$1),1)+1))</f>
        <v/>
      </c>
      <c r="N42" s="192" t="str">
        <f>IF('CR CF4'!L42="","",'CR CF4'!L42)</f>
        <v/>
      </c>
      <c r="O42" s="162" t="str">
        <f>IF(OR(E42="",N42=""),"",VLOOKUP(N42,'Ecarts D&amp;G'!$A$2:$BU$147,MATCH(F42,('Ecarts D&amp;G'!$B$1:$BU$1),1)+1))</f>
        <v/>
      </c>
      <c r="P42" s="192" t="str">
        <f>IF('CR CF4'!N42="","",'CR CF4'!N42)</f>
        <v/>
      </c>
      <c r="Q42" s="162" t="str">
        <f>IF(OR(E42="",P42=""),"",VLOOKUP(P42,'Ecarts D&amp;G'!$A$2:$BU$147,MATCH(F42,('Ecarts D&amp;G'!$B$1:$BU$1),1)+1))</f>
        <v/>
      </c>
      <c r="R42" s="192" t="str">
        <f>IF('CR CF4'!P42="","",'CR CF4'!P42)</f>
        <v/>
      </c>
      <c r="S42" s="162" t="str">
        <f>IF(OR(E42="",R42=""),"",VLOOKUP(R42,'Ecart facial'!$A$2:$BU$143,MATCH(F42,('Ecart facial'!$B$1:$BU$1),1)+1))</f>
        <v/>
      </c>
      <c r="T42" s="193" t="str">
        <f>IF('CR CF4'!R42="","",'CR CF4'!R42)</f>
        <v/>
      </c>
      <c r="U42" s="162" t="str">
        <f>IF(OR(E42="",T42=""),"",VLOOKUP(T42,'Fermeture TJ'!$A$2:$BU$126,MATCH(F42,('Fermeture TJ'!$B$1:$BU$1),1)+1))</f>
        <v/>
      </c>
      <c r="V42" s="193" t="str">
        <f>IF('CR CF4'!T42="","",'CR CF4'!T42)</f>
        <v/>
      </c>
      <c r="W42" s="162" t="str">
        <f>IF(OR(E42="",V42=""),"",VLOOKUP(V42,Pont!$A$2:$BU$188,MATCH(F42,(Pont!$B$1:$BU$1),1)+1))</f>
        <v/>
      </c>
      <c r="X42" s="191" t="str">
        <f>IF('CR CF4'!V42="","",'CR CF4'!V42)</f>
        <v/>
      </c>
      <c r="Y42" s="162" t="str">
        <f>IF(OR(E42="",X42=""),"",VLOOKUP(X42,Epaules!$A$2:$BU$76,MATCH(F42,(Epaules!$B$1:$BU$1),1)+1))</f>
        <v/>
      </c>
      <c r="Z42" s="193" t="str">
        <f>IF('CR CF4'!X42="","",'CR CF4'!X42)</f>
        <v/>
      </c>
      <c r="AA42" s="162" t="str">
        <f>IF(OR(E42="",Z42=""),"",VLOOKUP(Z42,'pointe de pieds'!$A$2:$BU$110,MATCH(F42,('pointe de pieds'!$B$1:$BU$1),1)+1))</f>
        <v/>
      </c>
      <c r="AB42" s="158">
        <f t="shared" si="6"/>
        <v>0</v>
      </c>
      <c r="AC42" s="149">
        <f t="shared" si="7"/>
        <v>0</v>
      </c>
      <c r="AD42" s="33"/>
      <c r="AE42" s="33"/>
      <c r="AF42" s="206">
        <f t="shared" si="8"/>
        <v>0</v>
      </c>
      <c r="AG42" s="140"/>
      <c r="AH42" s="140"/>
      <c r="AI42" s="140"/>
      <c r="AJ42" s="140"/>
      <c r="AK42" s="140"/>
      <c r="AL42" s="209">
        <f t="shared" si="9"/>
        <v>0</v>
      </c>
      <c r="AM42" s="140"/>
      <c r="AN42" s="140"/>
      <c r="AO42" s="140"/>
      <c r="AP42" s="202">
        <f t="shared" si="10"/>
        <v>0</v>
      </c>
      <c r="AQ42" s="171">
        <f t="shared" si="11"/>
        <v>0</v>
      </c>
      <c r="AR42" s="156">
        <v>39</v>
      </c>
    </row>
    <row r="43" spans="1:44" ht="15" customHeight="1" x14ac:dyDescent="0.25">
      <c r="A43" s="30" t="str">
        <f>IF('CR CF4'!A43="","",Accueil!$D$6)</f>
        <v/>
      </c>
      <c r="B43" s="32" t="str">
        <f>IF('CR CF4'!A43="","",MATCH('CR CF4'!A43,Accueil!$D$30:$D$129,0))</f>
        <v/>
      </c>
      <c r="C43" s="118" t="str">
        <f>IF('CR CF4'!A43="","",'CR CF4'!A43)</f>
        <v/>
      </c>
      <c r="D43" s="126" t="str">
        <f>IF('CR CF4'!B43="","",'CR CF4'!B43)</f>
        <v/>
      </c>
      <c r="E43" s="199" t="str">
        <f>IF('CR CF4'!C43="","",'CR CF4'!C43)</f>
        <v/>
      </c>
      <c r="F43" s="134" t="str">
        <f>IF(OR(Accueil!$D$6="",D43="",E43=""),"",DATEDIF(E43,LOOKUP(B43,Accueil!$C$30:$C$129,Accueil!$E$30:$E$129),"m"))</f>
        <v/>
      </c>
      <c r="G43" s="67" t="str">
        <f>IF('CR CF4'!E43="","",'CR CF4'!E43)</f>
        <v/>
      </c>
      <c r="H43" s="191" t="str">
        <f>IF('CR CF4'!F43="","",'CR CF4'!F43)</f>
        <v/>
      </c>
      <c r="I43" s="162" t="str">
        <f>IF(OR(E43="",H43=""),"",VLOOKUP(H43,Détente!$A$2:$BU$157,MATCH(F43,(Détente!$B$1:$BU$1),1)+1))</f>
        <v/>
      </c>
      <c r="J43" s="191" t="str">
        <f>IF('CR CF4'!H43="","",'CR CF4'!H43)</f>
        <v/>
      </c>
      <c r="K43" s="162" t="str">
        <f>IF(OR(E43="",J43=""),"",VLOOKUP(J43,Sautillers!$A$2:$BU$99,MATCH(F43,(Sautillers!$B$1:$BU$1),1)+1))</f>
        <v/>
      </c>
      <c r="L43" s="191" t="str">
        <f>IF('CR CF4'!J43="","",'CR CF4'!J43)</f>
        <v/>
      </c>
      <c r="M43" s="162" t="str">
        <f>IF(OR(E43="",L43=""),"",VLOOKUP(L43,'Course 20 m'!$A$2:$BU$373,MATCH(F43,('Course 20 m'!$B$1:$BU$1),1)+1))</f>
        <v/>
      </c>
      <c r="N43" s="192" t="str">
        <f>IF('CR CF4'!L43="","",'CR CF4'!L43)</f>
        <v/>
      </c>
      <c r="O43" s="162" t="str">
        <f>IF(OR(E43="",N43=""),"",VLOOKUP(N43,'Ecarts D&amp;G'!$A$2:$BU$147,MATCH(F43,('Ecarts D&amp;G'!$B$1:$BU$1),1)+1))</f>
        <v/>
      </c>
      <c r="P43" s="192" t="str">
        <f>IF('CR CF4'!N43="","",'CR CF4'!N43)</f>
        <v/>
      </c>
      <c r="Q43" s="162" t="str">
        <f>IF(OR(E43="",P43=""),"",VLOOKUP(P43,'Ecarts D&amp;G'!$A$2:$BU$147,MATCH(F43,('Ecarts D&amp;G'!$B$1:$BU$1),1)+1))</f>
        <v/>
      </c>
      <c r="R43" s="192" t="str">
        <f>IF('CR CF4'!P43="","",'CR CF4'!P43)</f>
        <v/>
      </c>
      <c r="S43" s="162" t="str">
        <f>IF(OR(E43="",R43=""),"",VLOOKUP(R43,'Ecart facial'!$A$2:$BU$143,MATCH(F43,('Ecart facial'!$B$1:$BU$1),1)+1))</f>
        <v/>
      </c>
      <c r="T43" s="193" t="str">
        <f>IF('CR CF4'!R43="","",'CR CF4'!R43)</f>
        <v/>
      </c>
      <c r="U43" s="162" t="str">
        <f>IF(OR(E43="",T43=""),"",VLOOKUP(T43,'Fermeture TJ'!$A$2:$BU$126,MATCH(F43,('Fermeture TJ'!$B$1:$BU$1),1)+1))</f>
        <v/>
      </c>
      <c r="V43" s="193" t="str">
        <f>IF('CR CF4'!T43="","",'CR CF4'!T43)</f>
        <v/>
      </c>
      <c r="W43" s="162" t="str">
        <f>IF(OR(E43="",V43=""),"",VLOOKUP(V43,Pont!$A$2:$BU$188,MATCH(F43,(Pont!$B$1:$BU$1),1)+1))</f>
        <v/>
      </c>
      <c r="X43" s="191" t="str">
        <f>IF('CR CF4'!V43="","",'CR CF4'!V43)</f>
        <v/>
      </c>
      <c r="Y43" s="162" t="str">
        <f>IF(OR(E43="",X43=""),"",VLOOKUP(X43,Epaules!$A$2:$BU$76,MATCH(F43,(Epaules!$B$1:$BU$1),1)+1))</f>
        <v/>
      </c>
      <c r="Z43" s="193" t="str">
        <f>IF('CR CF4'!X43="","",'CR CF4'!X43)</f>
        <v/>
      </c>
      <c r="AA43" s="162" t="str">
        <f>IF(OR(E43="",Z43=""),"",VLOOKUP(Z43,'pointe de pieds'!$A$2:$BU$110,MATCH(F43,('pointe de pieds'!$B$1:$BU$1),1)+1))</f>
        <v/>
      </c>
      <c r="AB43" s="158">
        <f t="shared" si="6"/>
        <v>0</v>
      </c>
      <c r="AC43" s="149">
        <f t="shared" si="7"/>
        <v>0</v>
      </c>
      <c r="AD43" s="33"/>
      <c r="AE43" s="33"/>
      <c r="AF43" s="206">
        <f t="shared" si="8"/>
        <v>0</v>
      </c>
      <c r="AG43" s="140"/>
      <c r="AH43" s="140"/>
      <c r="AI43" s="140"/>
      <c r="AJ43" s="140"/>
      <c r="AK43" s="140"/>
      <c r="AL43" s="209">
        <f t="shared" si="9"/>
        <v>0</v>
      </c>
      <c r="AM43" s="140"/>
      <c r="AN43" s="140"/>
      <c r="AO43" s="140"/>
      <c r="AP43" s="202">
        <f t="shared" si="10"/>
        <v>0</v>
      </c>
      <c r="AQ43" s="171">
        <f t="shared" si="11"/>
        <v>0</v>
      </c>
      <c r="AR43" s="156">
        <v>40</v>
      </c>
    </row>
    <row r="44" spans="1:44" ht="15" customHeight="1" x14ac:dyDescent="0.25">
      <c r="A44" s="30" t="str">
        <f>IF('CR CF4'!A44="","",Accueil!$D$6)</f>
        <v/>
      </c>
      <c r="B44" s="32" t="str">
        <f>IF('CR CF4'!A44="","",MATCH('CR CF4'!A44,Accueil!$D$30:$D$129,0))</f>
        <v/>
      </c>
      <c r="C44" s="118" t="str">
        <f>IF('CR CF4'!A44="","",'CR CF4'!A44)</f>
        <v/>
      </c>
      <c r="D44" s="126" t="str">
        <f>IF('CR CF4'!B44="","",'CR CF4'!B44)</f>
        <v/>
      </c>
      <c r="E44" s="199" t="str">
        <f>IF('CR CF4'!C44="","",'CR CF4'!C44)</f>
        <v/>
      </c>
      <c r="F44" s="134" t="str">
        <f>IF(OR(Accueil!$D$6="",D44="",E44=""),"",DATEDIF(E44,LOOKUP(B44,Accueil!$C$30:$C$129,Accueil!$E$30:$E$129),"m"))</f>
        <v/>
      </c>
      <c r="G44" s="67" t="str">
        <f>IF('CR CF4'!E44="","",'CR CF4'!E44)</f>
        <v/>
      </c>
      <c r="H44" s="191" t="str">
        <f>IF('CR CF4'!F44="","",'CR CF4'!F44)</f>
        <v/>
      </c>
      <c r="I44" s="162" t="str">
        <f>IF(OR(E44="",H44=""),"",VLOOKUP(H44,Détente!$A$2:$BU$157,MATCH(F44,(Détente!$B$1:$BU$1),1)+1))</f>
        <v/>
      </c>
      <c r="J44" s="191" t="str">
        <f>IF('CR CF4'!H44="","",'CR CF4'!H44)</f>
        <v/>
      </c>
      <c r="K44" s="162" t="str">
        <f>IF(OR(E44="",J44=""),"",VLOOKUP(J44,Sautillers!$A$2:$BU$99,MATCH(F44,(Sautillers!$B$1:$BU$1),1)+1))</f>
        <v/>
      </c>
      <c r="L44" s="191" t="str">
        <f>IF('CR CF4'!J44="","",'CR CF4'!J44)</f>
        <v/>
      </c>
      <c r="M44" s="162" t="str">
        <f>IF(OR(E44="",L44=""),"",VLOOKUP(L44,'Course 20 m'!$A$2:$BU$373,MATCH(F44,('Course 20 m'!$B$1:$BU$1),1)+1))</f>
        <v/>
      </c>
      <c r="N44" s="192" t="str">
        <f>IF('CR CF4'!L44="","",'CR CF4'!L44)</f>
        <v/>
      </c>
      <c r="O44" s="162" t="str">
        <f>IF(OR(E44="",N44=""),"",VLOOKUP(N44,'Ecarts D&amp;G'!$A$2:$BU$147,MATCH(F44,('Ecarts D&amp;G'!$B$1:$BU$1),1)+1))</f>
        <v/>
      </c>
      <c r="P44" s="192" t="str">
        <f>IF('CR CF4'!N44="","",'CR CF4'!N44)</f>
        <v/>
      </c>
      <c r="Q44" s="162" t="str">
        <f>IF(OR(E44="",P44=""),"",VLOOKUP(P44,'Ecarts D&amp;G'!$A$2:$BU$147,MATCH(F44,('Ecarts D&amp;G'!$B$1:$BU$1),1)+1))</f>
        <v/>
      </c>
      <c r="R44" s="192" t="str">
        <f>IF('CR CF4'!P44="","",'CR CF4'!P44)</f>
        <v/>
      </c>
      <c r="S44" s="162" t="str">
        <f>IF(OR(E44="",R44=""),"",VLOOKUP(R44,'Ecart facial'!$A$2:$BU$143,MATCH(F44,('Ecart facial'!$B$1:$BU$1),1)+1))</f>
        <v/>
      </c>
      <c r="T44" s="193" t="str">
        <f>IF('CR CF4'!R44="","",'CR CF4'!R44)</f>
        <v/>
      </c>
      <c r="U44" s="162" t="str">
        <f>IF(OR(E44="",T44=""),"",VLOOKUP(T44,'Fermeture TJ'!$A$2:$BU$126,MATCH(F44,('Fermeture TJ'!$B$1:$BU$1),1)+1))</f>
        <v/>
      </c>
      <c r="V44" s="193" t="str">
        <f>IF('CR CF4'!T44="","",'CR CF4'!T44)</f>
        <v/>
      </c>
      <c r="W44" s="162" t="str">
        <f>IF(OR(E44="",V44=""),"",VLOOKUP(V44,Pont!$A$2:$BU$188,MATCH(F44,(Pont!$B$1:$BU$1),1)+1))</f>
        <v/>
      </c>
      <c r="X44" s="191" t="str">
        <f>IF('CR CF4'!V44="","",'CR CF4'!V44)</f>
        <v/>
      </c>
      <c r="Y44" s="162" t="str">
        <f>IF(OR(E44="",X44=""),"",VLOOKUP(X44,Epaules!$A$2:$BU$76,MATCH(F44,(Epaules!$B$1:$BU$1),1)+1))</f>
        <v/>
      </c>
      <c r="Z44" s="193" t="str">
        <f>IF('CR CF4'!X44="","",'CR CF4'!X44)</f>
        <v/>
      </c>
      <c r="AA44" s="162" t="str">
        <f>IF(OR(E44="",Z44=""),"",VLOOKUP(Z44,'pointe de pieds'!$A$2:$BU$110,MATCH(F44,('pointe de pieds'!$B$1:$BU$1),1)+1))</f>
        <v/>
      </c>
      <c r="AB44" s="158">
        <f t="shared" si="6"/>
        <v>0</v>
      </c>
      <c r="AC44" s="149">
        <f t="shared" si="7"/>
        <v>0</v>
      </c>
      <c r="AD44" s="33"/>
      <c r="AE44" s="33"/>
      <c r="AF44" s="206">
        <f t="shared" si="8"/>
        <v>0</v>
      </c>
      <c r="AG44" s="140"/>
      <c r="AH44" s="140"/>
      <c r="AI44" s="140"/>
      <c r="AJ44" s="140"/>
      <c r="AK44" s="140"/>
      <c r="AL44" s="209">
        <f t="shared" si="9"/>
        <v>0</v>
      </c>
      <c r="AM44" s="140"/>
      <c r="AN44" s="140"/>
      <c r="AO44" s="140"/>
      <c r="AP44" s="202">
        <f t="shared" si="10"/>
        <v>0</v>
      </c>
      <c r="AQ44" s="171">
        <f t="shared" si="11"/>
        <v>0</v>
      </c>
      <c r="AR44" s="156">
        <v>41</v>
      </c>
    </row>
    <row r="45" spans="1:44" ht="15" customHeight="1" x14ac:dyDescent="0.25">
      <c r="A45" s="30" t="str">
        <f>IF('CR CF4'!A45="","",Accueil!$D$6)</f>
        <v/>
      </c>
      <c r="B45" s="32" t="str">
        <f>IF('CR CF4'!A45="","",MATCH('CR CF4'!A45,Accueil!$D$30:$D$129,0))</f>
        <v/>
      </c>
      <c r="C45" s="118" t="str">
        <f>IF('CR CF4'!A45="","",'CR CF4'!A45)</f>
        <v/>
      </c>
      <c r="D45" s="126" t="str">
        <f>IF('CR CF4'!B45="","",'CR CF4'!B45)</f>
        <v/>
      </c>
      <c r="E45" s="199" t="str">
        <f>IF('CR CF4'!C45="","",'CR CF4'!C45)</f>
        <v/>
      </c>
      <c r="F45" s="134" t="str">
        <f>IF(OR(Accueil!$D$6="",D45="",E45=""),"",DATEDIF(E45,LOOKUP(B45,Accueil!$C$30:$C$129,Accueil!$E$30:$E$129),"m"))</f>
        <v/>
      </c>
      <c r="G45" s="67" t="str">
        <f>IF('CR CF4'!E45="","",'CR CF4'!E45)</f>
        <v/>
      </c>
      <c r="H45" s="191" t="str">
        <f>IF('CR CF4'!F45="","",'CR CF4'!F45)</f>
        <v/>
      </c>
      <c r="I45" s="162" t="str">
        <f>IF(OR(E45="",H45=""),"",VLOOKUP(H45,Détente!$A$2:$BU$157,MATCH(F45,(Détente!$B$1:$BU$1),1)+1))</f>
        <v/>
      </c>
      <c r="J45" s="191" t="str">
        <f>IF('CR CF4'!H45="","",'CR CF4'!H45)</f>
        <v/>
      </c>
      <c r="K45" s="162" t="str">
        <f>IF(OR(E45="",J45=""),"",VLOOKUP(J45,Sautillers!$A$2:$BU$99,MATCH(F45,(Sautillers!$B$1:$BU$1),1)+1))</f>
        <v/>
      </c>
      <c r="L45" s="191" t="str">
        <f>IF('CR CF4'!J45="","",'CR CF4'!J45)</f>
        <v/>
      </c>
      <c r="M45" s="162" t="str">
        <f>IF(OR(E45="",L45=""),"",VLOOKUP(L45,'Course 20 m'!$A$2:$BU$373,MATCH(F45,('Course 20 m'!$B$1:$BU$1),1)+1))</f>
        <v/>
      </c>
      <c r="N45" s="192" t="str">
        <f>IF('CR CF4'!L45="","",'CR CF4'!L45)</f>
        <v/>
      </c>
      <c r="O45" s="162" t="str">
        <f>IF(OR(E45="",N45=""),"",VLOOKUP(N45,'Ecarts D&amp;G'!$A$2:$BU$147,MATCH(F45,('Ecarts D&amp;G'!$B$1:$BU$1),1)+1))</f>
        <v/>
      </c>
      <c r="P45" s="192" t="str">
        <f>IF('CR CF4'!N45="","",'CR CF4'!N45)</f>
        <v/>
      </c>
      <c r="Q45" s="162" t="str">
        <f>IF(OR(E45="",P45=""),"",VLOOKUP(P45,'Ecarts D&amp;G'!$A$2:$BU$147,MATCH(F45,('Ecarts D&amp;G'!$B$1:$BU$1),1)+1))</f>
        <v/>
      </c>
      <c r="R45" s="192" t="str">
        <f>IF('CR CF4'!P45="","",'CR CF4'!P45)</f>
        <v/>
      </c>
      <c r="S45" s="162" t="str">
        <f>IF(OR(E45="",R45=""),"",VLOOKUP(R45,'Ecart facial'!$A$2:$BU$143,MATCH(F45,('Ecart facial'!$B$1:$BU$1),1)+1))</f>
        <v/>
      </c>
      <c r="T45" s="193" t="str">
        <f>IF('CR CF4'!R45="","",'CR CF4'!R45)</f>
        <v/>
      </c>
      <c r="U45" s="162" t="str">
        <f>IF(OR(E45="",T45=""),"",VLOOKUP(T45,'Fermeture TJ'!$A$2:$BU$126,MATCH(F45,('Fermeture TJ'!$B$1:$BU$1),1)+1))</f>
        <v/>
      </c>
      <c r="V45" s="193" t="str">
        <f>IF('CR CF4'!T45="","",'CR CF4'!T45)</f>
        <v/>
      </c>
      <c r="W45" s="162" t="str">
        <f>IF(OR(E45="",V45=""),"",VLOOKUP(V45,Pont!$A$2:$BU$188,MATCH(F45,(Pont!$B$1:$BU$1),1)+1))</f>
        <v/>
      </c>
      <c r="X45" s="191" t="str">
        <f>IF('CR CF4'!V45="","",'CR CF4'!V45)</f>
        <v/>
      </c>
      <c r="Y45" s="162" t="str">
        <f>IF(OR(E45="",X45=""),"",VLOOKUP(X45,Epaules!$A$2:$BU$76,MATCH(F45,(Epaules!$B$1:$BU$1),1)+1))</f>
        <v/>
      </c>
      <c r="Z45" s="193" t="str">
        <f>IF('CR CF4'!X45="","",'CR CF4'!X45)</f>
        <v/>
      </c>
      <c r="AA45" s="162" t="str">
        <f>IF(OR(E45="",Z45=""),"",VLOOKUP(Z45,'pointe de pieds'!$A$2:$BU$110,MATCH(F45,('pointe de pieds'!$B$1:$BU$1),1)+1))</f>
        <v/>
      </c>
      <c r="AB45" s="158">
        <f t="shared" si="6"/>
        <v>0</v>
      </c>
      <c r="AC45" s="149">
        <f t="shared" si="7"/>
        <v>0</v>
      </c>
      <c r="AD45" s="35"/>
      <c r="AE45" s="35"/>
      <c r="AF45" s="206">
        <f t="shared" si="8"/>
        <v>0</v>
      </c>
      <c r="AG45" s="140"/>
      <c r="AH45" s="140"/>
      <c r="AI45" s="140"/>
      <c r="AJ45" s="140"/>
      <c r="AK45" s="140"/>
      <c r="AL45" s="209">
        <f t="shared" si="9"/>
        <v>0</v>
      </c>
      <c r="AM45" s="140"/>
      <c r="AN45" s="140"/>
      <c r="AO45" s="140"/>
      <c r="AP45" s="202">
        <f t="shared" si="10"/>
        <v>0</v>
      </c>
      <c r="AQ45" s="171">
        <f t="shared" si="11"/>
        <v>0</v>
      </c>
      <c r="AR45" s="156">
        <v>42</v>
      </c>
    </row>
    <row r="46" spans="1:44" ht="15" customHeight="1" x14ac:dyDescent="0.25">
      <c r="A46" s="30" t="str">
        <f>IF('CR CF4'!A46="","",Accueil!$D$6)</f>
        <v/>
      </c>
      <c r="B46" s="32" t="str">
        <f>IF('CR CF4'!A46="","",MATCH('CR CF4'!A46,Accueil!$D$30:$D$129,0))</f>
        <v/>
      </c>
      <c r="C46" s="118" t="str">
        <f>IF('CR CF4'!A46="","",'CR CF4'!A46)</f>
        <v/>
      </c>
      <c r="D46" s="126" t="str">
        <f>IF('CR CF4'!B46="","",'CR CF4'!B46)</f>
        <v/>
      </c>
      <c r="E46" s="199" t="str">
        <f>IF('CR CF4'!C46="","",'CR CF4'!C46)</f>
        <v/>
      </c>
      <c r="F46" s="134" t="str">
        <f>IF(OR(Accueil!$D$6="",D46="",E46=""),"",DATEDIF(E46,LOOKUP(B46,Accueil!$C$30:$C$129,Accueil!$E$30:$E$129),"m"))</f>
        <v/>
      </c>
      <c r="G46" s="67" t="str">
        <f>IF('CR CF4'!E46="","",'CR CF4'!E46)</f>
        <v/>
      </c>
      <c r="H46" s="191" t="str">
        <f>IF('CR CF4'!F46="","",'CR CF4'!F46)</f>
        <v/>
      </c>
      <c r="I46" s="162" t="str">
        <f>IF(OR(E46="",H46=""),"",VLOOKUP(H46,Détente!$A$2:$BU$157,MATCH(F46,(Détente!$B$1:$BU$1),1)+1))</f>
        <v/>
      </c>
      <c r="J46" s="191" t="str">
        <f>IF('CR CF4'!H46="","",'CR CF4'!H46)</f>
        <v/>
      </c>
      <c r="K46" s="162" t="str">
        <f>IF(OR(E46="",J46=""),"",VLOOKUP(J46,Sautillers!$A$2:$BU$99,MATCH(F46,(Sautillers!$B$1:$BU$1),1)+1))</f>
        <v/>
      </c>
      <c r="L46" s="191" t="str">
        <f>IF('CR CF4'!J46="","",'CR CF4'!J46)</f>
        <v/>
      </c>
      <c r="M46" s="162" t="str">
        <f>IF(OR(E46="",L46=""),"",VLOOKUP(L46,'Course 20 m'!$A$2:$BU$373,MATCH(F46,('Course 20 m'!$B$1:$BU$1),1)+1))</f>
        <v/>
      </c>
      <c r="N46" s="192" t="str">
        <f>IF('CR CF4'!L46="","",'CR CF4'!L46)</f>
        <v/>
      </c>
      <c r="O46" s="162" t="str">
        <f>IF(OR(E46="",N46=""),"",VLOOKUP(N46,'Ecarts D&amp;G'!$A$2:$BU$147,MATCH(F46,('Ecarts D&amp;G'!$B$1:$BU$1),1)+1))</f>
        <v/>
      </c>
      <c r="P46" s="192" t="str">
        <f>IF('CR CF4'!N46="","",'CR CF4'!N46)</f>
        <v/>
      </c>
      <c r="Q46" s="162" t="str">
        <f>IF(OR(E46="",P46=""),"",VLOOKUP(P46,'Ecarts D&amp;G'!$A$2:$BU$147,MATCH(F46,('Ecarts D&amp;G'!$B$1:$BU$1),1)+1))</f>
        <v/>
      </c>
      <c r="R46" s="192" t="str">
        <f>IF('CR CF4'!P46="","",'CR CF4'!P46)</f>
        <v/>
      </c>
      <c r="S46" s="162" t="str">
        <f>IF(OR(E46="",R46=""),"",VLOOKUP(R46,'Ecart facial'!$A$2:$BU$143,MATCH(F46,('Ecart facial'!$B$1:$BU$1),1)+1))</f>
        <v/>
      </c>
      <c r="T46" s="193" t="str">
        <f>IF('CR CF4'!R46="","",'CR CF4'!R46)</f>
        <v/>
      </c>
      <c r="U46" s="162" t="str">
        <f>IF(OR(E46="",T46=""),"",VLOOKUP(T46,'Fermeture TJ'!$A$2:$BU$126,MATCH(F46,('Fermeture TJ'!$B$1:$BU$1),1)+1))</f>
        <v/>
      </c>
      <c r="V46" s="193" t="str">
        <f>IF('CR CF4'!T46="","",'CR CF4'!T46)</f>
        <v/>
      </c>
      <c r="W46" s="162" t="str">
        <f>IF(OR(E46="",V46=""),"",VLOOKUP(V46,Pont!$A$2:$BU$188,MATCH(F46,(Pont!$B$1:$BU$1),1)+1))</f>
        <v/>
      </c>
      <c r="X46" s="191" t="str">
        <f>IF('CR CF4'!V46="","",'CR CF4'!V46)</f>
        <v/>
      </c>
      <c r="Y46" s="162" t="str">
        <f>IF(OR(E46="",X46=""),"",VLOOKUP(X46,Epaules!$A$2:$BU$76,MATCH(F46,(Epaules!$B$1:$BU$1),1)+1))</f>
        <v/>
      </c>
      <c r="Z46" s="193" t="str">
        <f>IF('CR CF4'!X46="","",'CR CF4'!X46)</f>
        <v/>
      </c>
      <c r="AA46" s="162" t="str">
        <f>IF(OR(E46="",Z46=""),"",VLOOKUP(Z46,'pointe de pieds'!$A$2:$BU$110,MATCH(F46,('pointe de pieds'!$B$1:$BU$1),1)+1))</f>
        <v/>
      </c>
      <c r="AB46" s="158">
        <f t="shared" si="6"/>
        <v>0</v>
      </c>
      <c r="AC46" s="149">
        <f t="shared" si="7"/>
        <v>0</v>
      </c>
      <c r="AD46" s="33"/>
      <c r="AE46" s="33"/>
      <c r="AF46" s="206">
        <f t="shared" si="8"/>
        <v>0</v>
      </c>
      <c r="AG46" s="140"/>
      <c r="AH46" s="140"/>
      <c r="AI46" s="140"/>
      <c r="AJ46" s="140"/>
      <c r="AK46" s="140"/>
      <c r="AL46" s="209">
        <f t="shared" si="9"/>
        <v>0</v>
      </c>
      <c r="AM46" s="140"/>
      <c r="AN46" s="140"/>
      <c r="AO46" s="140"/>
      <c r="AP46" s="202">
        <f t="shared" si="10"/>
        <v>0</v>
      </c>
      <c r="AQ46" s="171">
        <f t="shared" si="11"/>
        <v>0</v>
      </c>
      <c r="AR46" s="156">
        <v>43</v>
      </c>
    </row>
    <row r="47" spans="1:44" ht="15" customHeight="1" x14ac:dyDescent="0.25">
      <c r="A47" s="30" t="str">
        <f>IF('CR CF4'!A47="","",Accueil!$D$6)</f>
        <v/>
      </c>
      <c r="B47" s="32" t="str">
        <f>IF('CR CF4'!A47="","",MATCH('CR CF4'!A47,Accueil!$D$30:$D$129,0))</f>
        <v/>
      </c>
      <c r="C47" s="118" t="str">
        <f>IF('CR CF4'!A47="","",'CR CF4'!A47)</f>
        <v/>
      </c>
      <c r="D47" s="126" t="str">
        <f>IF('CR CF4'!B47="","",'CR CF4'!B47)</f>
        <v/>
      </c>
      <c r="E47" s="199" t="str">
        <f>IF('CR CF4'!C47="","",'CR CF4'!C47)</f>
        <v/>
      </c>
      <c r="F47" s="134" t="str">
        <f>IF(OR(Accueil!$D$6="",D47="",E47=""),"",DATEDIF(E47,LOOKUP(B47,Accueil!$C$30:$C$129,Accueil!$E$30:$E$129),"m"))</f>
        <v/>
      </c>
      <c r="G47" s="67" t="str">
        <f>IF('CR CF4'!E47="","",'CR CF4'!E47)</f>
        <v/>
      </c>
      <c r="H47" s="191" t="str">
        <f>IF('CR CF4'!F47="","",'CR CF4'!F47)</f>
        <v/>
      </c>
      <c r="I47" s="162" t="str">
        <f>IF(OR(E47="",H47=""),"",VLOOKUP(H47,Détente!$A$2:$BU$157,MATCH(F47,(Détente!$B$1:$BU$1),1)+1))</f>
        <v/>
      </c>
      <c r="J47" s="191" t="str">
        <f>IF('CR CF4'!H47="","",'CR CF4'!H47)</f>
        <v/>
      </c>
      <c r="K47" s="162" t="str">
        <f>IF(OR(E47="",J47=""),"",VLOOKUP(J47,Sautillers!$A$2:$BU$99,MATCH(F47,(Sautillers!$B$1:$BU$1),1)+1))</f>
        <v/>
      </c>
      <c r="L47" s="191" t="str">
        <f>IF('CR CF4'!J47="","",'CR CF4'!J47)</f>
        <v/>
      </c>
      <c r="M47" s="162" t="str">
        <f>IF(OR(E47="",L47=""),"",VLOOKUP(L47,'Course 20 m'!$A$2:$BU$373,MATCH(F47,('Course 20 m'!$B$1:$BU$1),1)+1))</f>
        <v/>
      </c>
      <c r="N47" s="192" t="str">
        <f>IF('CR CF4'!L47="","",'CR CF4'!L47)</f>
        <v/>
      </c>
      <c r="O47" s="162" t="str">
        <f>IF(OR(E47="",N47=""),"",VLOOKUP(N47,'Ecarts D&amp;G'!$A$2:$BU$147,MATCH(F47,('Ecarts D&amp;G'!$B$1:$BU$1),1)+1))</f>
        <v/>
      </c>
      <c r="P47" s="192" t="str">
        <f>IF('CR CF4'!N47="","",'CR CF4'!N47)</f>
        <v/>
      </c>
      <c r="Q47" s="162" t="str">
        <f>IF(OR(E47="",P47=""),"",VLOOKUP(P47,'Ecarts D&amp;G'!$A$2:$BU$147,MATCH(F47,('Ecarts D&amp;G'!$B$1:$BU$1),1)+1))</f>
        <v/>
      </c>
      <c r="R47" s="192" t="str">
        <f>IF('CR CF4'!P47="","",'CR CF4'!P47)</f>
        <v/>
      </c>
      <c r="S47" s="162" t="str">
        <f>IF(OR(E47="",R47=""),"",VLOOKUP(R47,'Ecart facial'!$A$2:$BU$143,MATCH(F47,('Ecart facial'!$B$1:$BU$1),1)+1))</f>
        <v/>
      </c>
      <c r="T47" s="193" t="str">
        <f>IF('CR CF4'!R47="","",'CR CF4'!R47)</f>
        <v/>
      </c>
      <c r="U47" s="162" t="str">
        <f>IF(OR(E47="",T47=""),"",VLOOKUP(T47,'Fermeture TJ'!$A$2:$BU$126,MATCH(F47,('Fermeture TJ'!$B$1:$BU$1),1)+1))</f>
        <v/>
      </c>
      <c r="V47" s="193" t="str">
        <f>IF('CR CF4'!T47="","",'CR CF4'!T47)</f>
        <v/>
      </c>
      <c r="W47" s="162" t="str">
        <f>IF(OR(E47="",V47=""),"",VLOOKUP(V47,Pont!$A$2:$BU$188,MATCH(F47,(Pont!$B$1:$BU$1),1)+1))</f>
        <v/>
      </c>
      <c r="X47" s="191" t="str">
        <f>IF('CR CF4'!V47="","",'CR CF4'!V47)</f>
        <v/>
      </c>
      <c r="Y47" s="162" t="str">
        <f>IF(OR(E47="",X47=""),"",VLOOKUP(X47,Epaules!$A$2:$BU$76,MATCH(F47,(Epaules!$B$1:$BU$1),1)+1))</f>
        <v/>
      </c>
      <c r="Z47" s="193" t="str">
        <f>IF('CR CF4'!X47="","",'CR CF4'!X47)</f>
        <v/>
      </c>
      <c r="AA47" s="162" t="str">
        <f>IF(OR(E47="",Z47=""),"",VLOOKUP(Z47,'pointe de pieds'!$A$2:$BU$110,MATCH(F47,('pointe de pieds'!$B$1:$BU$1),1)+1))</f>
        <v/>
      </c>
      <c r="AB47" s="158">
        <f t="shared" si="6"/>
        <v>0</v>
      </c>
      <c r="AC47" s="149">
        <f t="shared" si="7"/>
        <v>0</v>
      </c>
      <c r="AD47" s="33"/>
      <c r="AE47" s="33"/>
      <c r="AF47" s="206">
        <f t="shared" si="8"/>
        <v>0</v>
      </c>
      <c r="AG47" s="140"/>
      <c r="AH47" s="140"/>
      <c r="AI47" s="140"/>
      <c r="AJ47" s="140"/>
      <c r="AK47" s="140"/>
      <c r="AL47" s="209">
        <f t="shared" si="9"/>
        <v>0</v>
      </c>
      <c r="AM47" s="140"/>
      <c r="AN47" s="140"/>
      <c r="AO47" s="140"/>
      <c r="AP47" s="202">
        <f t="shared" si="10"/>
        <v>0</v>
      </c>
      <c r="AQ47" s="171">
        <f t="shared" si="11"/>
        <v>0</v>
      </c>
      <c r="AR47" s="156">
        <v>44</v>
      </c>
    </row>
    <row r="48" spans="1:44" ht="15" customHeight="1" x14ac:dyDescent="0.25">
      <c r="A48" s="30" t="str">
        <f>IF('CR CF4'!A48="","",Accueil!$D$6)</f>
        <v/>
      </c>
      <c r="B48" s="32" t="str">
        <f>IF('CR CF4'!A48="","",MATCH('CR CF4'!A48,Accueil!$D$30:$D$129,0))</f>
        <v/>
      </c>
      <c r="C48" s="118" t="str">
        <f>IF('CR CF4'!A48="","",'CR CF4'!A48)</f>
        <v/>
      </c>
      <c r="D48" s="126" t="str">
        <f>IF('CR CF4'!B48="","",'CR CF4'!B48)</f>
        <v/>
      </c>
      <c r="E48" s="200" t="str">
        <f>IF('CR CF4'!C48="","",'CR CF4'!C48)</f>
        <v/>
      </c>
      <c r="F48" s="134" t="str">
        <f>IF(OR(Accueil!$D$6="",D48="",E48=""),"",DATEDIF(E48,LOOKUP(B48,Accueil!$C$30:$C$129,Accueil!$E$30:$E$129),"m"))</f>
        <v/>
      </c>
      <c r="G48" s="67" t="str">
        <f>IF('CR CF4'!E48="","",'CR CF4'!E48)</f>
        <v/>
      </c>
      <c r="H48" s="191" t="str">
        <f>IF('CR CF4'!F48="","",'CR CF4'!F48)</f>
        <v/>
      </c>
      <c r="I48" s="162" t="str">
        <f>IF(OR(E48="",H48=""),"",VLOOKUP(H48,Détente!$A$2:$BU$157,MATCH(F48,(Détente!$B$1:$BU$1),1)+1))</f>
        <v/>
      </c>
      <c r="J48" s="191" t="str">
        <f>IF('CR CF4'!H48="","",'CR CF4'!H48)</f>
        <v/>
      </c>
      <c r="K48" s="162" t="str">
        <f>IF(OR(E48="",J48=""),"",VLOOKUP(J48,Sautillers!$A$2:$BU$99,MATCH(F48,(Sautillers!$B$1:$BU$1),1)+1))</f>
        <v/>
      </c>
      <c r="L48" s="191" t="str">
        <f>IF('CR CF4'!J48="","",'CR CF4'!J48)</f>
        <v/>
      </c>
      <c r="M48" s="162" t="str">
        <f>IF(OR(E48="",L48=""),"",VLOOKUP(L48,'Course 20 m'!$A$2:$BU$373,MATCH(F48,('Course 20 m'!$B$1:$BU$1),1)+1))</f>
        <v/>
      </c>
      <c r="N48" s="192" t="str">
        <f>IF('CR CF4'!L48="","",'CR CF4'!L48)</f>
        <v/>
      </c>
      <c r="O48" s="162" t="str">
        <f>IF(OR(E48="",N48=""),"",VLOOKUP(N48,'Ecarts D&amp;G'!$A$2:$BU$147,MATCH(F48,('Ecarts D&amp;G'!$B$1:$BU$1),1)+1))</f>
        <v/>
      </c>
      <c r="P48" s="192" t="str">
        <f>IF('CR CF4'!N48="","",'CR CF4'!N48)</f>
        <v/>
      </c>
      <c r="Q48" s="162" t="str">
        <f>IF(OR(E48="",P48=""),"",VLOOKUP(P48,'Ecarts D&amp;G'!$A$2:$BU$147,MATCH(F48,('Ecarts D&amp;G'!$B$1:$BU$1),1)+1))</f>
        <v/>
      </c>
      <c r="R48" s="192" t="str">
        <f>IF('CR CF4'!P48="","",'CR CF4'!P48)</f>
        <v/>
      </c>
      <c r="S48" s="162" t="str">
        <f>IF(OR(E48="",R48=""),"",VLOOKUP(R48,'Ecart facial'!$A$2:$BU$143,MATCH(F48,('Ecart facial'!$B$1:$BU$1),1)+1))</f>
        <v/>
      </c>
      <c r="T48" s="193" t="str">
        <f>IF('CR CF4'!R48="","",'CR CF4'!R48)</f>
        <v/>
      </c>
      <c r="U48" s="162" t="str">
        <f>IF(OR(E48="",T48=""),"",VLOOKUP(T48,'Fermeture TJ'!$A$2:$BU$126,MATCH(F48,('Fermeture TJ'!$B$1:$BU$1),1)+1))</f>
        <v/>
      </c>
      <c r="V48" s="193" t="str">
        <f>IF('CR CF4'!T48="","",'CR CF4'!T48)</f>
        <v/>
      </c>
      <c r="W48" s="162" t="str">
        <f>IF(OR(E48="",V48=""),"",VLOOKUP(V48,Pont!$A$2:$BU$188,MATCH(F48,(Pont!$B$1:$BU$1),1)+1))</f>
        <v/>
      </c>
      <c r="X48" s="191" t="str">
        <f>IF('CR CF4'!V48="","",'CR CF4'!V48)</f>
        <v/>
      </c>
      <c r="Y48" s="162" t="str">
        <f>IF(OR(E48="",X48=""),"",VLOOKUP(X48,Epaules!$A$2:$BU$76,MATCH(F48,(Epaules!$B$1:$BU$1),1)+1))</f>
        <v/>
      </c>
      <c r="Z48" s="193" t="str">
        <f>IF('CR CF4'!X48="","",'CR CF4'!X48)</f>
        <v/>
      </c>
      <c r="AA48" s="162" t="str">
        <f>IF(OR(E48="",Z48=""),"",VLOOKUP(Z48,'pointe de pieds'!$A$2:$BU$110,MATCH(F48,('pointe de pieds'!$B$1:$BU$1),1)+1))</f>
        <v/>
      </c>
      <c r="AB48" s="158">
        <f t="shared" si="6"/>
        <v>0</v>
      </c>
      <c r="AC48" s="149">
        <f t="shared" si="7"/>
        <v>0</v>
      </c>
      <c r="AD48" s="33"/>
      <c r="AE48" s="33"/>
      <c r="AF48" s="206">
        <f t="shared" si="8"/>
        <v>0</v>
      </c>
      <c r="AG48" s="140"/>
      <c r="AH48" s="140"/>
      <c r="AI48" s="140"/>
      <c r="AJ48" s="140"/>
      <c r="AK48" s="140"/>
      <c r="AL48" s="209">
        <f t="shared" si="9"/>
        <v>0</v>
      </c>
      <c r="AM48" s="140"/>
      <c r="AN48" s="140"/>
      <c r="AO48" s="140"/>
      <c r="AP48" s="202">
        <f t="shared" si="10"/>
        <v>0</v>
      </c>
      <c r="AQ48" s="171">
        <f t="shared" si="11"/>
        <v>0</v>
      </c>
      <c r="AR48" s="156">
        <v>45</v>
      </c>
    </row>
    <row r="49" spans="1:44" ht="15" customHeight="1" x14ac:dyDescent="0.25">
      <c r="A49" s="30" t="str">
        <f>IF('CR CF4'!A49="","",Accueil!$D$6)</f>
        <v/>
      </c>
      <c r="B49" s="32" t="str">
        <f>IF('CR CF4'!A49="","",MATCH('CR CF4'!A49,Accueil!$D$30:$D$129,0))</f>
        <v/>
      </c>
      <c r="C49" s="118" t="str">
        <f>IF('CR CF4'!A49="","",'CR CF4'!A49)</f>
        <v/>
      </c>
      <c r="D49" s="126" t="str">
        <f>IF('CR CF4'!B49="","",'CR CF4'!B49)</f>
        <v/>
      </c>
      <c r="E49" s="199" t="str">
        <f>IF('CR CF4'!C49="","",'CR CF4'!C49)</f>
        <v/>
      </c>
      <c r="F49" s="134" t="str">
        <f>IF(OR(Accueil!$D$6="",D49="",E49=""),"",DATEDIF(E49,LOOKUP(B49,Accueil!$C$30:$C$129,Accueil!$E$30:$E$129),"m"))</f>
        <v/>
      </c>
      <c r="G49" s="67" t="str">
        <f>IF('CR CF4'!E49="","",'CR CF4'!E49)</f>
        <v/>
      </c>
      <c r="H49" s="191" t="str">
        <f>IF('CR CF4'!F49="","",'CR CF4'!F49)</f>
        <v/>
      </c>
      <c r="I49" s="162" t="str">
        <f>IF(OR(E49="",H49=""),"",VLOOKUP(H49,Détente!$A$2:$BU$157,MATCH(F49,(Détente!$B$1:$BU$1),1)+1))</f>
        <v/>
      </c>
      <c r="J49" s="191" t="str">
        <f>IF('CR CF4'!H49="","",'CR CF4'!H49)</f>
        <v/>
      </c>
      <c r="K49" s="162" t="str">
        <f>IF(OR(E49="",J49=""),"",VLOOKUP(J49,Sautillers!$A$2:$BU$99,MATCH(F49,(Sautillers!$B$1:$BU$1),1)+1))</f>
        <v/>
      </c>
      <c r="L49" s="191" t="str">
        <f>IF('CR CF4'!J49="","",'CR CF4'!J49)</f>
        <v/>
      </c>
      <c r="M49" s="162" t="str">
        <f>IF(OR(E49="",L49=""),"",VLOOKUP(L49,'Course 20 m'!$A$2:$BU$373,MATCH(F49,('Course 20 m'!$B$1:$BU$1),1)+1))</f>
        <v/>
      </c>
      <c r="N49" s="192" t="str">
        <f>IF('CR CF4'!L49="","",'CR CF4'!L49)</f>
        <v/>
      </c>
      <c r="O49" s="162" t="str">
        <f>IF(OR(E49="",N49=""),"",VLOOKUP(N49,'Ecarts D&amp;G'!$A$2:$BU$147,MATCH(F49,('Ecarts D&amp;G'!$B$1:$BU$1),1)+1))</f>
        <v/>
      </c>
      <c r="P49" s="192" t="str">
        <f>IF('CR CF4'!N49="","",'CR CF4'!N49)</f>
        <v/>
      </c>
      <c r="Q49" s="162" t="str">
        <f>IF(OR(E49="",P49=""),"",VLOOKUP(P49,'Ecarts D&amp;G'!$A$2:$BU$147,MATCH(F49,('Ecarts D&amp;G'!$B$1:$BU$1),1)+1))</f>
        <v/>
      </c>
      <c r="R49" s="192" t="str">
        <f>IF('CR CF4'!P49="","",'CR CF4'!P49)</f>
        <v/>
      </c>
      <c r="S49" s="162" t="str">
        <f>IF(OR(E49="",R49=""),"",VLOOKUP(R49,'Ecart facial'!$A$2:$BU$143,MATCH(F49,('Ecart facial'!$B$1:$BU$1),1)+1))</f>
        <v/>
      </c>
      <c r="T49" s="193" t="str">
        <f>IF('CR CF4'!R49="","",'CR CF4'!R49)</f>
        <v/>
      </c>
      <c r="U49" s="162" t="str">
        <f>IF(OR(E49="",T49=""),"",VLOOKUP(T49,'Fermeture TJ'!$A$2:$BU$126,MATCH(F49,('Fermeture TJ'!$B$1:$BU$1),1)+1))</f>
        <v/>
      </c>
      <c r="V49" s="193" t="str">
        <f>IF('CR CF4'!T49="","",'CR CF4'!T49)</f>
        <v/>
      </c>
      <c r="W49" s="162" t="str">
        <f>IF(OR(E49="",V49=""),"",VLOOKUP(V49,Pont!$A$2:$BU$188,MATCH(F49,(Pont!$B$1:$BU$1),1)+1))</f>
        <v/>
      </c>
      <c r="X49" s="191" t="str">
        <f>IF('CR CF4'!V49="","",'CR CF4'!V49)</f>
        <v/>
      </c>
      <c r="Y49" s="162" t="str">
        <f>IF(OR(E49="",X49=""),"",VLOOKUP(X49,Epaules!$A$2:$BU$76,MATCH(F49,(Epaules!$B$1:$BU$1),1)+1))</f>
        <v/>
      </c>
      <c r="Z49" s="193" t="str">
        <f>IF('CR CF4'!X49="","",'CR CF4'!X49)</f>
        <v/>
      </c>
      <c r="AA49" s="162" t="str">
        <f>IF(OR(E49="",Z49=""),"",VLOOKUP(Z49,'pointe de pieds'!$A$2:$BU$110,MATCH(F49,('pointe de pieds'!$B$1:$BU$1),1)+1))</f>
        <v/>
      </c>
      <c r="AB49" s="158">
        <f t="shared" si="6"/>
        <v>0</v>
      </c>
      <c r="AC49" s="149">
        <f t="shared" si="7"/>
        <v>0</v>
      </c>
      <c r="AD49" s="35"/>
      <c r="AE49" s="35"/>
      <c r="AF49" s="206">
        <f t="shared" si="8"/>
        <v>0</v>
      </c>
      <c r="AG49" s="140"/>
      <c r="AH49" s="140"/>
      <c r="AI49" s="140"/>
      <c r="AJ49" s="140"/>
      <c r="AK49" s="140"/>
      <c r="AL49" s="209">
        <f t="shared" si="9"/>
        <v>0</v>
      </c>
      <c r="AM49" s="140"/>
      <c r="AN49" s="140"/>
      <c r="AO49" s="140"/>
      <c r="AP49" s="202">
        <f t="shared" si="10"/>
        <v>0</v>
      </c>
      <c r="AQ49" s="171">
        <f t="shared" si="11"/>
        <v>0</v>
      </c>
      <c r="AR49" s="156">
        <v>46</v>
      </c>
    </row>
    <row r="50" spans="1:44" ht="15" customHeight="1" x14ac:dyDescent="0.25">
      <c r="A50" s="30" t="str">
        <f>IF('CR CF4'!A50="","",Accueil!$D$6)</f>
        <v/>
      </c>
      <c r="B50" s="32" t="str">
        <f>IF('CR CF4'!A50="","",MATCH('CR CF4'!A50,Accueil!$D$30:$D$129,0))</f>
        <v/>
      </c>
      <c r="C50" s="118" t="str">
        <f>IF('CR CF4'!A50="","",'CR CF4'!A50)</f>
        <v/>
      </c>
      <c r="D50" s="126" t="str">
        <f>IF('CR CF4'!B50="","",'CR CF4'!B50)</f>
        <v/>
      </c>
      <c r="E50" s="200" t="str">
        <f>IF('CR CF4'!C50="","",'CR CF4'!C50)</f>
        <v/>
      </c>
      <c r="F50" s="134" t="str">
        <f>IF(OR(Accueil!$D$6="",D50="",E50=""),"",DATEDIF(E50,LOOKUP(B50,Accueil!$C$30:$C$129,Accueil!$E$30:$E$129),"m"))</f>
        <v/>
      </c>
      <c r="G50" s="67" t="str">
        <f>IF('CR CF4'!E50="","",'CR CF4'!E50)</f>
        <v/>
      </c>
      <c r="H50" s="191" t="str">
        <f>IF('CR CF4'!F50="","",'CR CF4'!F50)</f>
        <v/>
      </c>
      <c r="I50" s="162" t="str">
        <f>IF(OR(E50="",H50=""),"",VLOOKUP(H50,Détente!$A$2:$BU$157,MATCH(F50,(Détente!$B$1:$BU$1),1)+1))</f>
        <v/>
      </c>
      <c r="J50" s="191" t="str">
        <f>IF('CR CF4'!H50="","",'CR CF4'!H50)</f>
        <v/>
      </c>
      <c r="K50" s="162" t="str">
        <f>IF(OR(E50="",J50=""),"",VLOOKUP(J50,Sautillers!$A$2:$BU$99,MATCH(F50,(Sautillers!$B$1:$BU$1),1)+1))</f>
        <v/>
      </c>
      <c r="L50" s="191" t="str">
        <f>IF('CR CF4'!J50="","",'CR CF4'!J50)</f>
        <v/>
      </c>
      <c r="M50" s="162" t="str">
        <f>IF(OR(E50="",L50=""),"",VLOOKUP(L50,'Course 20 m'!$A$2:$BU$373,MATCH(F50,('Course 20 m'!$B$1:$BU$1),1)+1))</f>
        <v/>
      </c>
      <c r="N50" s="192" t="str">
        <f>IF('CR CF4'!L50="","",'CR CF4'!L50)</f>
        <v/>
      </c>
      <c r="O50" s="162" t="str">
        <f>IF(OR(E50="",N50=""),"",VLOOKUP(N50,'Ecarts D&amp;G'!$A$2:$BU$147,MATCH(F50,('Ecarts D&amp;G'!$B$1:$BU$1),1)+1))</f>
        <v/>
      </c>
      <c r="P50" s="192" t="str">
        <f>IF('CR CF4'!N50="","",'CR CF4'!N50)</f>
        <v/>
      </c>
      <c r="Q50" s="162" t="str">
        <f>IF(OR(E50="",P50=""),"",VLOOKUP(P50,'Ecarts D&amp;G'!$A$2:$BU$147,MATCH(F50,('Ecarts D&amp;G'!$B$1:$BU$1),1)+1))</f>
        <v/>
      </c>
      <c r="R50" s="192" t="str">
        <f>IF('CR CF4'!P50="","",'CR CF4'!P50)</f>
        <v/>
      </c>
      <c r="S50" s="162" t="str">
        <f>IF(OR(E50="",R50=""),"",VLOOKUP(R50,'Ecart facial'!$A$2:$BU$143,MATCH(F50,('Ecart facial'!$B$1:$BU$1),1)+1))</f>
        <v/>
      </c>
      <c r="T50" s="193" t="str">
        <f>IF('CR CF4'!R50="","",'CR CF4'!R50)</f>
        <v/>
      </c>
      <c r="U50" s="162" t="str">
        <f>IF(OR(E50="",T50=""),"",VLOOKUP(T50,'Fermeture TJ'!$A$2:$BU$126,MATCH(F50,('Fermeture TJ'!$B$1:$BU$1),1)+1))</f>
        <v/>
      </c>
      <c r="V50" s="193" t="str">
        <f>IF('CR CF4'!T50="","",'CR CF4'!T50)</f>
        <v/>
      </c>
      <c r="W50" s="162" t="str">
        <f>IF(OR(E50="",V50=""),"",VLOOKUP(V50,Pont!$A$2:$BU$188,MATCH(F50,(Pont!$B$1:$BU$1),1)+1))</f>
        <v/>
      </c>
      <c r="X50" s="191" t="str">
        <f>IF('CR CF4'!V50="","",'CR CF4'!V50)</f>
        <v/>
      </c>
      <c r="Y50" s="162" t="str">
        <f>IF(OR(E50="",X50=""),"",VLOOKUP(X50,Epaules!$A$2:$BU$76,MATCH(F50,(Epaules!$B$1:$BU$1),1)+1))</f>
        <v/>
      </c>
      <c r="Z50" s="193" t="str">
        <f>IF('CR CF4'!X50="","",'CR CF4'!X50)</f>
        <v/>
      </c>
      <c r="AA50" s="162" t="str">
        <f>IF(OR(E50="",Z50=""),"",VLOOKUP(Z50,'pointe de pieds'!$A$2:$BU$110,MATCH(F50,('pointe de pieds'!$B$1:$BU$1),1)+1))</f>
        <v/>
      </c>
      <c r="AB50" s="158">
        <f t="shared" si="6"/>
        <v>0</v>
      </c>
      <c r="AC50" s="149">
        <f t="shared" si="7"/>
        <v>0</v>
      </c>
      <c r="AD50" s="33"/>
      <c r="AE50" s="33"/>
      <c r="AF50" s="206">
        <f t="shared" si="8"/>
        <v>0</v>
      </c>
      <c r="AG50" s="140"/>
      <c r="AH50" s="140"/>
      <c r="AI50" s="140"/>
      <c r="AJ50" s="140"/>
      <c r="AK50" s="140"/>
      <c r="AL50" s="209">
        <f t="shared" si="9"/>
        <v>0</v>
      </c>
      <c r="AM50" s="140"/>
      <c r="AN50" s="140"/>
      <c r="AO50" s="140"/>
      <c r="AP50" s="202">
        <f t="shared" si="10"/>
        <v>0</v>
      </c>
      <c r="AQ50" s="171">
        <f t="shared" si="11"/>
        <v>0</v>
      </c>
      <c r="AR50" s="156">
        <v>47</v>
      </c>
    </row>
    <row r="51" spans="1:44" ht="15" customHeight="1" x14ac:dyDescent="0.25">
      <c r="A51" s="30" t="str">
        <f>IF('CR CF4'!A51="","",Accueil!$D$6)</f>
        <v/>
      </c>
      <c r="B51" s="32" t="str">
        <f>IF('CR CF4'!A51="","",MATCH('CR CF4'!A51,Accueil!$D$30:$D$129,0))</f>
        <v/>
      </c>
      <c r="C51" s="118" t="str">
        <f>IF('CR CF4'!A51="","",'CR CF4'!A51)</f>
        <v/>
      </c>
      <c r="D51" s="126" t="str">
        <f>IF('CR CF4'!B51="","",'CR CF4'!B51)</f>
        <v/>
      </c>
      <c r="E51" s="199" t="str">
        <f>IF('CR CF4'!C51="","",'CR CF4'!C51)</f>
        <v/>
      </c>
      <c r="F51" s="134" t="str">
        <f>IF(OR(Accueil!$D$6="",D51="",E51=""),"",DATEDIF(E51,LOOKUP(B51,Accueil!$C$30:$C$129,Accueil!$E$30:$E$129),"m"))</f>
        <v/>
      </c>
      <c r="G51" s="67" t="str">
        <f>IF('CR CF4'!E51="","",'CR CF4'!E51)</f>
        <v/>
      </c>
      <c r="H51" s="191" t="str">
        <f>IF('CR CF4'!F51="","",'CR CF4'!F51)</f>
        <v/>
      </c>
      <c r="I51" s="162" t="str">
        <f>IF(OR(E51="",H51=""),"",VLOOKUP(H51,Détente!$A$2:$BU$157,MATCH(F51,(Détente!$B$1:$BU$1),1)+1))</f>
        <v/>
      </c>
      <c r="J51" s="191" t="str">
        <f>IF('CR CF4'!H51="","",'CR CF4'!H51)</f>
        <v/>
      </c>
      <c r="K51" s="162" t="str">
        <f>IF(OR(E51="",J51=""),"",VLOOKUP(J51,Sautillers!$A$2:$BU$99,MATCH(F51,(Sautillers!$B$1:$BU$1),1)+1))</f>
        <v/>
      </c>
      <c r="L51" s="191" t="str">
        <f>IF('CR CF4'!J51="","",'CR CF4'!J51)</f>
        <v/>
      </c>
      <c r="M51" s="162" t="str">
        <f>IF(OR(E51="",L51=""),"",VLOOKUP(L51,'Course 20 m'!$A$2:$BU$373,MATCH(F51,('Course 20 m'!$B$1:$BU$1),1)+1))</f>
        <v/>
      </c>
      <c r="N51" s="192" t="str">
        <f>IF('CR CF4'!L51="","",'CR CF4'!L51)</f>
        <v/>
      </c>
      <c r="O51" s="162" t="str">
        <f>IF(OR(E51="",N51=""),"",VLOOKUP(N51,'Ecarts D&amp;G'!$A$2:$BU$147,MATCH(F51,('Ecarts D&amp;G'!$B$1:$BU$1),1)+1))</f>
        <v/>
      </c>
      <c r="P51" s="192" t="str">
        <f>IF('CR CF4'!N51="","",'CR CF4'!N51)</f>
        <v/>
      </c>
      <c r="Q51" s="162" t="str">
        <f>IF(OR(E51="",P51=""),"",VLOOKUP(P51,'Ecarts D&amp;G'!$A$2:$BU$147,MATCH(F51,('Ecarts D&amp;G'!$B$1:$BU$1),1)+1))</f>
        <v/>
      </c>
      <c r="R51" s="192" t="str">
        <f>IF('CR CF4'!P51="","",'CR CF4'!P51)</f>
        <v/>
      </c>
      <c r="S51" s="162" t="str">
        <f>IF(OR(E51="",R51=""),"",VLOOKUP(R51,'Ecart facial'!$A$2:$BU$143,MATCH(F51,('Ecart facial'!$B$1:$BU$1),1)+1))</f>
        <v/>
      </c>
      <c r="T51" s="193" t="str">
        <f>IF('CR CF4'!R51="","",'CR CF4'!R51)</f>
        <v/>
      </c>
      <c r="U51" s="162" t="str">
        <f>IF(OR(E51="",T51=""),"",VLOOKUP(T51,'Fermeture TJ'!$A$2:$BU$126,MATCH(F51,('Fermeture TJ'!$B$1:$BU$1),1)+1))</f>
        <v/>
      </c>
      <c r="V51" s="193" t="str">
        <f>IF('CR CF4'!T51="","",'CR CF4'!T51)</f>
        <v/>
      </c>
      <c r="W51" s="162" t="str">
        <f>IF(OR(E51="",V51=""),"",VLOOKUP(V51,Pont!$A$2:$BU$188,MATCH(F51,(Pont!$B$1:$BU$1),1)+1))</f>
        <v/>
      </c>
      <c r="X51" s="191" t="str">
        <f>IF('CR CF4'!V51="","",'CR CF4'!V51)</f>
        <v/>
      </c>
      <c r="Y51" s="162" t="str">
        <f>IF(OR(E51="",X51=""),"",VLOOKUP(X51,Epaules!$A$2:$BU$76,MATCH(F51,(Epaules!$B$1:$BU$1),1)+1))</f>
        <v/>
      </c>
      <c r="Z51" s="193" t="str">
        <f>IF('CR CF4'!X51="","",'CR CF4'!X51)</f>
        <v/>
      </c>
      <c r="AA51" s="162" t="str">
        <f>IF(OR(E51="",Z51=""),"",VLOOKUP(Z51,'pointe de pieds'!$A$2:$BU$110,MATCH(F51,('pointe de pieds'!$B$1:$BU$1),1)+1))</f>
        <v/>
      </c>
      <c r="AB51" s="158">
        <f t="shared" si="6"/>
        <v>0</v>
      </c>
      <c r="AC51" s="149">
        <f t="shared" si="7"/>
        <v>0</v>
      </c>
      <c r="AD51" s="33"/>
      <c r="AE51" s="33"/>
      <c r="AF51" s="206">
        <f t="shared" si="8"/>
        <v>0</v>
      </c>
      <c r="AG51" s="140"/>
      <c r="AH51" s="140"/>
      <c r="AI51" s="140"/>
      <c r="AJ51" s="140"/>
      <c r="AK51" s="140"/>
      <c r="AL51" s="209">
        <f t="shared" si="9"/>
        <v>0</v>
      </c>
      <c r="AM51" s="140"/>
      <c r="AN51" s="140"/>
      <c r="AO51" s="140"/>
      <c r="AP51" s="202">
        <f t="shared" si="10"/>
        <v>0</v>
      </c>
      <c r="AQ51" s="171">
        <f t="shared" si="11"/>
        <v>0</v>
      </c>
      <c r="AR51" s="156">
        <v>48</v>
      </c>
    </row>
    <row r="52" spans="1:44" ht="15" customHeight="1" x14ac:dyDescent="0.25">
      <c r="A52" s="30" t="str">
        <f>IF('CR CF4'!A52="","",Accueil!$D$6)</f>
        <v/>
      </c>
      <c r="B52" s="32" t="str">
        <f>IF('CR CF4'!A52="","",MATCH('CR CF4'!A52,Accueil!$D$30:$D$129,0))</f>
        <v/>
      </c>
      <c r="C52" s="118" t="str">
        <f>IF('CR CF4'!A52="","",'CR CF4'!A52)</f>
        <v/>
      </c>
      <c r="D52" s="126" t="str">
        <f>IF('CR CF4'!B52="","",'CR CF4'!B52)</f>
        <v/>
      </c>
      <c r="E52" s="200" t="str">
        <f>IF('CR CF4'!C52="","",'CR CF4'!C52)</f>
        <v/>
      </c>
      <c r="F52" s="134" t="str">
        <f>IF(OR(Accueil!$D$6="",D52="",E52=""),"",DATEDIF(E52,LOOKUP(B52,Accueil!$C$30:$C$129,Accueil!$E$30:$E$129),"m"))</f>
        <v/>
      </c>
      <c r="G52" s="67" t="str">
        <f>IF('CR CF4'!E52="","",'CR CF4'!E52)</f>
        <v/>
      </c>
      <c r="H52" s="191" t="str">
        <f>IF('CR CF4'!F52="","",'CR CF4'!F52)</f>
        <v/>
      </c>
      <c r="I52" s="162" t="str">
        <f>IF(OR(E52="",H52=""),"",VLOOKUP(H52,Détente!$A$2:$BU$157,MATCH(F52,(Détente!$B$1:$BU$1),1)+1))</f>
        <v/>
      </c>
      <c r="J52" s="191" t="str">
        <f>IF('CR CF4'!H52="","",'CR CF4'!H52)</f>
        <v/>
      </c>
      <c r="K52" s="162" t="str">
        <f>IF(OR(E52="",J52=""),"",VLOOKUP(J52,Sautillers!$A$2:$BU$99,MATCH(F52,(Sautillers!$B$1:$BU$1),1)+1))</f>
        <v/>
      </c>
      <c r="L52" s="191" t="str">
        <f>IF('CR CF4'!J52="","",'CR CF4'!J52)</f>
        <v/>
      </c>
      <c r="M52" s="162" t="str">
        <f>IF(OR(E52="",L52=""),"",VLOOKUP(L52,'Course 20 m'!$A$2:$BU$373,MATCH(F52,('Course 20 m'!$B$1:$BU$1),1)+1))</f>
        <v/>
      </c>
      <c r="N52" s="192" t="str">
        <f>IF('CR CF4'!L52="","",'CR CF4'!L52)</f>
        <v/>
      </c>
      <c r="O52" s="162" t="str">
        <f>IF(OR(E52="",N52=""),"",VLOOKUP(N52,'Ecarts D&amp;G'!$A$2:$BU$147,MATCH(F52,('Ecarts D&amp;G'!$B$1:$BU$1),1)+1))</f>
        <v/>
      </c>
      <c r="P52" s="192" t="str">
        <f>IF('CR CF4'!N52="","",'CR CF4'!N52)</f>
        <v/>
      </c>
      <c r="Q52" s="162" t="str">
        <f>IF(OR(E52="",P52=""),"",VLOOKUP(P52,'Ecarts D&amp;G'!$A$2:$BU$147,MATCH(F52,('Ecarts D&amp;G'!$B$1:$BU$1),1)+1))</f>
        <v/>
      </c>
      <c r="R52" s="192" t="str">
        <f>IF('CR CF4'!P52="","",'CR CF4'!P52)</f>
        <v/>
      </c>
      <c r="S52" s="162" t="str">
        <f>IF(OR(E52="",R52=""),"",VLOOKUP(R52,'Ecart facial'!$A$2:$BU$143,MATCH(F52,('Ecart facial'!$B$1:$BU$1),1)+1))</f>
        <v/>
      </c>
      <c r="T52" s="193" t="str">
        <f>IF('CR CF4'!R52="","",'CR CF4'!R52)</f>
        <v/>
      </c>
      <c r="U52" s="162" t="str">
        <f>IF(OR(E52="",T52=""),"",VLOOKUP(T52,'Fermeture TJ'!$A$2:$BU$126,MATCH(F52,('Fermeture TJ'!$B$1:$BU$1),1)+1))</f>
        <v/>
      </c>
      <c r="V52" s="193" t="str">
        <f>IF('CR CF4'!T52="","",'CR CF4'!T52)</f>
        <v/>
      </c>
      <c r="W52" s="162" t="str">
        <f>IF(OR(E52="",V52=""),"",VLOOKUP(V52,Pont!$A$2:$BU$188,MATCH(F52,(Pont!$B$1:$BU$1),1)+1))</f>
        <v/>
      </c>
      <c r="X52" s="191" t="str">
        <f>IF('CR CF4'!V52="","",'CR CF4'!V52)</f>
        <v/>
      </c>
      <c r="Y52" s="162" t="str">
        <f>IF(OR(E52="",X52=""),"",VLOOKUP(X52,Epaules!$A$2:$BU$76,MATCH(F52,(Epaules!$B$1:$BU$1),1)+1))</f>
        <v/>
      </c>
      <c r="Z52" s="193" t="str">
        <f>IF('CR CF4'!X52="","",'CR CF4'!X52)</f>
        <v/>
      </c>
      <c r="AA52" s="162" t="str">
        <f>IF(OR(E52="",Z52=""),"",VLOOKUP(Z52,'pointe de pieds'!$A$2:$BU$110,MATCH(F52,('pointe de pieds'!$B$1:$BU$1),1)+1))</f>
        <v/>
      </c>
      <c r="AB52" s="158">
        <f t="shared" si="6"/>
        <v>0</v>
      </c>
      <c r="AC52" s="149">
        <f t="shared" si="7"/>
        <v>0</v>
      </c>
      <c r="AD52" s="33"/>
      <c r="AE52" s="33"/>
      <c r="AF52" s="206">
        <f t="shared" si="8"/>
        <v>0</v>
      </c>
      <c r="AG52" s="140"/>
      <c r="AH52" s="140"/>
      <c r="AI52" s="140"/>
      <c r="AJ52" s="140"/>
      <c r="AK52" s="140"/>
      <c r="AL52" s="209">
        <f t="shared" si="9"/>
        <v>0</v>
      </c>
      <c r="AM52" s="140"/>
      <c r="AN52" s="140"/>
      <c r="AO52" s="140"/>
      <c r="AP52" s="202">
        <f t="shared" si="10"/>
        <v>0</v>
      </c>
      <c r="AQ52" s="171">
        <f t="shared" si="11"/>
        <v>0</v>
      </c>
      <c r="AR52" s="156">
        <v>49</v>
      </c>
    </row>
    <row r="53" spans="1:44" ht="15" customHeight="1" x14ac:dyDescent="0.25">
      <c r="A53" s="30" t="str">
        <f>IF('CR CF4'!A53="","",Accueil!$D$6)</f>
        <v/>
      </c>
      <c r="B53" s="32" t="str">
        <f>IF('CR CF4'!A53="","",MATCH('CR CF4'!A53,Accueil!$D$30:$D$129,0))</f>
        <v/>
      </c>
      <c r="C53" s="118" t="str">
        <f>IF('CR CF4'!A53="","",'CR CF4'!A53)</f>
        <v/>
      </c>
      <c r="D53" s="126" t="str">
        <f>IF('CR CF4'!B53="","",'CR CF4'!B53)</f>
        <v/>
      </c>
      <c r="E53" s="199" t="str">
        <f>IF('CR CF4'!C53="","",'CR CF4'!C53)</f>
        <v/>
      </c>
      <c r="F53" s="134" t="str">
        <f>IF(OR(Accueil!$D$6="",D53="",E53=""),"",DATEDIF(E53,LOOKUP(B53,Accueil!$C$30:$C$129,Accueil!$E$30:$E$129),"m"))</f>
        <v/>
      </c>
      <c r="G53" s="67" t="str">
        <f>IF('CR CF4'!E53="","",'CR CF4'!E53)</f>
        <v/>
      </c>
      <c r="H53" s="191" t="str">
        <f>IF('CR CF4'!F53="","",'CR CF4'!F53)</f>
        <v/>
      </c>
      <c r="I53" s="162" t="str">
        <f>IF(OR(E53="",H53=""),"",VLOOKUP(H53,Détente!$A$2:$BU$157,MATCH(F53,(Détente!$B$1:$BU$1),1)+1))</f>
        <v/>
      </c>
      <c r="J53" s="191" t="str">
        <f>IF('CR CF4'!H53="","",'CR CF4'!H53)</f>
        <v/>
      </c>
      <c r="K53" s="162" t="str">
        <f>IF(OR(E53="",J53=""),"",VLOOKUP(J53,Sautillers!$A$2:$BU$99,MATCH(F53,(Sautillers!$B$1:$BU$1),1)+1))</f>
        <v/>
      </c>
      <c r="L53" s="191" t="str">
        <f>IF('CR CF4'!J53="","",'CR CF4'!J53)</f>
        <v/>
      </c>
      <c r="M53" s="162" t="str">
        <f>IF(OR(E53="",L53=""),"",VLOOKUP(L53,'Course 20 m'!$A$2:$BU$373,MATCH(F53,('Course 20 m'!$B$1:$BU$1),1)+1))</f>
        <v/>
      </c>
      <c r="N53" s="192" t="str">
        <f>IF('CR CF4'!L53="","",'CR CF4'!L53)</f>
        <v/>
      </c>
      <c r="O53" s="162" t="str">
        <f>IF(OR(E53="",N53=""),"",VLOOKUP(N53,'Ecarts D&amp;G'!$A$2:$BU$147,MATCH(F53,('Ecarts D&amp;G'!$B$1:$BU$1),1)+1))</f>
        <v/>
      </c>
      <c r="P53" s="192" t="str">
        <f>IF('CR CF4'!N53="","",'CR CF4'!N53)</f>
        <v/>
      </c>
      <c r="Q53" s="162" t="str">
        <f>IF(OR(E53="",P53=""),"",VLOOKUP(P53,'Ecarts D&amp;G'!$A$2:$BU$147,MATCH(F53,('Ecarts D&amp;G'!$B$1:$BU$1),1)+1))</f>
        <v/>
      </c>
      <c r="R53" s="192" t="str">
        <f>IF('CR CF4'!P53="","",'CR CF4'!P53)</f>
        <v/>
      </c>
      <c r="S53" s="162" t="str">
        <f>IF(OR(E53="",R53=""),"",VLOOKUP(R53,'Ecart facial'!$A$2:$BU$143,MATCH(F53,('Ecart facial'!$B$1:$BU$1),1)+1))</f>
        <v/>
      </c>
      <c r="T53" s="193" t="str">
        <f>IF('CR CF4'!R53="","",'CR CF4'!R53)</f>
        <v/>
      </c>
      <c r="U53" s="162" t="str">
        <f>IF(OR(E53="",T53=""),"",VLOOKUP(T53,'Fermeture TJ'!$A$2:$BU$126,MATCH(F53,('Fermeture TJ'!$B$1:$BU$1),1)+1))</f>
        <v/>
      </c>
      <c r="V53" s="193" t="str">
        <f>IF('CR CF4'!T53="","",'CR CF4'!T53)</f>
        <v/>
      </c>
      <c r="W53" s="162" t="str">
        <f>IF(OR(E53="",V53=""),"",VLOOKUP(V53,Pont!$A$2:$BU$188,MATCH(F53,(Pont!$B$1:$BU$1),1)+1))</f>
        <v/>
      </c>
      <c r="X53" s="191" t="str">
        <f>IF('CR CF4'!V53="","",'CR CF4'!V53)</f>
        <v/>
      </c>
      <c r="Y53" s="162" t="str">
        <f>IF(OR(E53="",X53=""),"",VLOOKUP(X53,Epaules!$A$2:$BU$76,MATCH(F53,(Epaules!$B$1:$BU$1),1)+1))</f>
        <v/>
      </c>
      <c r="Z53" s="193" t="str">
        <f>IF('CR CF4'!X53="","",'CR CF4'!X53)</f>
        <v/>
      </c>
      <c r="AA53" s="162" t="str">
        <f>IF(OR(E53="",Z53=""),"",VLOOKUP(Z53,'pointe de pieds'!$A$2:$BU$110,MATCH(F53,('pointe de pieds'!$B$1:$BU$1),1)+1))</f>
        <v/>
      </c>
      <c r="AB53" s="158">
        <f t="shared" si="6"/>
        <v>0</v>
      </c>
      <c r="AC53" s="149">
        <f t="shared" si="7"/>
        <v>0</v>
      </c>
      <c r="AD53" s="33"/>
      <c r="AE53" s="33"/>
      <c r="AF53" s="206">
        <f t="shared" si="8"/>
        <v>0</v>
      </c>
      <c r="AG53" s="140"/>
      <c r="AH53" s="140"/>
      <c r="AI53" s="140"/>
      <c r="AJ53" s="140"/>
      <c r="AK53" s="140"/>
      <c r="AL53" s="209">
        <f t="shared" si="9"/>
        <v>0</v>
      </c>
      <c r="AM53" s="140"/>
      <c r="AN53" s="140"/>
      <c r="AO53" s="140"/>
      <c r="AP53" s="202">
        <f t="shared" si="10"/>
        <v>0</v>
      </c>
      <c r="AQ53" s="171">
        <f t="shared" si="11"/>
        <v>0</v>
      </c>
      <c r="AR53" s="156">
        <v>50</v>
      </c>
    </row>
    <row r="54" spans="1:44" ht="15" customHeight="1" x14ac:dyDescent="0.25">
      <c r="A54" s="30" t="str">
        <f>IF('CR CF4'!A54="","",Accueil!$D$6)</f>
        <v/>
      </c>
      <c r="B54" s="32" t="str">
        <f>IF('CR CF4'!A54="","",MATCH('CR CF4'!A54,Accueil!$D$30:$D$129,0))</f>
        <v/>
      </c>
      <c r="C54" s="118" t="str">
        <f>IF('CR CF4'!A54="","",'CR CF4'!A54)</f>
        <v/>
      </c>
      <c r="D54" s="126" t="str">
        <f>IF('CR CF4'!B54="","",'CR CF4'!B54)</f>
        <v/>
      </c>
      <c r="E54" s="200" t="str">
        <f>IF('CR CF4'!C54="","",'CR CF4'!C54)</f>
        <v/>
      </c>
      <c r="F54" s="134" t="str">
        <f>IF(OR(Accueil!$D$6="",D54="",E54=""),"",DATEDIF(E54,LOOKUP(B54,Accueil!$C$30:$C$129,Accueil!$E$30:$E$129),"m"))</f>
        <v/>
      </c>
      <c r="G54" s="67" t="str">
        <f>IF('CR CF4'!E54="","",'CR CF4'!E54)</f>
        <v/>
      </c>
      <c r="H54" s="191" t="str">
        <f>IF('CR CF4'!F54="","",'CR CF4'!F54)</f>
        <v/>
      </c>
      <c r="I54" s="162" t="str">
        <f>IF(OR(E54="",H54=""),"",VLOOKUP(H54,Détente!$A$2:$BU$157,MATCH(F54,(Détente!$B$1:$BU$1),1)+1))</f>
        <v/>
      </c>
      <c r="J54" s="191" t="str">
        <f>IF('CR CF4'!H54="","",'CR CF4'!H54)</f>
        <v/>
      </c>
      <c r="K54" s="162" t="str">
        <f>IF(OR(E54="",J54=""),"",VLOOKUP(J54,Sautillers!$A$2:$BU$99,MATCH(F54,(Sautillers!$B$1:$BU$1),1)+1))</f>
        <v/>
      </c>
      <c r="L54" s="191" t="str">
        <f>IF('CR CF4'!J54="","",'CR CF4'!J54)</f>
        <v/>
      </c>
      <c r="M54" s="162" t="str">
        <f>IF(OR(E54="",L54=""),"",VLOOKUP(L54,'Course 20 m'!$A$2:$BU$373,MATCH(F54,('Course 20 m'!$B$1:$BU$1),1)+1))</f>
        <v/>
      </c>
      <c r="N54" s="192" t="str">
        <f>IF('CR CF4'!L54="","",'CR CF4'!L54)</f>
        <v/>
      </c>
      <c r="O54" s="162" t="str">
        <f>IF(OR(E54="",N54=""),"",VLOOKUP(N54,'Ecarts D&amp;G'!$A$2:$BU$147,MATCH(F54,('Ecarts D&amp;G'!$B$1:$BU$1),1)+1))</f>
        <v/>
      </c>
      <c r="P54" s="192" t="str">
        <f>IF('CR CF4'!N54="","",'CR CF4'!N54)</f>
        <v/>
      </c>
      <c r="Q54" s="162" t="str">
        <f>IF(OR(E54="",P54=""),"",VLOOKUP(P54,'Ecarts D&amp;G'!$A$2:$BU$147,MATCH(F54,('Ecarts D&amp;G'!$B$1:$BU$1),1)+1))</f>
        <v/>
      </c>
      <c r="R54" s="192" t="str">
        <f>IF('CR CF4'!P54="","",'CR CF4'!P54)</f>
        <v/>
      </c>
      <c r="S54" s="162" t="str">
        <f>IF(OR(E54="",R54=""),"",VLOOKUP(R54,'Ecart facial'!$A$2:$BU$143,MATCH(F54,('Ecart facial'!$B$1:$BU$1),1)+1))</f>
        <v/>
      </c>
      <c r="T54" s="193" t="str">
        <f>IF('CR CF4'!R54="","",'CR CF4'!R54)</f>
        <v/>
      </c>
      <c r="U54" s="162" t="str">
        <f>IF(OR(E54="",T54=""),"",VLOOKUP(T54,'Fermeture TJ'!$A$2:$BU$126,MATCH(F54,('Fermeture TJ'!$B$1:$BU$1),1)+1))</f>
        <v/>
      </c>
      <c r="V54" s="193" t="str">
        <f>IF('CR CF4'!T54="","",'CR CF4'!T54)</f>
        <v/>
      </c>
      <c r="W54" s="162" t="str">
        <f>IF(OR(E54="",V54=""),"",VLOOKUP(V54,Pont!$A$2:$BU$188,MATCH(F54,(Pont!$B$1:$BU$1),1)+1))</f>
        <v/>
      </c>
      <c r="X54" s="191" t="str">
        <f>IF('CR CF4'!V54="","",'CR CF4'!V54)</f>
        <v/>
      </c>
      <c r="Y54" s="162" t="str">
        <f>IF(OR(E54="",X54=""),"",VLOOKUP(X54,Epaules!$A$2:$BU$76,MATCH(F54,(Epaules!$B$1:$BU$1),1)+1))</f>
        <v/>
      </c>
      <c r="Z54" s="193" t="str">
        <f>IF('CR CF4'!X54="","",'CR CF4'!X54)</f>
        <v/>
      </c>
      <c r="AA54" s="162" t="str">
        <f>IF(OR(E54="",Z54=""),"",VLOOKUP(Z54,'pointe de pieds'!$A$2:$BU$110,MATCH(F54,('pointe de pieds'!$B$1:$BU$1),1)+1))</f>
        <v/>
      </c>
      <c r="AB54" s="158">
        <f t="shared" si="6"/>
        <v>0</v>
      </c>
      <c r="AC54" s="149">
        <f t="shared" si="7"/>
        <v>0</v>
      </c>
      <c r="AD54" s="33"/>
      <c r="AE54" s="33"/>
      <c r="AF54" s="206">
        <f t="shared" si="8"/>
        <v>0</v>
      </c>
      <c r="AG54" s="140"/>
      <c r="AH54" s="140"/>
      <c r="AI54" s="140"/>
      <c r="AJ54" s="140"/>
      <c r="AK54" s="140"/>
      <c r="AL54" s="209">
        <f t="shared" si="9"/>
        <v>0</v>
      </c>
      <c r="AM54" s="140"/>
      <c r="AN54" s="140"/>
      <c r="AO54" s="140"/>
      <c r="AP54" s="202">
        <f t="shared" si="10"/>
        <v>0</v>
      </c>
      <c r="AQ54" s="171">
        <f t="shared" si="11"/>
        <v>0</v>
      </c>
      <c r="AR54" s="156">
        <v>51</v>
      </c>
    </row>
    <row r="55" spans="1:44" ht="15" customHeight="1" x14ac:dyDescent="0.25">
      <c r="A55" s="30" t="str">
        <f>IF('CR CF4'!A55="","",Accueil!$D$6)</f>
        <v/>
      </c>
      <c r="B55" s="32" t="str">
        <f>IF('CR CF4'!A55="","",MATCH('CR CF4'!A55,Accueil!$D$30:$D$129,0))</f>
        <v/>
      </c>
      <c r="C55" s="118" t="str">
        <f>IF('CR CF4'!A55="","",'CR CF4'!A55)</f>
        <v/>
      </c>
      <c r="D55" s="126" t="str">
        <f>IF('CR CF4'!B55="","",'CR CF4'!B55)</f>
        <v/>
      </c>
      <c r="E55" s="199" t="str">
        <f>IF('CR CF4'!C55="","",'CR CF4'!C55)</f>
        <v/>
      </c>
      <c r="F55" s="134" t="str">
        <f>IF(OR(Accueil!$D$6="",D55="",E55=""),"",DATEDIF(E55,LOOKUP(B55,Accueil!$C$30:$C$129,Accueil!$E$30:$E$129),"m"))</f>
        <v/>
      </c>
      <c r="G55" s="67" t="str">
        <f>IF('CR CF4'!E55="","",'CR CF4'!E55)</f>
        <v/>
      </c>
      <c r="H55" s="191" t="str">
        <f>IF('CR CF4'!F55="","",'CR CF4'!F55)</f>
        <v/>
      </c>
      <c r="I55" s="162" t="str">
        <f>IF(OR(E55="",H55=""),"",VLOOKUP(H55,Détente!$A$2:$BU$157,MATCH(F55,(Détente!$B$1:$BU$1),1)+1))</f>
        <v/>
      </c>
      <c r="J55" s="191" t="str">
        <f>IF('CR CF4'!H55="","",'CR CF4'!H55)</f>
        <v/>
      </c>
      <c r="K55" s="162" t="str">
        <f>IF(OR(E55="",J55=""),"",VLOOKUP(J55,Sautillers!$A$2:$BU$99,MATCH(F55,(Sautillers!$B$1:$BU$1),1)+1))</f>
        <v/>
      </c>
      <c r="L55" s="191" t="str">
        <f>IF('CR CF4'!J55="","",'CR CF4'!J55)</f>
        <v/>
      </c>
      <c r="M55" s="162" t="str">
        <f>IF(OR(E55="",L55=""),"",VLOOKUP(L55,'Course 20 m'!$A$2:$BU$373,MATCH(F55,('Course 20 m'!$B$1:$BU$1),1)+1))</f>
        <v/>
      </c>
      <c r="N55" s="192" t="str">
        <f>IF('CR CF4'!L55="","",'CR CF4'!L55)</f>
        <v/>
      </c>
      <c r="O55" s="162" t="str">
        <f>IF(OR(E55="",N55=""),"",VLOOKUP(N55,'Ecarts D&amp;G'!$A$2:$BU$147,MATCH(F55,('Ecarts D&amp;G'!$B$1:$BU$1),1)+1))</f>
        <v/>
      </c>
      <c r="P55" s="192" t="str">
        <f>IF('CR CF4'!N55="","",'CR CF4'!N55)</f>
        <v/>
      </c>
      <c r="Q55" s="162" t="str">
        <f>IF(OR(E55="",P55=""),"",VLOOKUP(P55,'Ecarts D&amp;G'!$A$2:$BU$147,MATCH(F55,('Ecarts D&amp;G'!$B$1:$BU$1),1)+1))</f>
        <v/>
      </c>
      <c r="R55" s="192" t="str">
        <f>IF('CR CF4'!P55="","",'CR CF4'!P55)</f>
        <v/>
      </c>
      <c r="S55" s="162" t="str">
        <f>IF(OR(E55="",R55=""),"",VLOOKUP(R55,'Ecart facial'!$A$2:$BU$143,MATCH(F55,('Ecart facial'!$B$1:$BU$1),1)+1))</f>
        <v/>
      </c>
      <c r="T55" s="193" t="str">
        <f>IF('CR CF4'!R55="","",'CR CF4'!R55)</f>
        <v/>
      </c>
      <c r="U55" s="162" t="str">
        <f>IF(OR(E55="",T55=""),"",VLOOKUP(T55,'Fermeture TJ'!$A$2:$BU$126,MATCH(F55,('Fermeture TJ'!$B$1:$BU$1),1)+1))</f>
        <v/>
      </c>
      <c r="V55" s="193" t="str">
        <f>IF('CR CF4'!T55="","",'CR CF4'!T55)</f>
        <v/>
      </c>
      <c r="W55" s="162" t="str">
        <f>IF(OR(E55="",V55=""),"",VLOOKUP(V55,Pont!$A$2:$BU$188,MATCH(F55,(Pont!$B$1:$BU$1),1)+1))</f>
        <v/>
      </c>
      <c r="X55" s="191" t="str">
        <f>IF('CR CF4'!V55="","",'CR CF4'!V55)</f>
        <v/>
      </c>
      <c r="Y55" s="162" t="str">
        <f>IF(OR(E55="",X55=""),"",VLOOKUP(X55,Epaules!$A$2:$BU$76,MATCH(F55,(Epaules!$B$1:$BU$1),1)+1))</f>
        <v/>
      </c>
      <c r="Z55" s="193" t="str">
        <f>IF('CR CF4'!X55="","",'CR CF4'!X55)</f>
        <v/>
      </c>
      <c r="AA55" s="162" t="str">
        <f>IF(OR(E55="",Z55=""),"",VLOOKUP(Z55,'pointe de pieds'!$A$2:$BU$110,MATCH(F55,('pointe de pieds'!$B$1:$BU$1),1)+1))</f>
        <v/>
      </c>
      <c r="AB55" s="158">
        <f t="shared" si="6"/>
        <v>0</v>
      </c>
      <c r="AC55" s="149">
        <f t="shared" si="7"/>
        <v>0</v>
      </c>
      <c r="AD55" s="33"/>
      <c r="AE55" s="33"/>
      <c r="AF55" s="206">
        <f t="shared" si="8"/>
        <v>0</v>
      </c>
      <c r="AG55" s="140"/>
      <c r="AH55" s="140"/>
      <c r="AI55" s="140"/>
      <c r="AJ55" s="140"/>
      <c r="AK55" s="140"/>
      <c r="AL55" s="209">
        <f t="shared" si="9"/>
        <v>0</v>
      </c>
      <c r="AM55" s="140"/>
      <c r="AN55" s="140"/>
      <c r="AO55" s="140"/>
      <c r="AP55" s="202">
        <f t="shared" si="10"/>
        <v>0</v>
      </c>
      <c r="AQ55" s="171">
        <f t="shared" si="11"/>
        <v>0</v>
      </c>
      <c r="AR55" s="156">
        <v>52</v>
      </c>
    </row>
    <row r="56" spans="1:44" ht="15" customHeight="1" x14ac:dyDescent="0.25">
      <c r="A56" s="30" t="str">
        <f>IF('CR CF4'!A56="","",Accueil!$D$6)</f>
        <v/>
      </c>
      <c r="B56" s="32" t="str">
        <f>IF('CR CF4'!A56="","",MATCH('CR CF4'!A56,Accueil!$D$30:$D$129,0))</f>
        <v/>
      </c>
      <c r="C56" s="118" t="str">
        <f>IF('CR CF4'!A56="","",'CR CF4'!A56)</f>
        <v/>
      </c>
      <c r="D56" s="126" t="str">
        <f>IF('CR CF4'!B56="","",'CR CF4'!B56)</f>
        <v/>
      </c>
      <c r="E56" s="200" t="str">
        <f>IF('CR CF4'!C56="","",'CR CF4'!C56)</f>
        <v/>
      </c>
      <c r="F56" s="134" t="str">
        <f>IF(OR(Accueil!$D$6="",D56="",E56=""),"",DATEDIF(E56,LOOKUP(B56,Accueil!$C$30:$C$129,Accueil!$E$30:$E$129),"m"))</f>
        <v/>
      </c>
      <c r="G56" s="67" t="str">
        <f>IF('CR CF4'!E56="","",'CR CF4'!E56)</f>
        <v/>
      </c>
      <c r="H56" s="191" t="str">
        <f>IF('CR CF4'!F56="","",'CR CF4'!F56)</f>
        <v/>
      </c>
      <c r="I56" s="162" t="str">
        <f>IF(OR(E56="",H56=""),"",VLOOKUP(H56,Détente!$A$2:$BU$157,MATCH(F56,(Détente!$B$1:$BU$1),1)+1))</f>
        <v/>
      </c>
      <c r="J56" s="191" t="str">
        <f>IF('CR CF4'!H56="","",'CR CF4'!H56)</f>
        <v/>
      </c>
      <c r="K56" s="162" t="str">
        <f>IF(OR(E56="",J56=""),"",VLOOKUP(J56,Sautillers!$A$2:$BU$99,MATCH(F56,(Sautillers!$B$1:$BU$1),1)+1))</f>
        <v/>
      </c>
      <c r="L56" s="191" t="str">
        <f>IF('CR CF4'!J56="","",'CR CF4'!J56)</f>
        <v/>
      </c>
      <c r="M56" s="162" t="str">
        <f>IF(OR(E56="",L56=""),"",VLOOKUP(L56,'Course 20 m'!$A$2:$BU$373,MATCH(F56,('Course 20 m'!$B$1:$BU$1),1)+1))</f>
        <v/>
      </c>
      <c r="N56" s="192" t="str">
        <f>IF('CR CF4'!L56="","",'CR CF4'!L56)</f>
        <v/>
      </c>
      <c r="O56" s="162" t="str">
        <f>IF(OR(E56="",N56=""),"",VLOOKUP(N56,'Ecarts D&amp;G'!$A$2:$BU$147,MATCH(F56,('Ecarts D&amp;G'!$B$1:$BU$1),1)+1))</f>
        <v/>
      </c>
      <c r="P56" s="192" t="str">
        <f>IF('CR CF4'!N56="","",'CR CF4'!N56)</f>
        <v/>
      </c>
      <c r="Q56" s="162" t="str">
        <f>IF(OR(E56="",P56=""),"",VLOOKUP(P56,'Ecarts D&amp;G'!$A$2:$BU$147,MATCH(F56,('Ecarts D&amp;G'!$B$1:$BU$1),1)+1))</f>
        <v/>
      </c>
      <c r="R56" s="192" t="str">
        <f>IF('CR CF4'!P56="","",'CR CF4'!P56)</f>
        <v/>
      </c>
      <c r="S56" s="162" t="str">
        <f>IF(OR(E56="",R56=""),"",VLOOKUP(R56,'Ecart facial'!$A$2:$BU$143,MATCH(F56,('Ecart facial'!$B$1:$BU$1),1)+1))</f>
        <v/>
      </c>
      <c r="T56" s="193" t="str">
        <f>IF('CR CF4'!R56="","",'CR CF4'!R56)</f>
        <v/>
      </c>
      <c r="U56" s="162" t="str">
        <f>IF(OR(E56="",T56=""),"",VLOOKUP(T56,'Fermeture TJ'!$A$2:$BU$126,MATCH(F56,('Fermeture TJ'!$B$1:$BU$1),1)+1))</f>
        <v/>
      </c>
      <c r="V56" s="193" t="str">
        <f>IF('CR CF4'!T56="","",'CR CF4'!T56)</f>
        <v/>
      </c>
      <c r="W56" s="162" t="str">
        <f>IF(OR(E56="",V56=""),"",VLOOKUP(V56,Pont!$A$2:$BU$188,MATCH(F56,(Pont!$B$1:$BU$1),1)+1))</f>
        <v/>
      </c>
      <c r="X56" s="191" t="str">
        <f>IF('CR CF4'!V56="","",'CR CF4'!V56)</f>
        <v/>
      </c>
      <c r="Y56" s="162" t="str">
        <f>IF(OR(E56="",X56=""),"",VLOOKUP(X56,Epaules!$A$2:$BU$76,MATCH(F56,(Epaules!$B$1:$BU$1),1)+1))</f>
        <v/>
      </c>
      <c r="Z56" s="193" t="str">
        <f>IF('CR CF4'!X56="","",'CR CF4'!X56)</f>
        <v/>
      </c>
      <c r="AA56" s="162" t="str">
        <f>IF(OR(E56="",Z56=""),"",VLOOKUP(Z56,'pointe de pieds'!$A$2:$BU$110,MATCH(F56,('pointe de pieds'!$B$1:$BU$1),1)+1))</f>
        <v/>
      </c>
      <c r="AB56" s="158">
        <f t="shared" si="6"/>
        <v>0</v>
      </c>
      <c r="AC56" s="149">
        <f t="shared" si="7"/>
        <v>0</v>
      </c>
      <c r="AD56" s="33"/>
      <c r="AE56" s="33"/>
      <c r="AF56" s="206">
        <f t="shared" si="8"/>
        <v>0</v>
      </c>
      <c r="AG56" s="140"/>
      <c r="AH56" s="140"/>
      <c r="AI56" s="140"/>
      <c r="AJ56" s="140"/>
      <c r="AK56" s="140"/>
      <c r="AL56" s="209">
        <f t="shared" si="9"/>
        <v>0</v>
      </c>
      <c r="AM56" s="140"/>
      <c r="AN56" s="140"/>
      <c r="AO56" s="140"/>
      <c r="AP56" s="202">
        <f t="shared" si="10"/>
        <v>0</v>
      </c>
      <c r="AQ56" s="171">
        <f t="shared" si="11"/>
        <v>0</v>
      </c>
      <c r="AR56" s="156">
        <v>53</v>
      </c>
    </row>
    <row r="57" spans="1:44" ht="15" customHeight="1" x14ac:dyDescent="0.25">
      <c r="A57" s="30" t="str">
        <f>IF('CR CF4'!A57="","",Accueil!$D$6)</f>
        <v/>
      </c>
      <c r="B57" s="32" t="str">
        <f>IF('CR CF4'!A57="","",MATCH('CR CF4'!A57,Accueil!$D$30:$D$129,0))</f>
        <v/>
      </c>
      <c r="C57" s="118" t="str">
        <f>IF('CR CF4'!A57="","",'CR CF4'!A57)</f>
        <v/>
      </c>
      <c r="D57" s="126" t="str">
        <f>IF('CR CF4'!B57="","",'CR CF4'!B57)</f>
        <v/>
      </c>
      <c r="E57" s="199" t="str">
        <f>IF('CR CF4'!C57="","",'CR CF4'!C57)</f>
        <v/>
      </c>
      <c r="F57" s="134" t="str">
        <f>IF(OR(Accueil!$D$6="",D57="",E57=""),"",DATEDIF(E57,LOOKUP(B57,Accueil!$C$30:$C$129,Accueil!$E$30:$E$129),"m"))</f>
        <v/>
      </c>
      <c r="G57" s="67" t="str">
        <f>IF('CR CF4'!E57="","",'CR CF4'!E57)</f>
        <v/>
      </c>
      <c r="H57" s="191" t="str">
        <f>IF('CR CF4'!F57="","",'CR CF4'!F57)</f>
        <v/>
      </c>
      <c r="I57" s="162" t="str">
        <f>IF(OR(E57="",H57=""),"",VLOOKUP(H57,Détente!$A$2:$BU$157,MATCH(F57,(Détente!$B$1:$BU$1),1)+1))</f>
        <v/>
      </c>
      <c r="J57" s="191" t="str">
        <f>IF('CR CF4'!H57="","",'CR CF4'!H57)</f>
        <v/>
      </c>
      <c r="K57" s="162" t="str">
        <f>IF(OR(E57="",J57=""),"",VLOOKUP(J57,Sautillers!$A$2:$BU$99,MATCH(F57,(Sautillers!$B$1:$BU$1),1)+1))</f>
        <v/>
      </c>
      <c r="L57" s="191" t="str">
        <f>IF('CR CF4'!J57="","",'CR CF4'!J57)</f>
        <v/>
      </c>
      <c r="M57" s="162" t="str">
        <f>IF(OR(E57="",L57=""),"",VLOOKUP(L57,'Course 20 m'!$A$2:$BU$373,MATCH(F57,('Course 20 m'!$B$1:$BU$1),1)+1))</f>
        <v/>
      </c>
      <c r="N57" s="192" t="str">
        <f>IF('CR CF4'!L57="","",'CR CF4'!L57)</f>
        <v/>
      </c>
      <c r="O57" s="162" t="str">
        <f>IF(OR(E57="",N57=""),"",VLOOKUP(N57,'Ecarts D&amp;G'!$A$2:$BU$147,MATCH(F57,('Ecarts D&amp;G'!$B$1:$BU$1),1)+1))</f>
        <v/>
      </c>
      <c r="P57" s="192" t="str">
        <f>IF('CR CF4'!N57="","",'CR CF4'!N57)</f>
        <v/>
      </c>
      <c r="Q57" s="162" t="str">
        <f>IF(OR(E57="",P57=""),"",VLOOKUP(P57,'Ecarts D&amp;G'!$A$2:$BU$147,MATCH(F57,('Ecarts D&amp;G'!$B$1:$BU$1),1)+1))</f>
        <v/>
      </c>
      <c r="R57" s="192" t="str">
        <f>IF('CR CF4'!P57="","",'CR CF4'!P57)</f>
        <v/>
      </c>
      <c r="S57" s="162" t="str">
        <f>IF(OR(E57="",R57=""),"",VLOOKUP(R57,'Ecart facial'!$A$2:$BU$143,MATCH(F57,('Ecart facial'!$B$1:$BU$1),1)+1))</f>
        <v/>
      </c>
      <c r="T57" s="193" t="str">
        <f>IF('CR CF4'!R57="","",'CR CF4'!R57)</f>
        <v/>
      </c>
      <c r="U57" s="162" t="str">
        <f>IF(OR(E57="",T57=""),"",VLOOKUP(T57,'Fermeture TJ'!$A$2:$BU$126,MATCH(F57,('Fermeture TJ'!$B$1:$BU$1),1)+1))</f>
        <v/>
      </c>
      <c r="V57" s="193" t="str">
        <f>IF('CR CF4'!T57="","",'CR CF4'!T57)</f>
        <v/>
      </c>
      <c r="W57" s="162" t="str">
        <f>IF(OR(E57="",V57=""),"",VLOOKUP(V57,Pont!$A$2:$BU$188,MATCH(F57,(Pont!$B$1:$BU$1),1)+1))</f>
        <v/>
      </c>
      <c r="X57" s="191" t="str">
        <f>IF('CR CF4'!V57="","",'CR CF4'!V57)</f>
        <v/>
      </c>
      <c r="Y57" s="162" t="str">
        <f>IF(OR(E57="",X57=""),"",VLOOKUP(X57,Epaules!$A$2:$BU$76,MATCH(F57,(Epaules!$B$1:$BU$1),1)+1))</f>
        <v/>
      </c>
      <c r="Z57" s="193" t="str">
        <f>IF('CR CF4'!X57="","",'CR CF4'!X57)</f>
        <v/>
      </c>
      <c r="AA57" s="162" t="str">
        <f>IF(OR(E57="",Z57=""),"",VLOOKUP(Z57,'pointe de pieds'!$A$2:$BU$110,MATCH(F57,('pointe de pieds'!$B$1:$BU$1),1)+1))</f>
        <v/>
      </c>
      <c r="AB57" s="158">
        <f t="shared" si="6"/>
        <v>0</v>
      </c>
      <c r="AC57" s="149">
        <f t="shared" si="7"/>
        <v>0</v>
      </c>
      <c r="AD57" s="33"/>
      <c r="AE57" s="33"/>
      <c r="AF57" s="206">
        <f t="shared" si="8"/>
        <v>0</v>
      </c>
      <c r="AG57" s="140"/>
      <c r="AH57" s="140"/>
      <c r="AI57" s="140"/>
      <c r="AJ57" s="140"/>
      <c r="AK57" s="140"/>
      <c r="AL57" s="209">
        <f t="shared" si="9"/>
        <v>0</v>
      </c>
      <c r="AM57" s="140"/>
      <c r="AN57" s="140"/>
      <c r="AO57" s="140"/>
      <c r="AP57" s="202">
        <f t="shared" si="10"/>
        <v>0</v>
      </c>
      <c r="AQ57" s="171">
        <f t="shared" si="11"/>
        <v>0</v>
      </c>
      <c r="AR57" s="156">
        <v>54</v>
      </c>
    </row>
    <row r="58" spans="1:44" ht="15" customHeight="1" x14ac:dyDescent="0.25">
      <c r="A58" s="30" t="str">
        <f>IF('CR CF4'!A58="","",Accueil!$D$6)</f>
        <v/>
      </c>
      <c r="B58" s="32" t="str">
        <f>IF('CR CF4'!A58="","",MATCH('CR CF4'!A58,Accueil!$D$30:$D$129,0))</f>
        <v/>
      </c>
      <c r="C58" s="118" t="str">
        <f>IF('CR CF4'!A58="","",'CR CF4'!A58)</f>
        <v/>
      </c>
      <c r="D58" s="126" t="str">
        <f>IF('CR CF4'!B58="","",'CR CF4'!B58)</f>
        <v/>
      </c>
      <c r="E58" s="200" t="str">
        <f>IF('CR CF4'!C58="","",'CR CF4'!C58)</f>
        <v/>
      </c>
      <c r="F58" s="134" t="str">
        <f>IF(OR(Accueil!$D$6="",D58="",E58=""),"",DATEDIF(E58,LOOKUP(B58,Accueil!$C$30:$C$129,Accueil!$E$30:$E$129),"m"))</f>
        <v/>
      </c>
      <c r="G58" s="67" t="str">
        <f>IF('CR CF4'!E58="","",'CR CF4'!E58)</f>
        <v/>
      </c>
      <c r="H58" s="191" t="str">
        <f>IF('CR CF4'!F58="","",'CR CF4'!F58)</f>
        <v/>
      </c>
      <c r="I58" s="162" t="str">
        <f>IF(OR(E58="",H58=""),"",VLOOKUP(H58,Détente!$A$2:$BU$157,MATCH(F58,(Détente!$B$1:$BU$1),1)+1))</f>
        <v/>
      </c>
      <c r="J58" s="191" t="str">
        <f>IF('CR CF4'!H58="","",'CR CF4'!H58)</f>
        <v/>
      </c>
      <c r="K58" s="162" t="str">
        <f>IF(OR(E58="",J58=""),"",VLOOKUP(J58,Sautillers!$A$2:$BU$99,MATCH(F58,(Sautillers!$B$1:$BU$1),1)+1))</f>
        <v/>
      </c>
      <c r="L58" s="191" t="str">
        <f>IF('CR CF4'!J58="","",'CR CF4'!J58)</f>
        <v/>
      </c>
      <c r="M58" s="162" t="str">
        <f>IF(OR(E58="",L58=""),"",VLOOKUP(L58,'Course 20 m'!$A$2:$BU$373,MATCH(F58,('Course 20 m'!$B$1:$BU$1),1)+1))</f>
        <v/>
      </c>
      <c r="N58" s="192" t="str">
        <f>IF('CR CF4'!L58="","",'CR CF4'!L58)</f>
        <v/>
      </c>
      <c r="O58" s="162" t="str">
        <f>IF(OR(E58="",N58=""),"",VLOOKUP(N58,'Ecarts D&amp;G'!$A$2:$BU$147,MATCH(F58,('Ecarts D&amp;G'!$B$1:$BU$1),1)+1))</f>
        <v/>
      </c>
      <c r="P58" s="192" t="str">
        <f>IF('CR CF4'!N58="","",'CR CF4'!N58)</f>
        <v/>
      </c>
      <c r="Q58" s="162" t="str">
        <f>IF(OR(E58="",P58=""),"",VLOOKUP(P58,'Ecarts D&amp;G'!$A$2:$BU$147,MATCH(F58,('Ecarts D&amp;G'!$B$1:$BU$1),1)+1))</f>
        <v/>
      </c>
      <c r="R58" s="192" t="str">
        <f>IF('CR CF4'!P58="","",'CR CF4'!P58)</f>
        <v/>
      </c>
      <c r="S58" s="162" t="str">
        <f>IF(OR(E58="",R58=""),"",VLOOKUP(R58,'Ecart facial'!$A$2:$BU$143,MATCH(F58,('Ecart facial'!$B$1:$BU$1),1)+1))</f>
        <v/>
      </c>
      <c r="T58" s="193" t="str">
        <f>IF('CR CF4'!R58="","",'CR CF4'!R58)</f>
        <v/>
      </c>
      <c r="U58" s="162" t="str">
        <f>IF(OR(E58="",T58=""),"",VLOOKUP(T58,'Fermeture TJ'!$A$2:$BU$126,MATCH(F58,('Fermeture TJ'!$B$1:$BU$1),1)+1))</f>
        <v/>
      </c>
      <c r="V58" s="193" t="str">
        <f>IF('CR CF4'!T58="","",'CR CF4'!T58)</f>
        <v/>
      </c>
      <c r="W58" s="162" t="str">
        <f>IF(OR(E58="",V58=""),"",VLOOKUP(V58,Pont!$A$2:$BU$188,MATCH(F58,(Pont!$B$1:$BU$1),1)+1))</f>
        <v/>
      </c>
      <c r="X58" s="191" t="str">
        <f>IF('CR CF4'!V58="","",'CR CF4'!V58)</f>
        <v/>
      </c>
      <c r="Y58" s="162" t="str">
        <f>IF(OR(E58="",X58=""),"",VLOOKUP(X58,Epaules!$A$2:$BU$76,MATCH(F58,(Epaules!$B$1:$BU$1),1)+1))</f>
        <v/>
      </c>
      <c r="Z58" s="193" t="str">
        <f>IF('CR CF4'!X58="","",'CR CF4'!X58)</f>
        <v/>
      </c>
      <c r="AA58" s="162" t="str">
        <f>IF(OR(E58="",Z58=""),"",VLOOKUP(Z58,'pointe de pieds'!$A$2:$BU$110,MATCH(F58,('pointe de pieds'!$B$1:$BU$1),1)+1))</f>
        <v/>
      </c>
      <c r="AB58" s="158">
        <f t="shared" si="6"/>
        <v>0</v>
      </c>
      <c r="AC58" s="149">
        <f t="shared" si="7"/>
        <v>0</v>
      </c>
      <c r="AD58" s="33"/>
      <c r="AE58" s="33"/>
      <c r="AF58" s="206">
        <f t="shared" si="8"/>
        <v>0</v>
      </c>
      <c r="AG58" s="140"/>
      <c r="AH58" s="140"/>
      <c r="AI58" s="140"/>
      <c r="AJ58" s="140"/>
      <c r="AK58" s="140"/>
      <c r="AL58" s="209">
        <f t="shared" si="9"/>
        <v>0</v>
      </c>
      <c r="AM58" s="140"/>
      <c r="AN58" s="140"/>
      <c r="AO58" s="140"/>
      <c r="AP58" s="202">
        <f t="shared" si="10"/>
        <v>0</v>
      </c>
      <c r="AQ58" s="171">
        <f t="shared" si="11"/>
        <v>0</v>
      </c>
      <c r="AR58" s="156">
        <v>55</v>
      </c>
    </row>
    <row r="59" spans="1:44" ht="15" customHeight="1" x14ac:dyDescent="0.25">
      <c r="A59" s="30" t="str">
        <f>IF('CR CF4'!A59="","",Accueil!$D$6)</f>
        <v/>
      </c>
      <c r="B59" s="32" t="str">
        <f>IF('CR CF4'!A59="","",MATCH('CR CF4'!A59,Accueil!$D$30:$D$129,0))</f>
        <v/>
      </c>
      <c r="C59" s="118" t="str">
        <f>IF('CR CF4'!A59="","",'CR CF4'!A59)</f>
        <v/>
      </c>
      <c r="D59" s="126" t="str">
        <f>IF('CR CF4'!B59="","",'CR CF4'!B59)</f>
        <v/>
      </c>
      <c r="E59" s="199" t="str">
        <f>IF('CR CF4'!C59="","",'CR CF4'!C59)</f>
        <v/>
      </c>
      <c r="F59" s="134" t="str">
        <f>IF(OR(Accueil!$D$6="",D59="",E59=""),"",DATEDIF(E59,LOOKUP(B59,Accueil!$C$30:$C$129,Accueil!$E$30:$E$129),"m"))</f>
        <v/>
      </c>
      <c r="G59" s="67" t="str">
        <f>IF('CR CF4'!E59="","",'CR CF4'!E59)</f>
        <v/>
      </c>
      <c r="H59" s="191" t="str">
        <f>IF('CR CF4'!F59="","",'CR CF4'!F59)</f>
        <v/>
      </c>
      <c r="I59" s="162" t="str">
        <f>IF(OR(E59="",H59=""),"",VLOOKUP(H59,Détente!$A$2:$BU$157,MATCH(F59,(Détente!$B$1:$BU$1),1)+1))</f>
        <v/>
      </c>
      <c r="J59" s="191" t="str">
        <f>IF('CR CF4'!H59="","",'CR CF4'!H59)</f>
        <v/>
      </c>
      <c r="K59" s="162" t="str">
        <f>IF(OR(E59="",J59=""),"",VLOOKUP(J59,Sautillers!$A$2:$BU$99,MATCH(F59,(Sautillers!$B$1:$BU$1),1)+1))</f>
        <v/>
      </c>
      <c r="L59" s="191" t="str">
        <f>IF('CR CF4'!J59="","",'CR CF4'!J59)</f>
        <v/>
      </c>
      <c r="M59" s="162" t="str">
        <f>IF(OR(E59="",L59=""),"",VLOOKUP(L59,'Course 20 m'!$A$2:$BU$373,MATCH(F59,('Course 20 m'!$B$1:$BU$1),1)+1))</f>
        <v/>
      </c>
      <c r="N59" s="192" t="str">
        <f>IF('CR CF4'!L59="","",'CR CF4'!L59)</f>
        <v/>
      </c>
      <c r="O59" s="162" t="str">
        <f>IF(OR(E59="",N59=""),"",VLOOKUP(N59,'Ecarts D&amp;G'!$A$2:$BU$147,MATCH(F59,('Ecarts D&amp;G'!$B$1:$BU$1),1)+1))</f>
        <v/>
      </c>
      <c r="P59" s="192" t="str">
        <f>IF('CR CF4'!N59="","",'CR CF4'!N59)</f>
        <v/>
      </c>
      <c r="Q59" s="162" t="str">
        <f>IF(OR(E59="",P59=""),"",VLOOKUP(P59,'Ecarts D&amp;G'!$A$2:$BU$147,MATCH(F59,('Ecarts D&amp;G'!$B$1:$BU$1),1)+1))</f>
        <v/>
      </c>
      <c r="R59" s="192" t="str">
        <f>IF('CR CF4'!P59="","",'CR CF4'!P59)</f>
        <v/>
      </c>
      <c r="S59" s="162" t="str">
        <f>IF(OR(E59="",R59=""),"",VLOOKUP(R59,'Ecart facial'!$A$2:$BU$143,MATCH(F59,('Ecart facial'!$B$1:$BU$1),1)+1))</f>
        <v/>
      </c>
      <c r="T59" s="193" t="str">
        <f>IF('CR CF4'!R59="","",'CR CF4'!R59)</f>
        <v/>
      </c>
      <c r="U59" s="162" t="str">
        <f>IF(OR(E59="",T59=""),"",VLOOKUP(T59,'Fermeture TJ'!$A$2:$BU$126,MATCH(F59,('Fermeture TJ'!$B$1:$BU$1),1)+1))</f>
        <v/>
      </c>
      <c r="V59" s="193" t="str">
        <f>IF('CR CF4'!T59="","",'CR CF4'!T59)</f>
        <v/>
      </c>
      <c r="W59" s="162" t="str">
        <f>IF(OR(E59="",V59=""),"",VLOOKUP(V59,Pont!$A$2:$BU$188,MATCH(F59,(Pont!$B$1:$BU$1),1)+1))</f>
        <v/>
      </c>
      <c r="X59" s="191" t="str">
        <f>IF('CR CF4'!V59="","",'CR CF4'!V59)</f>
        <v/>
      </c>
      <c r="Y59" s="162" t="str">
        <f>IF(OR(E59="",X59=""),"",VLOOKUP(X59,Epaules!$A$2:$BU$76,MATCH(F59,(Epaules!$B$1:$BU$1),1)+1))</f>
        <v/>
      </c>
      <c r="Z59" s="193" t="str">
        <f>IF('CR CF4'!X59="","",'CR CF4'!X59)</f>
        <v/>
      </c>
      <c r="AA59" s="162" t="str">
        <f>IF(OR(E59="",Z59=""),"",VLOOKUP(Z59,'pointe de pieds'!$A$2:$BU$110,MATCH(F59,('pointe de pieds'!$B$1:$BU$1),1)+1))</f>
        <v/>
      </c>
      <c r="AB59" s="158">
        <f t="shared" si="6"/>
        <v>0</v>
      </c>
      <c r="AC59" s="149">
        <f t="shared" si="7"/>
        <v>0</v>
      </c>
      <c r="AD59" s="33"/>
      <c r="AE59" s="33"/>
      <c r="AF59" s="206">
        <f t="shared" si="8"/>
        <v>0</v>
      </c>
      <c r="AG59" s="140"/>
      <c r="AH59" s="140"/>
      <c r="AI59" s="140"/>
      <c r="AJ59" s="140"/>
      <c r="AK59" s="140"/>
      <c r="AL59" s="209">
        <f t="shared" si="9"/>
        <v>0</v>
      </c>
      <c r="AM59" s="140"/>
      <c r="AN59" s="140"/>
      <c r="AO59" s="140"/>
      <c r="AP59" s="202">
        <f t="shared" si="10"/>
        <v>0</v>
      </c>
      <c r="AQ59" s="171">
        <f t="shared" si="11"/>
        <v>0</v>
      </c>
      <c r="AR59" s="156">
        <v>56</v>
      </c>
    </row>
    <row r="60" spans="1:44" ht="15" customHeight="1" x14ac:dyDescent="0.25">
      <c r="A60" s="30" t="str">
        <f>IF('CR CF4'!A60="","",Accueil!$D$6)</f>
        <v/>
      </c>
      <c r="B60" s="32" t="str">
        <f>IF('CR CF4'!A60="","",MATCH('CR CF4'!A60,Accueil!$D$30:$D$129,0))</f>
        <v/>
      </c>
      <c r="C60" s="118" t="str">
        <f>IF('CR CF4'!A60="","",'CR CF4'!A60)</f>
        <v/>
      </c>
      <c r="D60" s="126" t="str">
        <f>IF('CR CF4'!B60="","",'CR CF4'!B60)</f>
        <v/>
      </c>
      <c r="E60" s="200" t="str">
        <f>IF('CR CF4'!C60="","",'CR CF4'!C60)</f>
        <v/>
      </c>
      <c r="F60" s="134" t="str">
        <f>IF(OR(Accueil!$D$6="",D60="",E60=""),"",DATEDIF(E60,LOOKUP(B60,Accueil!$C$30:$C$129,Accueil!$E$30:$E$129),"m"))</f>
        <v/>
      </c>
      <c r="G60" s="67" t="str">
        <f>IF('CR CF4'!E60="","",'CR CF4'!E60)</f>
        <v/>
      </c>
      <c r="H60" s="191" t="str">
        <f>IF('CR CF4'!F60="","",'CR CF4'!F60)</f>
        <v/>
      </c>
      <c r="I60" s="162" t="str">
        <f>IF(OR(E60="",H60=""),"",VLOOKUP(H60,Détente!$A$2:$BU$157,MATCH(F60,(Détente!$B$1:$BU$1),1)+1))</f>
        <v/>
      </c>
      <c r="J60" s="191" t="str">
        <f>IF('CR CF4'!H60="","",'CR CF4'!H60)</f>
        <v/>
      </c>
      <c r="K60" s="162" t="str">
        <f>IF(OR(E60="",J60=""),"",VLOOKUP(J60,Sautillers!$A$2:$BU$99,MATCH(F60,(Sautillers!$B$1:$BU$1),1)+1))</f>
        <v/>
      </c>
      <c r="L60" s="191" t="str">
        <f>IF('CR CF4'!J60="","",'CR CF4'!J60)</f>
        <v/>
      </c>
      <c r="M60" s="162" t="str">
        <f>IF(OR(E60="",L60=""),"",VLOOKUP(L60,'Course 20 m'!$A$2:$BU$373,MATCH(F60,('Course 20 m'!$B$1:$BU$1),1)+1))</f>
        <v/>
      </c>
      <c r="N60" s="192" t="str">
        <f>IF('CR CF4'!L60="","",'CR CF4'!L60)</f>
        <v/>
      </c>
      <c r="O60" s="162" t="str">
        <f>IF(OR(E60="",N60=""),"",VLOOKUP(N60,'Ecarts D&amp;G'!$A$2:$BU$147,MATCH(F60,('Ecarts D&amp;G'!$B$1:$BU$1),1)+1))</f>
        <v/>
      </c>
      <c r="P60" s="192" t="str">
        <f>IF('CR CF4'!N60="","",'CR CF4'!N60)</f>
        <v/>
      </c>
      <c r="Q60" s="162" t="str">
        <f>IF(OR(E60="",P60=""),"",VLOOKUP(P60,'Ecarts D&amp;G'!$A$2:$BU$147,MATCH(F60,('Ecarts D&amp;G'!$B$1:$BU$1),1)+1))</f>
        <v/>
      </c>
      <c r="R60" s="192" t="str">
        <f>IF('CR CF4'!P60="","",'CR CF4'!P60)</f>
        <v/>
      </c>
      <c r="S60" s="162" t="str">
        <f>IF(OR(E60="",R60=""),"",VLOOKUP(R60,'Ecart facial'!$A$2:$BU$143,MATCH(F60,('Ecart facial'!$B$1:$BU$1),1)+1))</f>
        <v/>
      </c>
      <c r="T60" s="193" t="str">
        <f>IF('CR CF4'!R60="","",'CR CF4'!R60)</f>
        <v/>
      </c>
      <c r="U60" s="162" t="str">
        <f>IF(OR(E60="",T60=""),"",VLOOKUP(T60,'Fermeture TJ'!$A$2:$BU$126,MATCH(F60,('Fermeture TJ'!$B$1:$BU$1),1)+1))</f>
        <v/>
      </c>
      <c r="V60" s="193" t="str">
        <f>IF('CR CF4'!T60="","",'CR CF4'!T60)</f>
        <v/>
      </c>
      <c r="W60" s="162" t="str">
        <f>IF(OR(E60="",V60=""),"",VLOOKUP(V60,Pont!$A$2:$BU$188,MATCH(F60,(Pont!$B$1:$BU$1),1)+1))</f>
        <v/>
      </c>
      <c r="X60" s="191" t="str">
        <f>IF('CR CF4'!V60="","",'CR CF4'!V60)</f>
        <v/>
      </c>
      <c r="Y60" s="162" t="str">
        <f>IF(OR(E60="",X60=""),"",VLOOKUP(X60,Epaules!$A$2:$BU$76,MATCH(F60,(Epaules!$B$1:$BU$1),1)+1))</f>
        <v/>
      </c>
      <c r="Z60" s="193" t="str">
        <f>IF('CR CF4'!X60="","",'CR CF4'!X60)</f>
        <v/>
      </c>
      <c r="AA60" s="162" t="str">
        <f>IF(OR(E60="",Z60=""),"",VLOOKUP(Z60,'pointe de pieds'!$A$2:$BU$110,MATCH(F60,('pointe de pieds'!$B$1:$BU$1),1)+1))</f>
        <v/>
      </c>
      <c r="AB60" s="158">
        <f t="shared" si="6"/>
        <v>0</v>
      </c>
      <c r="AC60" s="149">
        <f t="shared" si="7"/>
        <v>0</v>
      </c>
      <c r="AD60" s="33"/>
      <c r="AE60" s="33"/>
      <c r="AF60" s="206">
        <f t="shared" si="8"/>
        <v>0</v>
      </c>
      <c r="AG60" s="140"/>
      <c r="AH60" s="140"/>
      <c r="AI60" s="140"/>
      <c r="AJ60" s="140"/>
      <c r="AK60" s="140"/>
      <c r="AL60" s="209">
        <f t="shared" si="9"/>
        <v>0</v>
      </c>
      <c r="AM60" s="140"/>
      <c r="AN60" s="140"/>
      <c r="AO60" s="140"/>
      <c r="AP60" s="202">
        <f t="shared" si="10"/>
        <v>0</v>
      </c>
      <c r="AQ60" s="171">
        <f t="shared" si="11"/>
        <v>0</v>
      </c>
      <c r="AR60" s="156">
        <v>57</v>
      </c>
    </row>
    <row r="61" spans="1:44" ht="15" customHeight="1" x14ac:dyDescent="0.25">
      <c r="A61" s="30" t="str">
        <f>IF('CR CF4'!A61="","",Accueil!$D$6)</f>
        <v/>
      </c>
      <c r="B61" s="32" t="str">
        <f>IF('CR CF4'!A61="","",MATCH('CR CF4'!A61,Accueil!$D$30:$D$129,0))</f>
        <v/>
      </c>
      <c r="C61" s="118" t="str">
        <f>IF('CR CF4'!A61="","",'CR CF4'!A61)</f>
        <v/>
      </c>
      <c r="D61" s="126" t="str">
        <f>IF('CR CF4'!B61="","",'CR CF4'!B61)</f>
        <v/>
      </c>
      <c r="E61" s="199" t="str">
        <f>IF('CR CF4'!C61="","",'CR CF4'!C61)</f>
        <v/>
      </c>
      <c r="F61" s="134" t="str">
        <f>IF(OR(Accueil!$D$6="",D61="",E61=""),"",DATEDIF(E61,LOOKUP(B61,Accueil!$C$30:$C$129,Accueil!$E$30:$E$129),"m"))</f>
        <v/>
      </c>
      <c r="G61" s="67" t="str">
        <f>IF('CR CF4'!E61="","",'CR CF4'!E61)</f>
        <v/>
      </c>
      <c r="H61" s="191" t="str">
        <f>IF('CR CF4'!F61="","",'CR CF4'!F61)</f>
        <v/>
      </c>
      <c r="I61" s="162" t="str">
        <f>IF(OR(E61="",H61=""),"",VLOOKUP(H61,Détente!$A$2:$BU$157,MATCH(F61,(Détente!$B$1:$BU$1),1)+1))</f>
        <v/>
      </c>
      <c r="J61" s="191" t="str">
        <f>IF('CR CF4'!H61="","",'CR CF4'!H61)</f>
        <v/>
      </c>
      <c r="K61" s="162" t="str">
        <f>IF(OR(E61="",J61=""),"",VLOOKUP(J61,Sautillers!$A$2:$BU$99,MATCH(F61,(Sautillers!$B$1:$BU$1),1)+1))</f>
        <v/>
      </c>
      <c r="L61" s="191" t="str">
        <f>IF('CR CF4'!J61="","",'CR CF4'!J61)</f>
        <v/>
      </c>
      <c r="M61" s="162" t="str">
        <f>IF(OR(E61="",L61=""),"",VLOOKUP(L61,'Course 20 m'!$A$2:$BU$373,MATCH(F61,('Course 20 m'!$B$1:$BU$1),1)+1))</f>
        <v/>
      </c>
      <c r="N61" s="192" t="str">
        <f>IF('CR CF4'!L61="","",'CR CF4'!L61)</f>
        <v/>
      </c>
      <c r="O61" s="162" t="str">
        <f>IF(OR(E61="",N61=""),"",VLOOKUP(N61,'Ecarts D&amp;G'!$A$2:$BU$147,MATCH(F61,('Ecarts D&amp;G'!$B$1:$BU$1),1)+1))</f>
        <v/>
      </c>
      <c r="P61" s="192" t="str">
        <f>IF('CR CF4'!N61="","",'CR CF4'!N61)</f>
        <v/>
      </c>
      <c r="Q61" s="162" t="str">
        <f>IF(OR(E61="",P61=""),"",VLOOKUP(P61,'Ecarts D&amp;G'!$A$2:$BU$147,MATCH(F61,('Ecarts D&amp;G'!$B$1:$BU$1),1)+1))</f>
        <v/>
      </c>
      <c r="R61" s="192" t="str">
        <f>IF('CR CF4'!P61="","",'CR CF4'!P61)</f>
        <v/>
      </c>
      <c r="S61" s="162" t="str">
        <f>IF(OR(E61="",R61=""),"",VLOOKUP(R61,'Ecart facial'!$A$2:$BU$143,MATCH(F61,('Ecart facial'!$B$1:$BU$1),1)+1))</f>
        <v/>
      </c>
      <c r="T61" s="193" t="str">
        <f>IF('CR CF4'!R61="","",'CR CF4'!R61)</f>
        <v/>
      </c>
      <c r="U61" s="162" t="str">
        <f>IF(OR(E61="",T61=""),"",VLOOKUP(T61,'Fermeture TJ'!$A$2:$BU$126,MATCH(F61,('Fermeture TJ'!$B$1:$BU$1),1)+1))</f>
        <v/>
      </c>
      <c r="V61" s="193" t="str">
        <f>IF('CR CF4'!T61="","",'CR CF4'!T61)</f>
        <v/>
      </c>
      <c r="W61" s="162" t="str">
        <f>IF(OR(E61="",V61=""),"",VLOOKUP(V61,Pont!$A$2:$BU$188,MATCH(F61,(Pont!$B$1:$BU$1),1)+1))</f>
        <v/>
      </c>
      <c r="X61" s="191" t="str">
        <f>IF('CR CF4'!V61="","",'CR CF4'!V61)</f>
        <v/>
      </c>
      <c r="Y61" s="162" t="str">
        <f>IF(OR(E61="",X61=""),"",VLOOKUP(X61,Epaules!$A$2:$BU$76,MATCH(F61,(Epaules!$B$1:$BU$1),1)+1))</f>
        <v/>
      </c>
      <c r="Z61" s="193" t="str">
        <f>IF('CR CF4'!X61="","",'CR CF4'!X61)</f>
        <v/>
      </c>
      <c r="AA61" s="162" t="str">
        <f>IF(OR(E61="",Z61=""),"",VLOOKUP(Z61,'pointe de pieds'!$A$2:$BU$110,MATCH(F61,('pointe de pieds'!$B$1:$BU$1),1)+1))</f>
        <v/>
      </c>
      <c r="AB61" s="158">
        <f t="shared" si="6"/>
        <v>0</v>
      </c>
      <c r="AC61" s="149">
        <f t="shared" si="7"/>
        <v>0</v>
      </c>
      <c r="AD61" s="33"/>
      <c r="AE61" s="33"/>
      <c r="AF61" s="206">
        <f t="shared" si="8"/>
        <v>0</v>
      </c>
      <c r="AG61" s="140"/>
      <c r="AH61" s="140"/>
      <c r="AI61" s="140"/>
      <c r="AJ61" s="140"/>
      <c r="AK61" s="140"/>
      <c r="AL61" s="209">
        <f t="shared" si="9"/>
        <v>0</v>
      </c>
      <c r="AM61" s="140"/>
      <c r="AN61" s="140"/>
      <c r="AO61" s="140"/>
      <c r="AP61" s="202">
        <f t="shared" si="10"/>
        <v>0</v>
      </c>
      <c r="AQ61" s="171">
        <f t="shared" si="11"/>
        <v>0</v>
      </c>
      <c r="AR61" s="156">
        <v>58</v>
      </c>
    </row>
    <row r="62" spans="1:44" ht="15" customHeight="1" x14ac:dyDescent="0.25">
      <c r="A62" s="30" t="str">
        <f>IF('CR CF4'!A62="","",Accueil!$D$6)</f>
        <v/>
      </c>
      <c r="B62" s="32" t="str">
        <f>IF('CR CF4'!A62="","",MATCH('CR CF4'!A62,Accueil!$D$30:$D$129,0))</f>
        <v/>
      </c>
      <c r="C62" s="118" t="str">
        <f>IF('CR CF4'!A62="","",'CR CF4'!A62)</f>
        <v/>
      </c>
      <c r="D62" s="126" t="str">
        <f>IF('CR CF4'!B62="","",'CR CF4'!B62)</f>
        <v/>
      </c>
      <c r="E62" s="200" t="str">
        <f>IF('CR CF4'!C62="","",'CR CF4'!C62)</f>
        <v/>
      </c>
      <c r="F62" s="134" t="str">
        <f>IF(OR(Accueil!$D$6="",D62="",E62=""),"",DATEDIF(E62,LOOKUP(B62,Accueil!$C$30:$C$129,Accueil!$E$30:$E$129),"m"))</f>
        <v/>
      </c>
      <c r="G62" s="67" t="str">
        <f>IF('CR CF4'!E62="","",'CR CF4'!E62)</f>
        <v/>
      </c>
      <c r="H62" s="191" t="str">
        <f>IF('CR CF4'!F62="","",'CR CF4'!F62)</f>
        <v/>
      </c>
      <c r="I62" s="162" t="str">
        <f>IF(OR(E62="",H62=""),"",VLOOKUP(H62,Détente!$A$2:$BU$157,MATCH(F62,(Détente!$B$1:$BU$1),1)+1))</f>
        <v/>
      </c>
      <c r="J62" s="191" t="str">
        <f>IF('CR CF4'!H62="","",'CR CF4'!H62)</f>
        <v/>
      </c>
      <c r="K62" s="162" t="str">
        <f>IF(OR(E62="",J62=""),"",VLOOKUP(J62,Sautillers!$A$2:$BU$99,MATCH(F62,(Sautillers!$B$1:$BU$1),1)+1))</f>
        <v/>
      </c>
      <c r="L62" s="191" t="str">
        <f>IF('CR CF4'!J62="","",'CR CF4'!J62)</f>
        <v/>
      </c>
      <c r="M62" s="162" t="str">
        <f>IF(OR(E62="",L62=""),"",VLOOKUP(L62,'Course 20 m'!$A$2:$BU$373,MATCH(F62,('Course 20 m'!$B$1:$BU$1),1)+1))</f>
        <v/>
      </c>
      <c r="N62" s="192" t="str">
        <f>IF('CR CF4'!L62="","",'CR CF4'!L62)</f>
        <v/>
      </c>
      <c r="O62" s="162" t="str">
        <f>IF(OR(E62="",N62=""),"",VLOOKUP(N62,'Ecarts D&amp;G'!$A$2:$BU$147,MATCH(F62,('Ecarts D&amp;G'!$B$1:$BU$1),1)+1))</f>
        <v/>
      </c>
      <c r="P62" s="192" t="str">
        <f>IF('CR CF4'!N62="","",'CR CF4'!N62)</f>
        <v/>
      </c>
      <c r="Q62" s="162" t="str">
        <f>IF(OR(E62="",P62=""),"",VLOOKUP(P62,'Ecarts D&amp;G'!$A$2:$BU$147,MATCH(F62,('Ecarts D&amp;G'!$B$1:$BU$1),1)+1))</f>
        <v/>
      </c>
      <c r="R62" s="192" t="str">
        <f>IF('CR CF4'!P62="","",'CR CF4'!P62)</f>
        <v/>
      </c>
      <c r="S62" s="162" t="str">
        <f>IF(OR(E62="",R62=""),"",VLOOKUP(R62,'Ecart facial'!$A$2:$BU$143,MATCH(F62,('Ecart facial'!$B$1:$BU$1),1)+1))</f>
        <v/>
      </c>
      <c r="T62" s="193" t="str">
        <f>IF('CR CF4'!R62="","",'CR CF4'!R62)</f>
        <v/>
      </c>
      <c r="U62" s="162" t="str">
        <f>IF(OR(E62="",T62=""),"",VLOOKUP(T62,'Fermeture TJ'!$A$2:$BU$126,MATCH(F62,('Fermeture TJ'!$B$1:$BU$1),1)+1))</f>
        <v/>
      </c>
      <c r="V62" s="193" t="str">
        <f>IF('CR CF4'!T62="","",'CR CF4'!T62)</f>
        <v/>
      </c>
      <c r="W62" s="162" t="str">
        <f>IF(OR(E62="",V62=""),"",VLOOKUP(V62,Pont!$A$2:$BU$188,MATCH(F62,(Pont!$B$1:$BU$1),1)+1))</f>
        <v/>
      </c>
      <c r="X62" s="191" t="str">
        <f>IF('CR CF4'!V62="","",'CR CF4'!V62)</f>
        <v/>
      </c>
      <c r="Y62" s="162" t="str">
        <f>IF(OR(E62="",X62=""),"",VLOOKUP(X62,Epaules!$A$2:$BU$76,MATCH(F62,(Epaules!$B$1:$BU$1),1)+1))</f>
        <v/>
      </c>
      <c r="Z62" s="193" t="str">
        <f>IF('CR CF4'!X62="","",'CR CF4'!X62)</f>
        <v/>
      </c>
      <c r="AA62" s="162" t="str">
        <f>IF(OR(E62="",Z62=""),"",VLOOKUP(Z62,'pointe de pieds'!$A$2:$BU$110,MATCH(F62,('pointe de pieds'!$B$1:$BU$1),1)+1))</f>
        <v/>
      </c>
      <c r="AB62" s="158">
        <f t="shared" si="6"/>
        <v>0</v>
      </c>
      <c r="AC62" s="149">
        <f t="shared" si="7"/>
        <v>0</v>
      </c>
      <c r="AD62" s="33"/>
      <c r="AE62" s="33"/>
      <c r="AF62" s="206">
        <f t="shared" si="8"/>
        <v>0</v>
      </c>
      <c r="AG62" s="140"/>
      <c r="AH62" s="140"/>
      <c r="AI62" s="140"/>
      <c r="AJ62" s="140"/>
      <c r="AK62" s="140"/>
      <c r="AL62" s="209">
        <f t="shared" si="9"/>
        <v>0</v>
      </c>
      <c r="AM62" s="140"/>
      <c r="AN62" s="140"/>
      <c r="AO62" s="140"/>
      <c r="AP62" s="202">
        <f t="shared" si="10"/>
        <v>0</v>
      </c>
      <c r="AQ62" s="171">
        <f t="shared" si="11"/>
        <v>0</v>
      </c>
      <c r="AR62" s="156">
        <v>59</v>
      </c>
    </row>
    <row r="63" spans="1:44" ht="15" customHeight="1" x14ac:dyDescent="0.25">
      <c r="A63" s="30" t="str">
        <f>IF('CR CF4'!A63="","",Accueil!$D$6)</f>
        <v/>
      </c>
      <c r="B63" s="32" t="str">
        <f>IF('CR CF4'!A63="","",MATCH('CR CF4'!A63,Accueil!$D$30:$D$129,0))</f>
        <v/>
      </c>
      <c r="C63" s="118" t="str">
        <f>IF('CR CF4'!A63="","",'CR CF4'!A63)</f>
        <v/>
      </c>
      <c r="D63" s="126" t="str">
        <f>IF('CR CF4'!B63="","",'CR CF4'!B63)</f>
        <v/>
      </c>
      <c r="E63" s="199" t="str">
        <f>IF('CR CF4'!C63="","",'CR CF4'!C63)</f>
        <v/>
      </c>
      <c r="F63" s="134" t="str">
        <f>IF(OR(Accueil!$D$6="",D63="",E63=""),"",DATEDIF(E63,LOOKUP(B63,Accueil!$C$30:$C$129,Accueil!$E$30:$E$129),"m"))</f>
        <v/>
      </c>
      <c r="G63" s="67" t="str">
        <f>IF('CR CF4'!E63="","",'CR CF4'!E63)</f>
        <v/>
      </c>
      <c r="H63" s="191" t="str">
        <f>IF('CR CF4'!F63="","",'CR CF4'!F63)</f>
        <v/>
      </c>
      <c r="I63" s="162" t="str">
        <f>IF(OR(E63="",H63=""),"",VLOOKUP(H63,Détente!$A$2:$BU$157,MATCH(F63,(Détente!$B$1:$BU$1),1)+1))</f>
        <v/>
      </c>
      <c r="J63" s="191" t="str">
        <f>IF('CR CF4'!H63="","",'CR CF4'!H63)</f>
        <v/>
      </c>
      <c r="K63" s="162" t="str">
        <f>IF(OR(E63="",J63=""),"",VLOOKUP(J63,Sautillers!$A$2:$BU$99,MATCH(F63,(Sautillers!$B$1:$BU$1),1)+1))</f>
        <v/>
      </c>
      <c r="L63" s="191" t="str">
        <f>IF('CR CF4'!J63="","",'CR CF4'!J63)</f>
        <v/>
      </c>
      <c r="M63" s="162" t="str">
        <f>IF(OR(E63="",L63=""),"",VLOOKUP(L63,'Course 20 m'!$A$2:$BU$373,MATCH(F63,('Course 20 m'!$B$1:$BU$1),1)+1))</f>
        <v/>
      </c>
      <c r="N63" s="192" t="str">
        <f>IF('CR CF4'!L63="","",'CR CF4'!L63)</f>
        <v/>
      </c>
      <c r="O63" s="162" t="str">
        <f>IF(OR(E63="",N63=""),"",VLOOKUP(N63,'Ecarts D&amp;G'!$A$2:$BU$147,MATCH(F63,('Ecarts D&amp;G'!$B$1:$BU$1),1)+1))</f>
        <v/>
      </c>
      <c r="P63" s="192" t="str">
        <f>IF('CR CF4'!N63="","",'CR CF4'!N63)</f>
        <v/>
      </c>
      <c r="Q63" s="162" t="str">
        <f>IF(OR(E63="",P63=""),"",VLOOKUP(P63,'Ecarts D&amp;G'!$A$2:$BU$147,MATCH(F63,('Ecarts D&amp;G'!$B$1:$BU$1),1)+1))</f>
        <v/>
      </c>
      <c r="R63" s="192" t="str">
        <f>IF('CR CF4'!P63="","",'CR CF4'!P63)</f>
        <v/>
      </c>
      <c r="S63" s="162" t="str">
        <f>IF(OR(E63="",R63=""),"",VLOOKUP(R63,'Ecart facial'!$A$2:$BU$143,MATCH(F63,('Ecart facial'!$B$1:$BU$1),1)+1))</f>
        <v/>
      </c>
      <c r="T63" s="193" t="str">
        <f>IF('CR CF4'!R63="","",'CR CF4'!R63)</f>
        <v/>
      </c>
      <c r="U63" s="162" t="str">
        <f>IF(OR(E63="",T63=""),"",VLOOKUP(T63,'Fermeture TJ'!$A$2:$BU$126,MATCH(F63,('Fermeture TJ'!$B$1:$BU$1),1)+1))</f>
        <v/>
      </c>
      <c r="V63" s="193" t="str">
        <f>IF('CR CF4'!T63="","",'CR CF4'!T63)</f>
        <v/>
      </c>
      <c r="W63" s="162" t="str">
        <f>IF(OR(E63="",V63=""),"",VLOOKUP(V63,Pont!$A$2:$BU$188,MATCH(F63,(Pont!$B$1:$BU$1),1)+1))</f>
        <v/>
      </c>
      <c r="X63" s="191" t="str">
        <f>IF('CR CF4'!V63="","",'CR CF4'!V63)</f>
        <v/>
      </c>
      <c r="Y63" s="162" t="str">
        <f>IF(OR(E63="",X63=""),"",VLOOKUP(X63,Epaules!$A$2:$BU$76,MATCH(F63,(Epaules!$B$1:$BU$1),1)+1))</f>
        <v/>
      </c>
      <c r="Z63" s="193" t="str">
        <f>IF('CR CF4'!X63="","",'CR CF4'!X63)</f>
        <v/>
      </c>
      <c r="AA63" s="162" t="str">
        <f>IF(OR(E63="",Z63=""),"",VLOOKUP(Z63,'pointe de pieds'!$A$2:$BU$110,MATCH(F63,('pointe de pieds'!$B$1:$BU$1),1)+1))</f>
        <v/>
      </c>
      <c r="AB63" s="158">
        <f t="shared" si="6"/>
        <v>0</v>
      </c>
      <c r="AC63" s="149">
        <f t="shared" si="7"/>
        <v>0</v>
      </c>
      <c r="AD63" s="33"/>
      <c r="AE63" s="33"/>
      <c r="AF63" s="206">
        <f t="shared" si="8"/>
        <v>0</v>
      </c>
      <c r="AG63" s="140"/>
      <c r="AH63" s="140"/>
      <c r="AI63" s="140"/>
      <c r="AJ63" s="140"/>
      <c r="AK63" s="140"/>
      <c r="AL63" s="209">
        <f t="shared" si="9"/>
        <v>0</v>
      </c>
      <c r="AM63" s="140"/>
      <c r="AN63" s="140"/>
      <c r="AO63" s="140"/>
      <c r="AP63" s="202">
        <f t="shared" si="10"/>
        <v>0</v>
      </c>
      <c r="AQ63" s="171">
        <f t="shared" si="11"/>
        <v>0</v>
      </c>
      <c r="AR63" s="156">
        <v>60</v>
      </c>
    </row>
    <row r="64" spans="1:44" ht="15" customHeight="1" x14ac:dyDescent="0.25">
      <c r="A64" s="30" t="str">
        <f>IF('CR CF4'!A64="","",Accueil!$D$6)</f>
        <v/>
      </c>
      <c r="B64" s="32" t="str">
        <f>IF('CR CF4'!A64="","",MATCH('CR CF4'!A64,Accueil!$D$30:$D$129,0))</f>
        <v/>
      </c>
      <c r="C64" s="118" t="str">
        <f>IF('CR CF4'!A64="","",'CR CF4'!A64)</f>
        <v/>
      </c>
      <c r="D64" s="126" t="str">
        <f>IF('CR CF4'!B64="","",'CR CF4'!B64)</f>
        <v/>
      </c>
      <c r="E64" s="200" t="str">
        <f>IF('CR CF4'!C64="","",'CR CF4'!C64)</f>
        <v/>
      </c>
      <c r="F64" s="134" t="str">
        <f>IF(OR(Accueil!$D$6="",D64="",E64=""),"",DATEDIF(E64,LOOKUP(B64,Accueil!$C$30:$C$129,Accueil!$E$30:$E$129),"m"))</f>
        <v/>
      </c>
      <c r="G64" s="67" t="str">
        <f>IF('CR CF4'!E64="","",'CR CF4'!E64)</f>
        <v/>
      </c>
      <c r="H64" s="191" t="str">
        <f>IF('CR CF4'!F64="","",'CR CF4'!F64)</f>
        <v/>
      </c>
      <c r="I64" s="162" t="str">
        <f>IF(OR(E64="",H64=""),"",VLOOKUP(H64,Détente!$A$2:$BU$157,MATCH(F64,(Détente!$B$1:$BU$1),1)+1))</f>
        <v/>
      </c>
      <c r="J64" s="191" t="str">
        <f>IF('CR CF4'!H64="","",'CR CF4'!H64)</f>
        <v/>
      </c>
      <c r="K64" s="162" t="str">
        <f>IF(OR(E64="",J64=""),"",VLOOKUP(J64,Sautillers!$A$2:$BU$99,MATCH(F64,(Sautillers!$B$1:$BU$1),1)+1))</f>
        <v/>
      </c>
      <c r="L64" s="191" t="str">
        <f>IF('CR CF4'!J64="","",'CR CF4'!J64)</f>
        <v/>
      </c>
      <c r="M64" s="162" t="str">
        <f>IF(OR(E64="",L64=""),"",VLOOKUP(L64,'Course 20 m'!$A$2:$BU$373,MATCH(F64,('Course 20 m'!$B$1:$BU$1),1)+1))</f>
        <v/>
      </c>
      <c r="N64" s="192" t="str">
        <f>IF('CR CF4'!L64="","",'CR CF4'!L64)</f>
        <v/>
      </c>
      <c r="O64" s="162" t="str">
        <f>IF(OR(E64="",N64=""),"",VLOOKUP(N64,'Ecarts D&amp;G'!$A$2:$BU$147,MATCH(F64,('Ecarts D&amp;G'!$B$1:$BU$1),1)+1))</f>
        <v/>
      </c>
      <c r="P64" s="192" t="str">
        <f>IF('CR CF4'!N64="","",'CR CF4'!N64)</f>
        <v/>
      </c>
      <c r="Q64" s="162" t="str">
        <f>IF(OR(E64="",P64=""),"",VLOOKUP(P64,'Ecarts D&amp;G'!$A$2:$BU$147,MATCH(F64,('Ecarts D&amp;G'!$B$1:$BU$1),1)+1))</f>
        <v/>
      </c>
      <c r="R64" s="192" t="str">
        <f>IF('CR CF4'!P64="","",'CR CF4'!P64)</f>
        <v/>
      </c>
      <c r="S64" s="162" t="str">
        <f>IF(OR(E64="",R64=""),"",VLOOKUP(R64,'Ecart facial'!$A$2:$BU$143,MATCH(F64,('Ecart facial'!$B$1:$BU$1),1)+1))</f>
        <v/>
      </c>
      <c r="T64" s="193" t="str">
        <f>IF('CR CF4'!R64="","",'CR CF4'!R64)</f>
        <v/>
      </c>
      <c r="U64" s="162" t="str">
        <f>IF(OR(E64="",T64=""),"",VLOOKUP(T64,'Fermeture TJ'!$A$2:$BU$126,MATCH(F64,('Fermeture TJ'!$B$1:$BU$1),1)+1))</f>
        <v/>
      </c>
      <c r="V64" s="193" t="str">
        <f>IF('CR CF4'!T64="","",'CR CF4'!T64)</f>
        <v/>
      </c>
      <c r="W64" s="162" t="str">
        <f>IF(OR(E64="",V64=""),"",VLOOKUP(V64,Pont!$A$2:$BU$188,MATCH(F64,(Pont!$B$1:$BU$1),1)+1))</f>
        <v/>
      </c>
      <c r="X64" s="191" t="str">
        <f>IF('CR CF4'!V64="","",'CR CF4'!V64)</f>
        <v/>
      </c>
      <c r="Y64" s="162" t="str">
        <f>IF(OR(E64="",X64=""),"",VLOOKUP(X64,Epaules!$A$2:$BU$76,MATCH(F64,(Epaules!$B$1:$BU$1),1)+1))</f>
        <v/>
      </c>
      <c r="Z64" s="193" t="str">
        <f>IF('CR CF4'!X64="","",'CR CF4'!X64)</f>
        <v/>
      </c>
      <c r="AA64" s="162" t="str">
        <f>IF(OR(E64="",Z64=""),"",VLOOKUP(Z64,'pointe de pieds'!$A$2:$BU$110,MATCH(F64,('pointe de pieds'!$B$1:$BU$1),1)+1))</f>
        <v/>
      </c>
      <c r="AB64" s="158">
        <f t="shared" si="6"/>
        <v>0</v>
      </c>
      <c r="AC64" s="149">
        <f t="shared" si="7"/>
        <v>0</v>
      </c>
      <c r="AD64" s="33"/>
      <c r="AE64" s="33"/>
      <c r="AF64" s="206">
        <f t="shared" si="8"/>
        <v>0</v>
      </c>
      <c r="AG64" s="140"/>
      <c r="AH64" s="140"/>
      <c r="AI64" s="140"/>
      <c r="AJ64" s="140"/>
      <c r="AK64" s="140"/>
      <c r="AL64" s="209">
        <f t="shared" si="9"/>
        <v>0</v>
      </c>
      <c r="AM64" s="140"/>
      <c r="AN64" s="140"/>
      <c r="AO64" s="140"/>
      <c r="AP64" s="202">
        <f t="shared" si="10"/>
        <v>0</v>
      </c>
      <c r="AQ64" s="171">
        <f t="shared" si="11"/>
        <v>0</v>
      </c>
      <c r="AR64" s="156">
        <v>61</v>
      </c>
    </row>
    <row r="65" spans="1:44" ht="15" customHeight="1" x14ac:dyDescent="0.25">
      <c r="A65" s="30" t="str">
        <f>IF('CR CF4'!A65="","",Accueil!$D$6)</f>
        <v/>
      </c>
      <c r="B65" s="32" t="str">
        <f>IF('CR CF4'!A65="","",MATCH('CR CF4'!A65,Accueil!$D$30:$D$129,0))</f>
        <v/>
      </c>
      <c r="C65" s="118" t="str">
        <f>IF('CR CF4'!A65="","",'CR CF4'!A65)</f>
        <v/>
      </c>
      <c r="D65" s="126" t="str">
        <f>IF('CR CF4'!B65="","",'CR CF4'!B65)</f>
        <v/>
      </c>
      <c r="E65" s="199" t="str">
        <f>IF('CR CF4'!C65="","",'CR CF4'!C65)</f>
        <v/>
      </c>
      <c r="F65" s="134" t="str">
        <f>IF(OR(Accueil!$D$6="",D65="",E65=""),"",DATEDIF(E65,LOOKUP(B65,Accueil!$C$30:$C$129,Accueil!$E$30:$E$129),"m"))</f>
        <v/>
      </c>
      <c r="G65" s="67" t="str">
        <f>IF('CR CF4'!E65="","",'CR CF4'!E65)</f>
        <v/>
      </c>
      <c r="H65" s="191" t="str">
        <f>IF('CR CF4'!F65="","",'CR CF4'!F65)</f>
        <v/>
      </c>
      <c r="I65" s="162" t="str">
        <f>IF(OR(E65="",H65=""),"",VLOOKUP(H65,Détente!$A$2:$BU$157,MATCH(F65,(Détente!$B$1:$BU$1),1)+1))</f>
        <v/>
      </c>
      <c r="J65" s="191" t="str">
        <f>IF('CR CF4'!H65="","",'CR CF4'!H65)</f>
        <v/>
      </c>
      <c r="K65" s="162" t="str">
        <f>IF(OR(E65="",J65=""),"",VLOOKUP(J65,Sautillers!$A$2:$BU$99,MATCH(F65,(Sautillers!$B$1:$BU$1),1)+1))</f>
        <v/>
      </c>
      <c r="L65" s="191" t="str">
        <f>IF('CR CF4'!J65="","",'CR CF4'!J65)</f>
        <v/>
      </c>
      <c r="M65" s="162" t="str">
        <f>IF(OR(E65="",L65=""),"",VLOOKUP(L65,'Course 20 m'!$A$2:$BU$373,MATCH(F65,('Course 20 m'!$B$1:$BU$1),1)+1))</f>
        <v/>
      </c>
      <c r="N65" s="192" t="str">
        <f>IF('CR CF4'!L65="","",'CR CF4'!L65)</f>
        <v/>
      </c>
      <c r="O65" s="162" t="str">
        <f>IF(OR(E65="",N65=""),"",VLOOKUP(N65,'Ecarts D&amp;G'!$A$2:$BU$147,MATCH(F65,('Ecarts D&amp;G'!$B$1:$BU$1),1)+1))</f>
        <v/>
      </c>
      <c r="P65" s="192" t="str">
        <f>IF('CR CF4'!N65="","",'CR CF4'!N65)</f>
        <v/>
      </c>
      <c r="Q65" s="162" t="str">
        <f>IF(OR(E65="",P65=""),"",VLOOKUP(P65,'Ecarts D&amp;G'!$A$2:$BU$147,MATCH(F65,('Ecarts D&amp;G'!$B$1:$BU$1),1)+1))</f>
        <v/>
      </c>
      <c r="R65" s="192" t="str">
        <f>IF('CR CF4'!P65="","",'CR CF4'!P65)</f>
        <v/>
      </c>
      <c r="S65" s="162" t="str">
        <f>IF(OR(E65="",R65=""),"",VLOOKUP(R65,'Ecart facial'!$A$2:$BU$143,MATCH(F65,('Ecart facial'!$B$1:$BU$1),1)+1))</f>
        <v/>
      </c>
      <c r="T65" s="193" t="str">
        <f>IF('CR CF4'!R65="","",'CR CF4'!R65)</f>
        <v/>
      </c>
      <c r="U65" s="162" t="str">
        <f>IF(OR(E65="",T65=""),"",VLOOKUP(T65,'Fermeture TJ'!$A$2:$BU$126,MATCH(F65,('Fermeture TJ'!$B$1:$BU$1),1)+1))</f>
        <v/>
      </c>
      <c r="V65" s="193" t="str">
        <f>IF('CR CF4'!T65="","",'CR CF4'!T65)</f>
        <v/>
      </c>
      <c r="W65" s="162" t="str">
        <f>IF(OR(E65="",V65=""),"",VLOOKUP(V65,Pont!$A$2:$BU$188,MATCH(F65,(Pont!$B$1:$BU$1),1)+1))</f>
        <v/>
      </c>
      <c r="X65" s="191" t="str">
        <f>IF('CR CF4'!V65="","",'CR CF4'!V65)</f>
        <v/>
      </c>
      <c r="Y65" s="162" t="str">
        <f>IF(OR(E65="",X65=""),"",VLOOKUP(X65,Epaules!$A$2:$BU$76,MATCH(F65,(Epaules!$B$1:$BU$1),1)+1))</f>
        <v/>
      </c>
      <c r="Z65" s="193" t="str">
        <f>IF('CR CF4'!X65="","",'CR CF4'!X65)</f>
        <v/>
      </c>
      <c r="AA65" s="162" t="str">
        <f>IF(OR(E65="",Z65=""),"",VLOOKUP(Z65,'pointe de pieds'!$A$2:$BU$110,MATCH(F65,('pointe de pieds'!$B$1:$BU$1),1)+1))</f>
        <v/>
      </c>
      <c r="AB65" s="158">
        <f t="shared" si="6"/>
        <v>0</v>
      </c>
      <c r="AC65" s="149">
        <f t="shared" si="7"/>
        <v>0</v>
      </c>
      <c r="AD65" s="33"/>
      <c r="AE65" s="33"/>
      <c r="AF65" s="206">
        <f t="shared" si="8"/>
        <v>0</v>
      </c>
      <c r="AG65" s="140"/>
      <c r="AH65" s="140"/>
      <c r="AI65" s="140"/>
      <c r="AJ65" s="140"/>
      <c r="AK65" s="140"/>
      <c r="AL65" s="209">
        <f t="shared" si="9"/>
        <v>0</v>
      </c>
      <c r="AM65" s="140"/>
      <c r="AN65" s="140"/>
      <c r="AO65" s="140"/>
      <c r="AP65" s="202">
        <f t="shared" si="10"/>
        <v>0</v>
      </c>
      <c r="AQ65" s="171">
        <f t="shared" si="11"/>
        <v>0</v>
      </c>
      <c r="AR65" s="156">
        <v>62</v>
      </c>
    </row>
    <row r="66" spans="1:44" ht="15" customHeight="1" x14ac:dyDescent="0.25">
      <c r="A66" s="30" t="str">
        <f>IF('CR CF4'!A66="","",Accueil!$D$6)</f>
        <v/>
      </c>
      <c r="B66" s="32" t="str">
        <f>IF('CR CF4'!A66="","",MATCH('CR CF4'!A66,Accueil!$D$30:$D$129,0))</f>
        <v/>
      </c>
      <c r="C66" s="118" t="str">
        <f>IF('CR CF4'!A66="","",'CR CF4'!A66)</f>
        <v/>
      </c>
      <c r="D66" s="126" t="str">
        <f>IF('CR CF4'!B66="","",'CR CF4'!B66)</f>
        <v/>
      </c>
      <c r="E66" s="200" t="str">
        <f>IF('CR CF4'!C66="","",'CR CF4'!C66)</f>
        <v/>
      </c>
      <c r="F66" s="134" t="str">
        <f>IF(OR(Accueil!$D$6="",D66="",E66=""),"",DATEDIF(E66,LOOKUP(B66,Accueil!$C$30:$C$129,Accueil!$E$30:$E$129),"m"))</f>
        <v/>
      </c>
      <c r="G66" s="67" t="str">
        <f>IF('CR CF4'!E66="","",'CR CF4'!E66)</f>
        <v/>
      </c>
      <c r="H66" s="191" t="str">
        <f>IF('CR CF4'!F66="","",'CR CF4'!F66)</f>
        <v/>
      </c>
      <c r="I66" s="162" t="str">
        <f>IF(OR(E66="",H66=""),"",VLOOKUP(H66,Détente!$A$2:$BU$157,MATCH(F66,(Détente!$B$1:$BU$1),1)+1))</f>
        <v/>
      </c>
      <c r="J66" s="191" t="str">
        <f>IF('CR CF4'!H66="","",'CR CF4'!H66)</f>
        <v/>
      </c>
      <c r="K66" s="162" t="str">
        <f>IF(OR(E66="",J66=""),"",VLOOKUP(J66,Sautillers!$A$2:$BU$99,MATCH(F66,(Sautillers!$B$1:$BU$1),1)+1))</f>
        <v/>
      </c>
      <c r="L66" s="191" t="str">
        <f>IF('CR CF4'!J66="","",'CR CF4'!J66)</f>
        <v/>
      </c>
      <c r="M66" s="162" t="str">
        <f>IF(OR(E66="",L66=""),"",VLOOKUP(L66,'Course 20 m'!$A$2:$BU$373,MATCH(F66,('Course 20 m'!$B$1:$BU$1),1)+1))</f>
        <v/>
      </c>
      <c r="N66" s="192" t="str">
        <f>IF('CR CF4'!L66="","",'CR CF4'!L66)</f>
        <v/>
      </c>
      <c r="O66" s="162" t="str">
        <f>IF(OR(E66="",N66=""),"",VLOOKUP(N66,'Ecarts D&amp;G'!$A$2:$BU$147,MATCH(F66,('Ecarts D&amp;G'!$B$1:$BU$1),1)+1))</f>
        <v/>
      </c>
      <c r="P66" s="192" t="str">
        <f>IF('CR CF4'!N66="","",'CR CF4'!N66)</f>
        <v/>
      </c>
      <c r="Q66" s="162" t="str">
        <f>IF(OR(E66="",P66=""),"",VLOOKUP(P66,'Ecarts D&amp;G'!$A$2:$BU$147,MATCH(F66,('Ecarts D&amp;G'!$B$1:$BU$1),1)+1))</f>
        <v/>
      </c>
      <c r="R66" s="192" t="str">
        <f>IF('CR CF4'!P66="","",'CR CF4'!P66)</f>
        <v/>
      </c>
      <c r="S66" s="162" t="str">
        <f>IF(OR(E66="",R66=""),"",VLOOKUP(R66,'Ecart facial'!$A$2:$BU$143,MATCH(F66,('Ecart facial'!$B$1:$BU$1),1)+1))</f>
        <v/>
      </c>
      <c r="T66" s="193" t="str">
        <f>IF('CR CF4'!R66="","",'CR CF4'!R66)</f>
        <v/>
      </c>
      <c r="U66" s="162" t="str">
        <f>IF(OR(E66="",T66=""),"",VLOOKUP(T66,'Fermeture TJ'!$A$2:$BU$126,MATCH(F66,('Fermeture TJ'!$B$1:$BU$1),1)+1))</f>
        <v/>
      </c>
      <c r="V66" s="193" t="str">
        <f>IF('CR CF4'!T66="","",'CR CF4'!T66)</f>
        <v/>
      </c>
      <c r="W66" s="162" t="str">
        <f>IF(OR(E66="",V66=""),"",VLOOKUP(V66,Pont!$A$2:$BU$188,MATCH(F66,(Pont!$B$1:$BU$1),1)+1))</f>
        <v/>
      </c>
      <c r="X66" s="191" t="str">
        <f>IF('CR CF4'!V66="","",'CR CF4'!V66)</f>
        <v/>
      </c>
      <c r="Y66" s="162" t="str">
        <f>IF(OR(E66="",X66=""),"",VLOOKUP(X66,Epaules!$A$2:$BU$76,MATCH(F66,(Epaules!$B$1:$BU$1),1)+1))</f>
        <v/>
      </c>
      <c r="Z66" s="193" t="str">
        <f>IF('CR CF4'!X66="","",'CR CF4'!X66)</f>
        <v/>
      </c>
      <c r="AA66" s="162" t="str">
        <f>IF(OR(E66="",Z66=""),"",VLOOKUP(Z66,'pointe de pieds'!$A$2:$BU$110,MATCH(F66,('pointe de pieds'!$B$1:$BU$1),1)+1))</f>
        <v/>
      </c>
      <c r="AB66" s="158">
        <f t="shared" si="6"/>
        <v>0</v>
      </c>
      <c r="AC66" s="149">
        <f t="shared" si="7"/>
        <v>0</v>
      </c>
      <c r="AD66" s="33"/>
      <c r="AE66" s="33"/>
      <c r="AF66" s="206">
        <f t="shared" si="8"/>
        <v>0</v>
      </c>
      <c r="AG66" s="140"/>
      <c r="AH66" s="140"/>
      <c r="AI66" s="140"/>
      <c r="AJ66" s="140"/>
      <c r="AK66" s="140"/>
      <c r="AL66" s="209">
        <f t="shared" si="9"/>
        <v>0</v>
      </c>
      <c r="AM66" s="140"/>
      <c r="AN66" s="140"/>
      <c r="AO66" s="140"/>
      <c r="AP66" s="202">
        <f t="shared" si="10"/>
        <v>0</v>
      </c>
      <c r="AQ66" s="171">
        <f t="shared" si="11"/>
        <v>0</v>
      </c>
      <c r="AR66" s="156">
        <v>63</v>
      </c>
    </row>
    <row r="67" spans="1:44" ht="15" customHeight="1" x14ac:dyDescent="0.25">
      <c r="A67" s="30" t="str">
        <f>IF('CR CF4'!A67="","",Accueil!$D$6)</f>
        <v/>
      </c>
      <c r="B67" s="32" t="str">
        <f>IF('CR CF4'!A67="","",MATCH('CR CF4'!A67,Accueil!$D$30:$D$129,0))</f>
        <v/>
      </c>
      <c r="C67" s="118" t="str">
        <f>IF('CR CF4'!A67="","",'CR CF4'!A67)</f>
        <v/>
      </c>
      <c r="D67" s="126" t="str">
        <f>IF('CR CF4'!B67="","",'CR CF4'!B67)</f>
        <v/>
      </c>
      <c r="E67" s="199" t="str">
        <f>IF('CR CF4'!C67="","",'CR CF4'!C67)</f>
        <v/>
      </c>
      <c r="F67" s="134" t="str">
        <f>IF(OR(Accueil!$D$6="",D67="",E67=""),"",DATEDIF(E67,LOOKUP(B67,Accueil!$C$30:$C$129,Accueil!$E$30:$E$129),"m"))</f>
        <v/>
      </c>
      <c r="G67" s="67" t="str">
        <f>IF('CR CF4'!E67="","",'CR CF4'!E67)</f>
        <v/>
      </c>
      <c r="H67" s="191" t="str">
        <f>IF('CR CF4'!F67="","",'CR CF4'!F67)</f>
        <v/>
      </c>
      <c r="I67" s="162" t="str">
        <f>IF(OR(E67="",H67=""),"",VLOOKUP(H67,Détente!$A$2:$BU$157,MATCH(F67,(Détente!$B$1:$BU$1),1)+1))</f>
        <v/>
      </c>
      <c r="J67" s="191" t="str">
        <f>IF('CR CF4'!H67="","",'CR CF4'!H67)</f>
        <v/>
      </c>
      <c r="K67" s="162" t="str">
        <f>IF(OR(E67="",J67=""),"",VLOOKUP(J67,Sautillers!$A$2:$BU$99,MATCH(F67,(Sautillers!$B$1:$BU$1),1)+1))</f>
        <v/>
      </c>
      <c r="L67" s="191" t="str">
        <f>IF('CR CF4'!J67="","",'CR CF4'!J67)</f>
        <v/>
      </c>
      <c r="M67" s="162" t="str">
        <f>IF(OR(E67="",L67=""),"",VLOOKUP(L67,'Course 20 m'!$A$2:$BU$373,MATCH(F67,('Course 20 m'!$B$1:$BU$1),1)+1))</f>
        <v/>
      </c>
      <c r="N67" s="192" t="str">
        <f>IF('CR CF4'!L67="","",'CR CF4'!L67)</f>
        <v/>
      </c>
      <c r="O67" s="162" t="str">
        <f>IF(OR(E67="",N67=""),"",VLOOKUP(N67,'Ecarts D&amp;G'!$A$2:$BU$147,MATCH(F67,('Ecarts D&amp;G'!$B$1:$BU$1),1)+1))</f>
        <v/>
      </c>
      <c r="P67" s="192" t="str">
        <f>IF('CR CF4'!N67="","",'CR CF4'!N67)</f>
        <v/>
      </c>
      <c r="Q67" s="162" t="str">
        <f>IF(OR(E67="",P67=""),"",VLOOKUP(P67,'Ecarts D&amp;G'!$A$2:$BU$147,MATCH(F67,('Ecarts D&amp;G'!$B$1:$BU$1),1)+1))</f>
        <v/>
      </c>
      <c r="R67" s="192" t="str">
        <f>IF('CR CF4'!P67="","",'CR CF4'!P67)</f>
        <v/>
      </c>
      <c r="S67" s="162" t="str">
        <f>IF(OR(E67="",R67=""),"",VLOOKUP(R67,'Ecart facial'!$A$2:$BU$143,MATCH(F67,('Ecart facial'!$B$1:$BU$1),1)+1))</f>
        <v/>
      </c>
      <c r="T67" s="193" t="str">
        <f>IF('CR CF4'!R67="","",'CR CF4'!R67)</f>
        <v/>
      </c>
      <c r="U67" s="162" t="str">
        <f>IF(OR(E67="",T67=""),"",VLOOKUP(T67,'Fermeture TJ'!$A$2:$BU$126,MATCH(F67,('Fermeture TJ'!$B$1:$BU$1),1)+1))</f>
        <v/>
      </c>
      <c r="V67" s="193" t="str">
        <f>IF('CR CF4'!T67="","",'CR CF4'!T67)</f>
        <v/>
      </c>
      <c r="W67" s="162" t="str">
        <f>IF(OR(E67="",V67=""),"",VLOOKUP(V67,Pont!$A$2:$BU$188,MATCH(F67,(Pont!$B$1:$BU$1),1)+1))</f>
        <v/>
      </c>
      <c r="X67" s="191" t="str">
        <f>IF('CR CF4'!V67="","",'CR CF4'!V67)</f>
        <v/>
      </c>
      <c r="Y67" s="162" t="str">
        <f>IF(OR(E67="",X67=""),"",VLOOKUP(X67,Epaules!$A$2:$BU$76,MATCH(F67,(Epaules!$B$1:$BU$1),1)+1))</f>
        <v/>
      </c>
      <c r="Z67" s="193" t="str">
        <f>IF('CR CF4'!X67="","",'CR CF4'!X67)</f>
        <v/>
      </c>
      <c r="AA67" s="162" t="str">
        <f>IF(OR(E67="",Z67=""),"",VLOOKUP(Z67,'pointe de pieds'!$A$2:$BU$110,MATCH(F67,('pointe de pieds'!$B$1:$BU$1),1)+1))</f>
        <v/>
      </c>
      <c r="AB67" s="158">
        <f t="shared" si="6"/>
        <v>0</v>
      </c>
      <c r="AC67" s="149">
        <f t="shared" si="7"/>
        <v>0</v>
      </c>
      <c r="AD67" s="33"/>
      <c r="AE67" s="33"/>
      <c r="AF67" s="206">
        <f t="shared" si="8"/>
        <v>0</v>
      </c>
      <c r="AG67" s="140"/>
      <c r="AH67" s="140"/>
      <c r="AI67" s="140"/>
      <c r="AJ67" s="140"/>
      <c r="AK67" s="140"/>
      <c r="AL67" s="209">
        <f t="shared" si="9"/>
        <v>0</v>
      </c>
      <c r="AM67" s="140"/>
      <c r="AN67" s="140"/>
      <c r="AO67" s="140"/>
      <c r="AP67" s="202">
        <f t="shared" si="10"/>
        <v>0</v>
      </c>
      <c r="AQ67" s="171">
        <f t="shared" si="11"/>
        <v>0</v>
      </c>
      <c r="AR67" s="156">
        <v>64</v>
      </c>
    </row>
    <row r="68" spans="1:44" ht="15" customHeight="1" x14ac:dyDescent="0.25">
      <c r="A68" s="30" t="str">
        <f>IF('CR CF4'!A68="","",Accueil!$D$6)</f>
        <v/>
      </c>
      <c r="B68" s="32" t="str">
        <f>IF('CR CF4'!A68="","",MATCH('CR CF4'!A68,Accueil!$D$30:$D$129,0))</f>
        <v/>
      </c>
      <c r="C68" s="118" t="str">
        <f>IF('CR CF4'!A68="","",'CR CF4'!A68)</f>
        <v/>
      </c>
      <c r="D68" s="126" t="str">
        <f>IF('CR CF4'!B68="","",'CR CF4'!B68)</f>
        <v/>
      </c>
      <c r="E68" s="200" t="str">
        <f>IF('CR CF4'!C68="","",'CR CF4'!C68)</f>
        <v/>
      </c>
      <c r="F68" s="134" t="str">
        <f>IF(OR(Accueil!$D$6="",D68="",E68=""),"",DATEDIF(E68,LOOKUP(B68,Accueil!$C$30:$C$129,Accueil!$E$30:$E$129),"m"))</f>
        <v/>
      </c>
      <c r="G68" s="67" t="str">
        <f>IF('CR CF4'!E68="","",'CR CF4'!E68)</f>
        <v/>
      </c>
      <c r="H68" s="191" t="str">
        <f>IF('CR CF4'!F68="","",'CR CF4'!F68)</f>
        <v/>
      </c>
      <c r="I68" s="162" t="str">
        <f>IF(OR(E68="",H68=""),"",VLOOKUP(H68,Détente!$A$2:$BU$157,MATCH(F68,(Détente!$B$1:$BU$1),1)+1))</f>
        <v/>
      </c>
      <c r="J68" s="191" t="str">
        <f>IF('CR CF4'!H68="","",'CR CF4'!H68)</f>
        <v/>
      </c>
      <c r="K68" s="162" t="str">
        <f>IF(OR(E68="",J68=""),"",VLOOKUP(J68,Sautillers!$A$2:$BU$99,MATCH(F68,(Sautillers!$B$1:$BU$1),1)+1))</f>
        <v/>
      </c>
      <c r="L68" s="191" t="str">
        <f>IF('CR CF4'!J68="","",'CR CF4'!J68)</f>
        <v/>
      </c>
      <c r="M68" s="162" t="str">
        <f>IF(OR(E68="",L68=""),"",VLOOKUP(L68,'Course 20 m'!$A$2:$BU$373,MATCH(F68,('Course 20 m'!$B$1:$BU$1),1)+1))</f>
        <v/>
      </c>
      <c r="N68" s="192" t="str">
        <f>IF('CR CF4'!L68="","",'CR CF4'!L68)</f>
        <v/>
      </c>
      <c r="O68" s="162" t="str">
        <f>IF(OR(E68="",N68=""),"",VLOOKUP(N68,'Ecarts D&amp;G'!$A$2:$BU$147,MATCH(F68,('Ecarts D&amp;G'!$B$1:$BU$1),1)+1))</f>
        <v/>
      </c>
      <c r="P68" s="192" t="str">
        <f>IF('CR CF4'!N68="","",'CR CF4'!N68)</f>
        <v/>
      </c>
      <c r="Q68" s="162" t="str">
        <f>IF(OR(E68="",P68=""),"",VLOOKUP(P68,'Ecarts D&amp;G'!$A$2:$BU$147,MATCH(F68,('Ecarts D&amp;G'!$B$1:$BU$1),1)+1))</f>
        <v/>
      </c>
      <c r="R68" s="192" t="str">
        <f>IF('CR CF4'!P68="","",'CR CF4'!P68)</f>
        <v/>
      </c>
      <c r="S68" s="162" t="str">
        <f>IF(OR(E68="",R68=""),"",VLOOKUP(R68,'Ecart facial'!$A$2:$BU$143,MATCH(F68,('Ecart facial'!$B$1:$BU$1),1)+1))</f>
        <v/>
      </c>
      <c r="T68" s="193" t="str">
        <f>IF('CR CF4'!R68="","",'CR CF4'!R68)</f>
        <v/>
      </c>
      <c r="U68" s="162" t="str">
        <f>IF(OR(E68="",T68=""),"",VLOOKUP(T68,'Fermeture TJ'!$A$2:$BU$126,MATCH(F68,('Fermeture TJ'!$B$1:$BU$1),1)+1))</f>
        <v/>
      </c>
      <c r="V68" s="193" t="str">
        <f>IF('CR CF4'!T68="","",'CR CF4'!T68)</f>
        <v/>
      </c>
      <c r="W68" s="162" t="str">
        <f>IF(OR(E68="",V68=""),"",VLOOKUP(V68,Pont!$A$2:$BU$188,MATCH(F68,(Pont!$B$1:$BU$1),1)+1))</f>
        <v/>
      </c>
      <c r="X68" s="191" t="str">
        <f>IF('CR CF4'!V68="","",'CR CF4'!V68)</f>
        <v/>
      </c>
      <c r="Y68" s="162" t="str">
        <f>IF(OR(E68="",X68=""),"",VLOOKUP(X68,Epaules!$A$2:$BU$76,MATCH(F68,(Epaules!$B$1:$BU$1),1)+1))</f>
        <v/>
      </c>
      <c r="Z68" s="193" t="str">
        <f>IF('CR CF4'!X68="","",'CR CF4'!X68)</f>
        <v/>
      </c>
      <c r="AA68" s="162" t="str">
        <f>IF(OR(E68="",Z68=""),"",VLOOKUP(Z68,'pointe de pieds'!$A$2:$BU$110,MATCH(F68,('pointe de pieds'!$B$1:$BU$1),1)+1))</f>
        <v/>
      </c>
      <c r="AB68" s="158">
        <f t="shared" ref="AB68:AB99" si="12">IF(OR(H68="",J68="",L68="",N68="",P68="",R68="",T68="",V68="",X68="",Z68=""),0,SUM(I68,K68,M68,O68,Q68,S68,U68,W68,Y68,AA68))</f>
        <v>0</v>
      </c>
      <c r="AC68" s="149">
        <f t="shared" ref="AC68:AC103" si="13">IF(OR(I68="",K68="",M68="",O68="",Q68="",S68="",U68="",W68="",Y68="",AA68=""),0,AVERAGE(I68,K68,M68,O68,Q68,S68,U68,W68,Y68,AA68))</f>
        <v>0</v>
      </c>
      <c r="AD68" s="33"/>
      <c r="AE68" s="33"/>
      <c r="AF68" s="206">
        <f t="shared" ref="AF68:AF99" si="14">IF(OR(F68="",AD68="",AE68=""),0,SUM(AD68:AE68))</f>
        <v>0</v>
      </c>
      <c r="AG68" s="140"/>
      <c r="AH68" s="140"/>
      <c r="AI68" s="140"/>
      <c r="AJ68" s="140"/>
      <c r="AK68" s="140"/>
      <c r="AL68" s="209">
        <f t="shared" ref="AL68:AL99" si="15">IF(OR(F68="",COUNT(AG68:AK68)&lt;4),0,IF(COUNT(AG68:AK68)=4,SUM(AG68:AK68),IF(COUNT(AG68:AK68)&gt;4,SUM(AG68:AK68)-MIN(AG68:AK68))))</f>
        <v>0</v>
      </c>
      <c r="AM68" s="140"/>
      <c r="AN68" s="140"/>
      <c r="AO68" s="140"/>
      <c r="AP68" s="202">
        <f t="shared" ref="AP68:AP99" si="16">IF(OR(F68="",AM68="",AN68="",AO68=""),0,SUM(AM68:AO68))</f>
        <v>0</v>
      </c>
      <c r="AQ68" s="171">
        <f t="shared" ref="AQ68:AQ99" si="17">IF(OR(AB68=0,AF68=0,AL68=0,AP68=0),0,AC68+AF68+AL68+AP68)</f>
        <v>0</v>
      </c>
      <c r="AR68" s="156">
        <v>65</v>
      </c>
    </row>
    <row r="69" spans="1:44" ht="15" customHeight="1" x14ac:dyDescent="0.25">
      <c r="A69" s="30" t="str">
        <f>IF('CR CF4'!A69="","",Accueil!$D$6)</f>
        <v/>
      </c>
      <c r="B69" s="32" t="str">
        <f>IF('CR CF4'!A69="","",MATCH('CR CF4'!A69,Accueil!$D$30:$D$129,0))</f>
        <v/>
      </c>
      <c r="C69" s="118" t="str">
        <f>IF('CR CF4'!A69="","",'CR CF4'!A69)</f>
        <v/>
      </c>
      <c r="D69" s="126" t="str">
        <f>IF('CR CF4'!B69="","",'CR CF4'!B69)</f>
        <v/>
      </c>
      <c r="E69" s="199" t="str">
        <f>IF('CR CF4'!C69="","",'CR CF4'!C69)</f>
        <v/>
      </c>
      <c r="F69" s="134" t="str">
        <f>IF(OR(Accueil!$D$6="",D69="",E69=""),"",DATEDIF(E69,LOOKUP(B69,Accueil!$C$30:$C$129,Accueil!$E$30:$E$129),"m"))</f>
        <v/>
      </c>
      <c r="G69" s="67" t="str">
        <f>IF('CR CF4'!E69="","",'CR CF4'!E69)</f>
        <v/>
      </c>
      <c r="H69" s="191" t="str">
        <f>IF('CR CF4'!F69="","",'CR CF4'!F69)</f>
        <v/>
      </c>
      <c r="I69" s="162" t="str">
        <f>IF(OR(E69="",H69=""),"",VLOOKUP(H69,Détente!$A$2:$BU$157,MATCH(F69,(Détente!$B$1:$BU$1),1)+1))</f>
        <v/>
      </c>
      <c r="J69" s="191" t="str">
        <f>IF('CR CF4'!H69="","",'CR CF4'!H69)</f>
        <v/>
      </c>
      <c r="K69" s="162" t="str">
        <f>IF(OR(E69="",J69=""),"",VLOOKUP(J69,Sautillers!$A$2:$BU$99,MATCH(F69,(Sautillers!$B$1:$BU$1),1)+1))</f>
        <v/>
      </c>
      <c r="L69" s="191" t="str">
        <f>IF('CR CF4'!J69="","",'CR CF4'!J69)</f>
        <v/>
      </c>
      <c r="M69" s="162" t="str">
        <f>IF(OR(E69="",L69=""),"",VLOOKUP(L69,'Course 20 m'!$A$2:$BU$373,MATCH(F69,('Course 20 m'!$B$1:$BU$1),1)+1))</f>
        <v/>
      </c>
      <c r="N69" s="192" t="str">
        <f>IF('CR CF4'!L69="","",'CR CF4'!L69)</f>
        <v/>
      </c>
      <c r="O69" s="162" t="str">
        <f>IF(OR(E69="",N69=""),"",VLOOKUP(N69,'Ecarts D&amp;G'!$A$2:$BU$147,MATCH(F69,('Ecarts D&amp;G'!$B$1:$BU$1),1)+1))</f>
        <v/>
      </c>
      <c r="P69" s="192" t="str">
        <f>IF('CR CF4'!N69="","",'CR CF4'!N69)</f>
        <v/>
      </c>
      <c r="Q69" s="162" t="str">
        <f>IF(OR(E69="",P69=""),"",VLOOKUP(P69,'Ecarts D&amp;G'!$A$2:$BU$147,MATCH(F69,('Ecarts D&amp;G'!$B$1:$BU$1),1)+1))</f>
        <v/>
      </c>
      <c r="R69" s="192" t="str">
        <f>IF('CR CF4'!P69="","",'CR CF4'!P69)</f>
        <v/>
      </c>
      <c r="S69" s="162" t="str">
        <f>IF(OR(E69="",R69=""),"",VLOOKUP(R69,'Ecart facial'!$A$2:$BU$143,MATCH(F69,('Ecart facial'!$B$1:$BU$1),1)+1))</f>
        <v/>
      </c>
      <c r="T69" s="193" t="str">
        <f>IF('CR CF4'!R69="","",'CR CF4'!R69)</f>
        <v/>
      </c>
      <c r="U69" s="162" t="str">
        <f>IF(OR(E69="",T69=""),"",VLOOKUP(T69,'Fermeture TJ'!$A$2:$BU$126,MATCH(F69,('Fermeture TJ'!$B$1:$BU$1),1)+1))</f>
        <v/>
      </c>
      <c r="V69" s="193" t="str">
        <f>IF('CR CF4'!T69="","",'CR CF4'!T69)</f>
        <v/>
      </c>
      <c r="W69" s="162" t="str">
        <f>IF(OR(E69="",V69=""),"",VLOOKUP(V69,Pont!$A$2:$BU$188,MATCH(F69,(Pont!$B$1:$BU$1),1)+1))</f>
        <v/>
      </c>
      <c r="X69" s="191" t="str">
        <f>IF('CR CF4'!V69="","",'CR CF4'!V69)</f>
        <v/>
      </c>
      <c r="Y69" s="162" t="str">
        <f>IF(OR(E69="",X69=""),"",VLOOKUP(X69,Epaules!$A$2:$BU$76,MATCH(F69,(Epaules!$B$1:$BU$1),1)+1))</f>
        <v/>
      </c>
      <c r="Z69" s="193" t="str">
        <f>IF('CR CF4'!X69="","",'CR CF4'!X69)</f>
        <v/>
      </c>
      <c r="AA69" s="162" t="str">
        <f>IF(OR(E69="",Z69=""),"",VLOOKUP(Z69,'pointe de pieds'!$A$2:$BU$110,MATCH(F69,('pointe de pieds'!$B$1:$BU$1),1)+1))</f>
        <v/>
      </c>
      <c r="AB69" s="158">
        <f t="shared" si="12"/>
        <v>0</v>
      </c>
      <c r="AC69" s="149">
        <f t="shared" si="13"/>
        <v>0</v>
      </c>
      <c r="AD69" s="33"/>
      <c r="AE69" s="33"/>
      <c r="AF69" s="206">
        <f t="shared" si="14"/>
        <v>0</v>
      </c>
      <c r="AG69" s="140"/>
      <c r="AH69" s="140"/>
      <c r="AI69" s="140"/>
      <c r="AJ69" s="140"/>
      <c r="AK69" s="140"/>
      <c r="AL69" s="209">
        <f t="shared" si="15"/>
        <v>0</v>
      </c>
      <c r="AM69" s="140"/>
      <c r="AN69" s="140"/>
      <c r="AO69" s="140"/>
      <c r="AP69" s="202">
        <f t="shared" si="16"/>
        <v>0</v>
      </c>
      <c r="AQ69" s="171">
        <f t="shared" si="17"/>
        <v>0</v>
      </c>
      <c r="AR69" s="156">
        <v>66</v>
      </c>
    </row>
    <row r="70" spans="1:44" ht="15" customHeight="1" x14ac:dyDescent="0.25">
      <c r="A70" s="30" t="str">
        <f>IF('CR CF4'!A70="","",Accueil!$D$6)</f>
        <v/>
      </c>
      <c r="B70" s="32" t="str">
        <f>IF('CR CF4'!A70="","",MATCH('CR CF4'!A70,Accueil!$D$30:$D$129,0))</f>
        <v/>
      </c>
      <c r="C70" s="118" t="str">
        <f>IF('CR CF4'!A70="","",'CR CF4'!A70)</f>
        <v/>
      </c>
      <c r="D70" s="126" t="str">
        <f>IF('CR CF4'!B70="","",'CR CF4'!B70)</f>
        <v/>
      </c>
      <c r="E70" s="200" t="str">
        <f>IF('CR CF4'!C70="","",'CR CF4'!C70)</f>
        <v/>
      </c>
      <c r="F70" s="134" t="str">
        <f>IF(OR(Accueil!$D$6="",D70="",E70=""),"",DATEDIF(E70,LOOKUP(B70,Accueil!$C$30:$C$129,Accueil!$E$30:$E$129),"m"))</f>
        <v/>
      </c>
      <c r="G70" s="67" t="str">
        <f>IF('CR CF4'!E70="","",'CR CF4'!E70)</f>
        <v/>
      </c>
      <c r="H70" s="191" t="str">
        <f>IF('CR CF4'!F70="","",'CR CF4'!F70)</f>
        <v/>
      </c>
      <c r="I70" s="162" t="str">
        <f>IF(OR(E70="",H70=""),"",VLOOKUP(H70,Détente!$A$2:$BU$157,MATCH(F70,(Détente!$B$1:$BU$1),1)+1))</f>
        <v/>
      </c>
      <c r="J70" s="191" t="str">
        <f>IF('CR CF4'!H70="","",'CR CF4'!H70)</f>
        <v/>
      </c>
      <c r="K70" s="162" t="str">
        <f>IF(OR(E70="",J70=""),"",VLOOKUP(J70,Sautillers!$A$2:$BU$99,MATCH(F70,(Sautillers!$B$1:$BU$1),1)+1))</f>
        <v/>
      </c>
      <c r="L70" s="191" t="str">
        <f>IF('CR CF4'!J70="","",'CR CF4'!J70)</f>
        <v/>
      </c>
      <c r="M70" s="162" t="str">
        <f>IF(OR(E70="",L70=""),"",VLOOKUP(L70,'Course 20 m'!$A$2:$BU$373,MATCH(F70,('Course 20 m'!$B$1:$BU$1),1)+1))</f>
        <v/>
      </c>
      <c r="N70" s="192" t="str">
        <f>IF('CR CF4'!L70="","",'CR CF4'!L70)</f>
        <v/>
      </c>
      <c r="O70" s="162" t="str">
        <f>IF(OR(E70="",N70=""),"",VLOOKUP(N70,'Ecarts D&amp;G'!$A$2:$BU$147,MATCH(F70,('Ecarts D&amp;G'!$B$1:$BU$1),1)+1))</f>
        <v/>
      </c>
      <c r="P70" s="192" t="str">
        <f>IF('CR CF4'!N70="","",'CR CF4'!N70)</f>
        <v/>
      </c>
      <c r="Q70" s="162" t="str">
        <f>IF(OR(E70="",P70=""),"",VLOOKUP(P70,'Ecarts D&amp;G'!$A$2:$BU$147,MATCH(F70,('Ecarts D&amp;G'!$B$1:$BU$1),1)+1))</f>
        <v/>
      </c>
      <c r="R70" s="192" t="str">
        <f>IF('CR CF4'!P70="","",'CR CF4'!P70)</f>
        <v/>
      </c>
      <c r="S70" s="162" t="str">
        <f>IF(OR(E70="",R70=""),"",VLOOKUP(R70,'Ecart facial'!$A$2:$BU$143,MATCH(F70,('Ecart facial'!$B$1:$BU$1),1)+1))</f>
        <v/>
      </c>
      <c r="T70" s="193" t="str">
        <f>IF('CR CF4'!R70="","",'CR CF4'!R70)</f>
        <v/>
      </c>
      <c r="U70" s="162" t="str">
        <f>IF(OR(E70="",T70=""),"",VLOOKUP(T70,'Fermeture TJ'!$A$2:$BU$126,MATCH(F70,('Fermeture TJ'!$B$1:$BU$1),1)+1))</f>
        <v/>
      </c>
      <c r="V70" s="193" t="str">
        <f>IF('CR CF4'!T70="","",'CR CF4'!T70)</f>
        <v/>
      </c>
      <c r="W70" s="162" t="str">
        <f>IF(OR(E70="",V70=""),"",VLOOKUP(V70,Pont!$A$2:$BU$188,MATCH(F70,(Pont!$B$1:$BU$1),1)+1))</f>
        <v/>
      </c>
      <c r="X70" s="191" t="str">
        <f>IF('CR CF4'!V70="","",'CR CF4'!V70)</f>
        <v/>
      </c>
      <c r="Y70" s="162" t="str">
        <f>IF(OR(E70="",X70=""),"",VLOOKUP(X70,Epaules!$A$2:$BU$76,MATCH(F70,(Epaules!$B$1:$BU$1),1)+1))</f>
        <v/>
      </c>
      <c r="Z70" s="193" t="str">
        <f>IF('CR CF4'!X70="","",'CR CF4'!X70)</f>
        <v/>
      </c>
      <c r="AA70" s="162" t="str">
        <f>IF(OR(E70="",Z70=""),"",VLOOKUP(Z70,'pointe de pieds'!$A$2:$BU$110,MATCH(F70,('pointe de pieds'!$B$1:$BU$1),1)+1))</f>
        <v/>
      </c>
      <c r="AB70" s="158">
        <f t="shared" si="12"/>
        <v>0</v>
      </c>
      <c r="AC70" s="149">
        <f t="shared" si="13"/>
        <v>0</v>
      </c>
      <c r="AD70" s="33"/>
      <c r="AE70" s="33"/>
      <c r="AF70" s="206">
        <f t="shared" si="14"/>
        <v>0</v>
      </c>
      <c r="AG70" s="140"/>
      <c r="AH70" s="140"/>
      <c r="AI70" s="140"/>
      <c r="AJ70" s="140"/>
      <c r="AK70" s="140"/>
      <c r="AL70" s="209">
        <f t="shared" si="15"/>
        <v>0</v>
      </c>
      <c r="AM70" s="140"/>
      <c r="AN70" s="140"/>
      <c r="AO70" s="140"/>
      <c r="AP70" s="202">
        <f t="shared" si="16"/>
        <v>0</v>
      </c>
      <c r="AQ70" s="171">
        <f t="shared" si="17"/>
        <v>0</v>
      </c>
      <c r="AR70" s="156">
        <v>67</v>
      </c>
    </row>
    <row r="71" spans="1:44" ht="15" customHeight="1" x14ac:dyDescent="0.25">
      <c r="A71" s="30" t="str">
        <f>IF('CR CF4'!A71="","",Accueil!$D$6)</f>
        <v/>
      </c>
      <c r="B71" s="32" t="str">
        <f>IF('CR CF4'!A71="","",MATCH('CR CF4'!A71,Accueil!$D$30:$D$129,0))</f>
        <v/>
      </c>
      <c r="C71" s="118" t="str">
        <f>IF('CR CF4'!A71="","",'CR CF4'!A71)</f>
        <v/>
      </c>
      <c r="D71" s="126" t="str">
        <f>IF('CR CF4'!B71="","",'CR CF4'!B71)</f>
        <v/>
      </c>
      <c r="E71" s="199" t="str">
        <f>IF('CR CF4'!C71="","",'CR CF4'!C71)</f>
        <v/>
      </c>
      <c r="F71" s="134" t="str">
        <f>IF(OR(Accueil!$D$6="",D71="",E71=""),"",DATEDIF(E71,LOOKUP(B71,Accueil!$C$30:$C$129,Accueil!$E$30:$E$129),"m"))</f>
        <v/>
      </c>
      <c r="G71" s="67" t="str">
        <f>IF('CR CF4'!E71="","",'CR CF4'!E71)</f>
        <v/>
      </c>
      <c r="H71" s="191" t="str">
        <f>IF('CR CF4'!F71="","",'CR CF4'!F71)</f>
        <v/>
      </c>
      <c r="I71" s="162" t="str">
        <f>IF(OR(E71="",H71=""),"",VLOOKUP(H71,Détente!$A$2:$BU$157,MATCH(F71,(Détente!$B$1:$BU$1),1)+1))</f>
        <v/>
      </c>
      <c r="J71" s="191" t="str">
        <f>IF('CR CF4'!H71="","",'CR CF4'!H71)</f>
        <v/>
      </c>
      <c r="K71" s="162" t="str">
        <f>IF(OR(E71="",J71=""),"",VLOOKUP(J71,Sautillers!$A$2:$BU$99,MATCH(F71,(Sautillers!$B$1:$BU$1),1)+1))</f>
        <v/>
      </c>
      <c r="L71" s="191" t="str">
        <f>IF('CR CF4'!J71="","",'CR CF4'!J71)</f>
        <v/>
      </c>
      <c r="M71" s="162" t="str">
        <f>IF(OR(E71="",L71=""),"",VLOOKUP(L71,'Course 20 m'!$A$2:$BU$373,MATCH(F71,('Course 20 m'!$B$1:$BU$1),1)+1))</f>
        <v/>
      </c>
      <c r="N71" s="192" t="str">
        <f>IF('CR CF4'!L71="","",'CR CF4'!L71)</f>
        <v/>
      </c>
      <c r="O71" s="162" t="str">
        <f>IF(OR(E71="",N71=""),"",VLOOKUP(N71,'Ecarts D&amp;G'!$A$2:$BU$147,MATCH(F71,('Ecarts D&amp;G'!$B$1:$BU$1),1)+1))</f>
        <v/>
      </c>
      <c r="P71" s="192" t="str">
        <f>IF('CR CF4'!N71="","",'CR CF4'!N71)</f>
        <v/>
      </c>
      <c r="Q71" s="162" t="str">
        <f>IF(OR(E71="",P71=""),"",VLOOKUP(P71,'Ecarts D&amp;G'!$A$2:$BU$147,MATCH(F71,('Ecarts D&amp;G'!$B$1:$BU$1),1)+1))</f>
        <v/>
      </c>
      <c r="R71" s="192" t="str">
        <f>IF('CR CF4'!P71="","",'CR CF4'!P71)</f>
        <v/>
      </c>
      <c r="S71" s="162" t="str">
        <f>IF(OR(E71="",R71=""),"",VLOOKUP(R71,'Ecart facial'!$A$2:$BU$143,MATCH(F71,('Ecart facial'!$B$1:$BU$1),1)+1))</f>
        <v/>
      </c>
      <c r="T71" s="193" t="str">
        <f>IF('CR CF4'!R71="","",'CR CF4'!R71)</f>
        <v/>
      </c>
      <c r="U71" s="162" t="str">
        <f>IF(OR(E71="",T71=""),"",VLOOKUP(T71,'Fermeture TJ'!$A$2:$BU$126,MATCH(F71,('Fermeture TJ'!$B$1:$BU$1),1)+1))</f>
        <v/>
      </c>
      <c r="V71" s="193" t="str">
        <f>IF('CR CF4'!T71="","",'CR CF4'!T71)</f>
        <v/>
      </c>
      <c r="W71" s="162" t="str">
        <f>IF(OR(E71="",V71=""),"",VLOOKUP(V71,Pont!$A$2:$BU$188,MATCH(F71,(Pont!$B$1:$BU$1),1)+1))</f>
        <v/>
      </c>
      <c r="X71" s="191" t="str">
        <f>IF('CR CF4'!V71="","",'CR CF4'!V71)</f>
        <v/>
      </c>
      <c r="Y71" s="162" t="str">
        <f>IF(OR(E71="",X71=""),"",VLOOKUP(X71,Epaules!$A$2:$BU$76,MATCH(F71,(Epaules!$B$1:$BU$1),1)+1))</f>
        <v/>
      </c>
      <c r="Z71" s="193" t="str">
        <f>IF('CR CF4'!X71="","",'CR CF4'!X71)</f>
        <v/>
      </c>
      <c r="AA71" s="162" t="str">
        <f>IF(OR(E71="",Z71=""),"",VLOOKUP(Z71,'pointe de pieds'!$A$2:$BU$110,MATCH(F71,('pointe de pieds'!$B$1:$BU$1),1)+1))</f>
        <v/>
      </c>
      <c r="AB71" s="158">
        <f t="shared" si="12"/>
        <v>0</v>
      </c>
      <c r="AC71" s="149">
        <f t="shared" si="13"/>
        <v>0</v>
      </c>
      <c r="AD71" s="33"/>
      <c r="AE71" s="33"/>
      <c r="AF71" s="206">
        <f t="shared" si="14"/>
        <v>0</v>
      </c>
      <c r="AG71" s="140"/>
      <c r="AH71" s="140"/>
      <c r="AI71" s="140"/>
      <c r="AJ71" s="140"/>
      <c r="AK71" s="140"/>
      <c r="AL71" s="209">
        <f t="shared" si="15"/>
        <v>0</v>
      </c>
      <c r="AM71" s="140"/>
      <c r="AN71" s="140"/>
      <c r="AO71" s="140"/>
      <c r="AP71" s="202">
        <f t="shared" si="16"/>
        <v>0</v>
      </c>
      <c r="AQ71" s="171">
        <f t="shared" si="17"/>
        <v>0</v>
      </c>
      <c r="AR71" s="156">
        <v>68</v>
      </c>
    </row>
    <row r="72" spans="1:44" ht="15" customHeight="1" x14ac:dyDescent="0.25">
      <c r="A72" s="30" t="str">
        <f>IF('CR CF4'!A72="","",Accueil!$D$6)</f>
        <v/>
      </c>
      <c r="B72" s="32" t="str">
        <f>IF('CR CF4'!A72="","",MATCH('CR CF4'!A72,Accueil!$D$30:$D$129,0))</f>
        <v/>
      </c>
      <c r="C72" s="118" t="str">
        <f>IF('CR CF4'!A72="","",'CR CF4'!A72)</f>
        <v/>
      </c>
      <c r="D72" s="126" t="str">
        <f>IF('CR CF4'!B72="","",'CR CF4'!B72)</f>
        <v/>
      </c>
      <c r="E72" s="200" t="str">
        <f>IF('CR CF4'!C72="","",'CR CF4'!C72)</f>
        <v/>
      </c>
      <c r="F72" s="134" t="str">
        <f>IF(OR(Accueil!$D$6="",D72="",E72=""),"",DATEDIF(E72,LOOKUP(B72,Accueil!$C$30:$C$129,Accueil!$E$30:$E$129),"m"))</f>
        <v/>
      </c>
      <c r="G72" s="67" t="str">
        <f>IF('CR CF4'!E72="","",'CR CF4'!E72)</f>
        <v/>
      </c>
      <c r="H72" s="191" t="str">
        <f>IF('CR CF4'!F72="","",'CR CF4'!F72)</f>
        <v/>
      </c>
      <c r="I72" s="162" t="str">
        <f>IF(OR(E72="",H72=""),"",VLOOKUP(H72,Détente!$A$2:$BU$157,MATCH(F72,(Détente!$B$1:$BU$1),1)+1))</f>
        <v/>
      </c>
      <c r="J72" s="191" t="str">
        <f>IF('CR CF4'!H72="","",'CR CF4'!H72)</f>
        <v/>
      </c>
      <c r="K72" s="162" t="str">
        <f>IF(OR(E72="",J72=""),"",VLOOKUP(J72,Sautillers!$A$2:$BU$99,MATCH(F72,(Sautillers!$B$1:$BU$1),1)+1))</f>
        <v/>
      </c>
      <c r="L72" s="191" t="str">
        <f>IF('CR CF4'!J72="","",'CR CF4'!J72)</f>
        <v/>
      </c>
      <c r="M72" s="162" t="str">
        <f>IF(OR(E72="",L72=""),"",VLOOKUP(L72,'Course 20 m'!$A$2:$BU$373,MATCH(F72,('Course 20 m'!$B$1:$BU$1),1)+1))</f>
        <v/>
      </c>
      <c r="N72" s="192" t="str">
        <f>IF('CR CF4'!L72="","",'CR CF4'!L72)</f>
        <v/>
      </c>
      <c r="O72" s="162" t="str">
        <f>IF(OR(E72="",N72=""),"",VLOOKUP(N72,'Ecarts D&amp;G'!$A$2:$BU$147,MATCH(F72,('Ecarts D&amp;G'!$B$1:$BU$1),1)+1))</f>
        <v/>
      </c>
      <c r="P72" s="192" t="str">
        <f>IF('CR CF4'!N72="","",'CR CF4'!N72)</f>
        <v/>
      </c>
      <c r="Q72" s="162" t="str">
        <f>IF(OR(E72="",P72=""),"",VLOOKUP(P72,'Ecarts D&amp;G'!$A$2:$BU$147,MATCH(F72,('Ecarts D&amp;G'!$B$1:$BU$1),1)+1))</f>
        <v/>
      </c>
      <c r="R72" s="192" t="str">
        <f>IF('CR CF4'!P72="","",'CR CF4'!P72)</f>
        <v/>
      </c>
      <c r="S72" s="162" t="str">
        <f>IF(OR(E72="",R72=""),"",VLOOKUP(R72,'Ecart facial'!$A$2:$BU$143,MATCH(F72,('Ecart facial'!$B$1:$BU$1),1)+1))</f>
        <v/>
      </c>
      <c r="T72" s="193" t="str">
        <f>IF('CR CF4'!R72="","",'CR CF4'!R72)</f>
        <v/>
      </c>
      <c r="U72" s="162" t="str">
        <f>IF(OR(E72="",T72=""),"",VLOOKUP(T72,'Fermeture TJ'!$A$2:$BU$126,MATCH(F72,('Fermeture TJ'!$B$1:$BU$1),1)+1))</f>
        <v/>
      </c>
      <c r="V72" s="193" t="str">
        <f>IF('CR CF4'!T72="","",'CR CF4'!T72)</f>
        <v/>
      </c>
      <c r="W72" s="162" t="str">
        <f>IF(OR(E72="",V72=""),"",VLOOKUP(V72,Pont!$A$2:$BU$188,MATCH(F72,(Pont!$B$1:$BU$1),1)+1))</f>
        <v/>
      </c>
      <c r="X72" s="191" t="str">
        <f>IF('CR CF4'!V72="","",'CR CF4'!V72)</f>
        <v/>
      </c>
      <c r="Y72" s="162" t="str">
        <f>IF(OR(E72="",X72=""),"",VLOOKUP(X72,Epaules!$A$2:$BU$76,MATCH(F72,(Epaules!$B$1:$BU$1),1)+1))</f>
        <v/>
      </c>
      <c r="Z72" s="193" t="str">
        <f>IF('CR CF4'!X72="","",'CR CF4'!X72)</f>
        <v/>
      </c>
      <c r="AA72" s="162" t="str">
        <f>IF(OR(E72="",Z72=""),"",VLOOKUP(Z72,'pointe de pieds'!$A$2:$BU$110,MATCH(F72,('pointe de pieds'!$B$1:$BU$1),1)+1))</f>
        <v/>
      </c>
      <c r="AB72" s="158">
        <f t="shared" si="12"/>
        <v>0</v>
      </c>
      <c r="AC72" s="149">
        <f t="shared" si="13"/>
        <v>0</v>
      </c>
      <c r="AD72" s="33"/>
      <c r="AE72" s="33"/>
      <c r="AF72" s="206">
        <f t="shared" si="14"/>
        <v>0</v>
      </c>
      <c r="AG72" s="140"/>
      <c r="AH72" s="140"/>
      <c r="AI72" s="140"/>
      <c r="AJ72" s="140"/>
      <c r="AK72" s="140"/>
      <c r="AL72" s="209">
        <f t="shared" si="15"/>
        <v>0</v>
      </c>
      <c r="AM72" s="140"/>
      <c r="AN72" s="140"/>
      <c r="AO72" s="140"/>
      <c r="AP72" s="202">
        <f t="shared" si="16"/>
        <v>0</v>
      </c>
      <c r="AQ72" s="171">
        <f t="shared" si="17"/>
        <v>0</v>
      </c>
      <c r="AR72" s="156">
        <v>69</v>
      </c>
    </row>
    <row r="73" spans="1:44" ht="15" customHeight="1" x14ac:dyDescent="0.25">
      <c r="A73" s="30" t="str">
        <f>IF('CR CF4'!A73="","",Accueil!$D$6)</f>
        <v/>
      </c>
      <c r="B73" s="32" t="str">
        <f>IF('CR CF4'!A73="","",MATCH('CR CF4'!A73,Accueil!$D$30:$D$129,0))</f>
        <v/>
      </c>
      <c r="C73" s="118" t="str">
        <f>IF('CR CF4'!A73="","",'CR CF4'!A73)</f>
        <v/>
      </c>
      <c r="D73" s="126" t="str">
        <f>IF('CR CF4'!B73="","",'CR CF4'!B73)</f>
        <v/>
      </c>
      <c r="E73" s="199" t="str">
        <f>IF('CR CF4'!C73="","",'CR CF4'!C73)</f>
        <v/>
      </c>
      <c r="F73" s="134" t="str">
        <f>IF(OR(Accueil!$D$6="",D73="",E73=""),"",DATEDIF(E73,LOOKUP(B73,Accueil!$C$30:$C$129,Accueil!$E$30:$E$129),"m"))</f>
        <v/>
      </c>
      <c r="G73" s="67" t="str">
        <f>IF('CR CF4'!E73="","",'CR CF4'!E73)</f>
        <v/>
      </c>
      <c r="H73" s="191" t="str">
        <f>IF('CR CF4'!F73="","",'CR CF4'!F73)</f>
        <v/>
      </c>
      <c r="I73" s="162" t="str">
        <f>IF(OR(E73="",H73=""),"",VLOOKUP(H73,Détente!$A$2:$BU$157,MATCH(F73,(Détente!$B$1:$BU$1),1)+1))</f>
        <v/>
      </c>
      <c r="J73" s="191" t="str">
        <f>IF('CR CF4'!H73="","",'CR CF4'!H73)</f>
        <v/>
      </c>
      <c r="K73" s="162" t="str">
        <f>IF(OR(E73="",J73=""),"",VLOOKUP(J73,Sautillers!$A$2:$BU$99,MATCH(F73,(Sautillers!$B$1:$BU$1),1)+1))</f>
        <v/>
      </c>
      <c r="L73" s="191" t="str">
        <f>IF('CR CF4'!J73="","",'CR CF4'!J73)</f>
        <v/>
      </c>
      <c r="M73" s="162" t="str">
        <f>IF(OR(E73="",L73=""),"",VLOOKUP(L73,'Course 20 m'!$A$2:$BU$373,MATCH(F73,('Course 20 m'!$B$1:$BU$1),1)+1))</f>
        <v/>
      </c>
      <c r="N73" s="192" t="str">
        <f>IF('CR CF4'!L73="","",'CR CF4'!L73)</f>
        <v/>
      </c>
      <c r="O73" s="162" t="str">
        <f>IF(OR(E73="",N73=""),"",VLOOKUP(N73,'Ecarts D&amp;G'!$A$2:$BU$147,MATCH(F73,('Ecarts D&amp;G'!$B$1:$BU$1),1)+1))</f>
        <v/>
      </c>
      <c r="P73" s="192" t="str">
        <f>IF('CR CF4'!N73="","",'CR CF4'!N73)</f>
        <v/>
      </c>
      <c r="Q73" s="162" t="str">
        <f>IF(OR(E73="",P73=""),"",VLOOKUP(P73,'Ecarts D&amp;G'!$A$2:$BU$147,MATCH(F73,('Ecarts D&amp;G'!$B$1:$BU$1),1)+1))</f>
        <v/>
      </c>
      <c r="R73" s="192" t="str">
        <f>IF('CR CF4'!P73="","",'CR CF4'!P73)</f>
        <v/>
      </c>
      <c r="S73" s="162" t="str">
        <f>IF(OR(E73="",R73=""),"",VLOOKUP(R73,'Ecart facial'!$A$2:$BU$143,MATCH(F73,('Ecart facial'!$B$1:$BU$1),1)+1))</f>
        <v/>
      </c>
      <c r="T73" s="193" t="str">
        <f>IF('CR CF4'!R73="","",'CR CF4'!R73)</f>
        <v/>
      </c>
      <c r="U73" s="162" t="str">
        <f>IF(OR(E73="",T73=""),"",VLOOKUP(T73,'Fermeture TJ'!$A$2:$BU$126,MATCH(F73,('Fermeture TJ'!$B$1:$BU$1),1)+1))</f>
        <v/>
      </c>
      <c r="V73" s="193" t="str">
        <f>IF('CR CF4'!T73="","",'CR CF4'!T73)</f>
        <v/>
      </c>
      <c r="W73" s="162" t="str">
        <f>IF(OR(E73="",V73=""),"",VLOOKUP(V73,Pont!$A$2:$BU$188,MATCH(F73,(Pont!$B$1:$BU$1),1)+1))</f>
        <v/>
      </c>
      <c r="X73" s="191" t="str">
        <f>IF('CR CF4'!V73="","",'CR CF4'!V73)</f>
        <v/>
      </c>
      <c r="Y73" s="162" t="str">
        <f>IF(OR(E73="",X73=""),"",VLOOKUP(X73,Epaules!$A$2:$BU$76,MATCH(F73,(Epaules!$B$1:$BU$1),1)+1))</f>
        <v/>
      </c>
      <c r="Z73" s="193" t="str">
        <f>IF('CR CF4'!X73="","",'CR CF4'!X73)</f>
        <v/>
      </c>
      <c r="AA73" s="162" t="str">
        <f>IF(OR(E73="",Z73=""),"",VLOOKUP(Z73,'pointe de pieds'!$A$2:$BU$110,MATCH(F73,('pointe de pieds'!$B$1:$BU$1),1)+1))</f>
        <v/>
      </c>
      <c r="AB73" s="158">
        <f t="shared" si="12"/>
        <v>0</v>
      </c>
      <c r="AC73" s="149">
        <f t="shared" si="13"/>
        <v>0</v>
      </c>
      <c r="AD73" s="33"/>
      <c r="AE73" s="33"/>
      <c r="AF73" s="206">
        <f t="shared" si="14"/>
        <v>0</v>
      </c>
      <c r="AG73" s="140"/>
      <c r="AH73" s="140"/>
      <c r="AI73" s="140"/>
      <c r="AJ73" s="140"/>
      <c r="AK73" s="140"/>
      <c r="AL73" s="209">
        <f t="shared" si="15"/>
        <v>0</v>
      </c>
      <c r="AM73" s="140"/>
      <c r="AN73" s="140"/>
      <c r="AO73" s="140"/>
      <c r="AP73" s="202">
        <f t="shared" si="16"/>
        <v>0</v>
      </c>
      <c r="AQ73" s="171">
        <f t="shared" si="17"/>
        <v>0</v>
      </c>
      <c r="AR73" s="156">
        <v>70</v>
      </c>
    </row>
    <row r="74" spans="1:44" ht="15" customHeight="1" x14ac:dyDescent="0.25">
      <c r="A74" s="30" t="str">
        <f>IF('CR CF4'!A74="","",Accueil!$D$6)</f>
        <v/>
      </c>
      <c r="B74" s="32" t="str">
        <f>IF('CR CF4'!A74="","",MATCH('CR CF4'!A74,Accueil!$D$30:$D$129,0))</f>
        <v/>
      </c>
      <c r="C74" s="118" t="str">
        <f>IF('CR CF4'!A74="","",'CR CF4'!A74)</f>
        <v/>
      </c>
      <c r="D74" s="126" t="str">
        <f>IF('CR CF4'!B74="","",'CR CF4'!B74)</f>
        <v/>
      </c>
      <c r="E74" s="200" t="str">
        <f>IF('CR CF4'!C74="","",'CR CF4'!C74)</f>
        <v/>
      </c>
      <c r="F74" s="134" t="str">
        <f>IF(OR(Accueil!$D$6="",D74="",E74=""),"",DATEDIF(E74,LOOKUP(B74,Accueil!$C$30:$C$129,Accueil!$E$30:$E$129),"m"))</f>
        <v/>
      </c>
      <c r="G74" s="67" t="str">
        <f>IF('CR CF4'!E74="","",'CR CF4'!E74)</f>
        <v/>
      </c>
      <c r="H74" s="191" t="str">
        <f>IF('CR CF4'!F74="","",'CR CF4'!F74)</f>
        <v/>
      </c>
      <c r="I74" s="162" t="str">
        <f>IF(OR(E74="",H74=""),"",VLOOKUP(H74,Détente!$A$2:$BU$157,MATCH(F74,(Détente!$B$1:$BU$1),1)+1))</f>
        <v/>
      </c>
      <c r="J74" s="191" t="str">
        <f>IF('CR CF4'!H74="","",'CR CF4'!H74)</f>
        <v/>
      </c>
      <c r="K74" s="162" t="str">
        <f>IF(OR(E74="",J74=""),"",VLOOKUP(J74,Sautillers!$A$2:$BU$99,MATCH(F74,(Sautillers!$B$1:$BU$1),1)+1))</f>
        <v/>
      </c>
      <c r="L74" s="191" t="str">
        <f>IF('CR CF4'!J74="","",'CR CF4'!J74)</f>
        <v/>
      </c>
      <c r="M74" s="162" t="str">
        <f>IF(OR(E74="",L74=""),"",VLOOKUP(L74,'Course 20 m'!$A$2:$BU$373,MATCH(F74,('Course 20 m'!$B$1:$BU$1),1)+1))</f>
        <v/>
      </c>
      <c r="N74" s="192" t="str">
        <f>IF('CR CF4'!L74="","",'CR CF4'!L74)</f>
        <v/>
      </c>
      <c r="O74" s="162" t="str">
        <f>IF(OR(E74="",N74=""),"",VLOOKUP(N74,'Ecarts D&amp;G'!$A$2:$BU$147,MATCH(F74,('Ecarts D&amp;G'!$B$1:$BU$1),1)+1))</f>
        <v/>
      </c>
      <c r="P74" s="192" t="str">
        <f>IF('CR CF4'!N74="","",'CR CF4'!N74)</f>
        <v/>
      </c>
      <c r="Q74" s="162" t="str">
        <f>IF(OR(E74="",P74=""),"",VLOOKUP(P74,'Ecarts D&amp;G'!$A$2:$BU$147,MATCH(F74,('Ecarts D&amp;G'!$B$1:$BU$1),1)+1))</f>
        <v/>
      </c>
      <c r="R74" s="192" t="str">
        <f>IF('CR CF4'!P74="","",'CR CF4'!P74)</f>
        <v/>
      </c>
      <c r="S74" s="162" t="str">
        <f>IF(OR(E74="",R74=""),"",VLOOKUP(R74,'Ecart facial'!$A$2:$BU$143,MATCH(F74,('Ecart facial'!$B$1:$BU$1),1)+1))</f>
        <v/>
      </c>
      <c r="T74" s="193" t="str">
        <f>IF('CR CF4'!R74="","",'CR CF4'!R74)</f>
        <v/>
      </c>
      <c r="U74" s="162" t="str">
        <f>IF(OR(E74="",T74=""),"",VLOOKUP(T74,'Fermeture TJ'!$A$2:$BU$126,MATCH(F74,('Fermeture TJ'!$B$1:$BU$1),1)+1))</f>
        <v/>
      </c>
      <c r="V74" s="193" t="str">
        <f>IF('CR CF4'!T74="","",'CR CF4'!T74)</f>
        <v/>
      </c>
      <c r="W74" s="162" t="str">
        <f>IF(OR(E74="",V74=""),"",VLOOKUP(V74,Pont!$A$2:$BU$188,MATCH(F74,(Pont!$B$1:$BU$1),1)+1))</f>
        <v/>
      </c>
      <c r="X74" s="191" t="str">
        <f>IF('CR CF4'!V74="","",'CR CF4'!V74)</f>
        <v/>
      </c>
      <c r="Y74" s="162" t="str">
        <f>IF(OR(E74="",X74=""),"",VLOOKUP(X74,Epaules!$A$2:$BU$76,MATCH(F74,(Epaules!$B$1:$BU$1),1)+1))</f>
        <v/>
      </c>
      <c r="Z74" s="193" t="str">
        <f>IF('CR CF4'!X74="","",'CR CF4'!X74)</f>
        <v/>
      </c>
      <c r="AA74" s="162" t="str">
        <f>IF(OR(E74="",Z74=""),"",VLOOKUP(Z74,'pointe de pieds'!$A$2:$BU$110,MATCH(F74,('pointe de pieds'!$B$1:$BU$1),1)+1))</f>
        <v/>
      </c>
      <c r="AB74" s="158">
        <f t="shared" si="12"/>
        <v>0</v>
      </c>
      <c r="AC74" s="149">
        <f t="shared" si="13"/>
        <v>0</v>
      </c>
      <c r="AD74" s="33"/>
      <c r="AE74" s="33"/>
      <c r="AF74" s="206">
        <f t="shared" si="14"/>
        <v>0</v>
      </c>
      <c r="AG74" s="140"/>
      <c r="AH74" s="140"/>
      <c r="AI74" s="140"/>
      <c r="AJ74" s="140"/>
      <c r="AK74" s="140"/>
      <c r="AL74" s="209">
        <f t="shared" si="15"/>
        <v>0</v>
      </c>
      <c r="AM74" s="140"/>
      <c r="AN74" s="140"/>
      <c r="AO74" s="140"/>
      <c r="AP74" s="202">
        <f t="shared" si="16"/>
        <v>0</v>
      </c>
      <c r="AQ74" s="171">
        <f t="shared" si="17"/>
        <v>0</v>
      </c>
      <c r="AR74" s="156">
        <v>71</v>
      </c>
    </row>
    <row r="75" spans="1:44" ht="15" customHeight="1" x14ac:dyDescent="0.25">
      <c r="A75" s="30" t="str">
        <f>IF('CR CF4'!A75="","",Accueil!$D$6)</f>
        <v/>
      </c>
      <c r="B75" s="32" t="str">
        <f>IF('CR CF4'!A75="","",MATCH('CR CF4'!A75,Accueil!$D$30:$D$129,0))</f>
        <v/>
      </c>
      <c r="C75" s="118" t="str">
        <f>IF('CR CF4'!A75="","",'CR CF4'!A75)</f>
        <v/>
      </c>
      <c r="D75" s="126" t="str">
        <f>IF('CR CF4'!B75="","",'CR CF4'!B75)</f>
        <v/>
      </c>
      <c r="E75" s="199" t="str">
        <f>IF('CR CF4'!C75="","",'CR CF4'!C75)</f>
        <v/>
      </c>
      <c r="F75" s="134" t="str">
        <f>IF(OR(Accueil!$D$6="",D75="",E75=""),"",DATEDIF(E75,LOOKUP(B75,Accueil!$C$30:$C$129,Accueil!$E$30:$E$129),"m"))</f>
        <v/>
      </c>
      <c r="G75" s="67" t="str">
        <f>IF('CR CF4'!E75="","",'CR CF4'!E75)</f>
        <v/>
      </c>
      <c r="H75" s="191" t="str">
        <f>IF('CR CF4'!F75="","",'CR CF4'!F75)</f>
        <v/>
      </c>
      <c r="I75" s="162" t="str">
        <f>IF(OR(E75="",H75=""),"",VLOOKUP(H75,Détente!$A$2:$BU$157,MATCH(F75,(Détente!$B$1:$BU$1),1)+1))</f>
        <v/>
      </c>
      <c r="J75" s="191" t="str">
        <f>IF('CR CF4'!H75="","",'CR CF4'!H75)</f>
        <v/>
      </c>
      <c r="K75" s="162" t="str">
        <f>IF(OR(E75="",J75=""),"",VLOOKUP(J75,Sautillers!$A$2:$BU$99,MATCH(F75,(Sautillers!$B$1:$BU$1),1)+1))</f>
        <v/>
      </c>
      <c r="L75" s="191" t="str">
        <f>IF('CR CF4'!J75="","",'CR CF4'!J75)</f>
        <v/>
      </c>
      <c r="M75" s="162" t="str">
        <f>IF(OR(E75="",L75=""),"",VLOOKUP(L75,'Course 20 m'!$A$2:$BU$373,MATCH(F75,('Course 20 m'!$B$1:$BU$1),1)+1))</f>
        <v/>
      </c>
      <c r="N75" s="192" t="str">
        <f>IF('CR CF4'!L75="","",'CR CF4'!L75)</f>
        <v/>
      </c>
      <c r="O75" s="162" t="str">
        <f>IF(OR(E75="",N75=""),"",VLOOKUP(N75,'Ecarts D&amp;G'!$A$2:$BU$147,MATCH(F75,('Ecarts D&amp;G'!$B$1:$BU$1),1)+1))</f>
        <v/>
      </c>
      <c r="P75" s="192" t="str">
        <f>IF('CR CF4'!N75="","",'CR CF4'!N75)</f>
        <v/>
      </c>
      <c r="Q75" s="162" t="str">
        <f>IF(OR(E75="",P75=""),"",VLOOKUP(P75,'Ecarts D&amp;G'!$A$2:$BU$147,MATCH(F75,('Ecarts D&amp;G'!$B$1:$BU$1),1)+1))</f>
        <v/>
      </c>
      <c r="R75" s="192" t="str">
        <f>IF('CR CF4'!P75="","",'CR CF4'!P75)</f>
        <v/>
      </c>
      <c r="S75" s="162" t="str">
        <f>IF(OR(E75="",R75=""),"",VLOOKUP(R75,'Ecart facial'!$A$2:$BU$143,MATCH(F75,('Ecart facial'!$B$1:$BU$1),1)+1))</f>
        <v/>
      </c>
      <c r="T75" s="193" t="str">
        <f>IF('CR CF4'!R75="","",'CR CF4'!R75)</f>
        <v/>
      </c>
      <c r="U75" s="162" t="str">
        <f>IF(OR(E75="",T75=""),"",VLOOKUP(T75,'Fermeture TJ'!$A$2:$BU$126,MATCH(F75,('Fermeture TJ'!$B$1:$BU$1),1)+1))</f>
        <v/>
      </c>
      <c r="V75" s="193" t="str">
        <f>IF('CR CF4'!T75="","",'CR CF4'!T75)</f>
        <v/>
      </c>
      <c r="W75" s="162" t="str">
        <f>IF(OR(E75="",V75=""),"",VLOOKUP(V75,Pont!$A$2:$BU$188,MATCH(F75,(Pont!$B$1:$BU$1),1)+1))</f>
        <v/>
      </c>
      <c r="X75" s="191" t="str">
        <f>IF('CR CF4'!V75="","",'CR CF4'!V75)</f>
        <v/>
      </c>
      <c r="Y75" s="162" t="str">
        <f>IF(OR(E75="",X75=""),"",VLOOKUP(X75,Epaules!$A$2:$BU$76,MATCH(F75,(Epaules!$B$1:$BU$1),1)+1))</f>
        <v/>
      </c>
      <c r="Z75" s="193" t="str">
        <f>IF('CR CF4'!X75="","",'CR CF4'!X75)</f>
        <v/>
      </c>
      <c r="AA75" s="162" t="str">
        <f>IF(OR(E75="",Z75=""),"",VLOOKUP(Z75,'pointe de pieds'!$A$2:$BU$110,MATCH(F75,('pointe de pieds'!$B$1:$BU$1),1)+1))</f>
        <v/>
      </c>
      <c r="AB75" s="158">
        <f t="shared" si="12"/>
        <v>0</v>
      </c>
      <c r="AC75" s="149">
        <f t="shared" si="13"/>
        <v>0</v>
      </c>
      <c r="AD75" s="33"/>
      <c r="AE75" s="33"/>
      <c r="AF75" s="206">
        <f t="shared" si="14"/>
        <v>0</v>
      </c>
      <c r="AG75" s="140"/>
      <c r="AH75" s="140"/>
      <c r="AI75" s="140"/>
      <c r="AJ75" s="140"/>
      <c r="AK75" s="140"/>
      <c r="AL75" s="209">
        <f t="shared" si="15"/>
        <v>0</v>
      </c>
      <c r="AM75" s="140"/>
      <c r="AN75" s="140"/>
      <c r="AO75" s="140"/>
      <c r="AP75" s="202">
        <f t="shared" si="16"/>
        <v>0</v>
      </c>
      <c r="AQ75" s="171">
        <f t="shared" si="17"/>
        <v>0</v>
      </c>
      <c r="AR75" s="156">
        <v>72</v>
      </c>
    </row>
    <row r="76" spans="1:44" ht="15" customHeight="1" x14ac:dyDescent="0.25">
      <c r="A76" s="30" t="str">
        <f>IF('CR CF4'!A76="","",Accueil!$D$6)</f>
        <v/>
      </c>
      <c r="B76" s="32" t="str">
        <f>IF('CR CF4'!A76="","",MATCH('CR CF4'!A76,Accueil!$D$30:$D$129,0))</f>
        <v/>
      </c>
      <c r="C76" s="118" t="str">
        <f>IF('CR CF4'!A76="","",'CR CF4'!A76)</f>
        <v/>
      </c>
      <c r="D76" s="126" t="str">
        <f>IF('CR CF4'!B76="","",'CR CF4'!B76)</f>
        <v/>
      </c>
      <c r="E76" s="200" t="str">
        <f>IF('CR CF4'!C76="","",'CR CF4'!C76)</f>
        <v/>
      </c>
      <c r="F76" s="134" t="str">
        <f>IF(OR(Accueil!$D$6="",D76="",E76=""),"",DATEDIF(E76,LOOKUP(B76,Accueil!$C$30:$C$129,Accueil!$E$30:$E$129),"m"))</f>
        <v/>
      </c>
      <c r="G76" s="67" t="str">
        <f>IF('CR CF4'!E76="","",'CR CF4'!E76)</f>
        <v/>
      </c>
      <c r="H76" s="191" t="str">
        <f>IF('CR CF4'!F76="","",'CR CF4'!F76)</f>
        <v/>
      </c>
      <c r="I76" s="162" t="str">
        <f>IF(OR(E76="",H76=""),"",VLOOKUP(H76,Détente!$A$2:$BU$157,MATCH(F76,(Détente!$B$1:$BU$1),1)+1))</f>
        <v/>
      </c>
      <c r="J76" s="191" t="str">
        <f>IF('CR CF4'!H76="","",'CR CF4'!H76)</f>
        <v/>
      </c>
      <c r="K76" s="162" t="str">
        <f>IF(OR(E76="",J76=""),"",VLOOKUP(J76,Sautillers!$A$2:$BU$99,MATCH(F76,(Sautillers!$B$1:$BU$1),1)+1))</f>
        <v/>
      </c>
      <c r="L76" s="191" t="str">
        <f>IF('CR CF4'!J76="","",'CR CF4'!J76)</f>
        <v/>
      </c>
      <c r="M76" s="162" t="str">
        <f>IF(OR(E76="",L76=""),"",VLOOKUP(L76,'Course 20 m'!$A$2:$BU$373,MATCH(F76,('Course 20 m'!$B$1:$BU$1),1)+1))</f>
        <v/>
      </c>
      <c r="N76" s="192" t="str">
        <f>IF('CR CF4'!L76="","",'CR CF4'!L76)</f>
        <v/>
      </c>
      <c r="O76" s="162" t="str">
        <f>IF(OR(E76="",N76=""),"",VLOOKUP(N76,'Ecarts D&amp;G'!$A$2:$BU$147,MATCH(F76,('Ecarts D&amp;G'!$B$1:$BU$1),1)+1))</f>
        <v/>
      </c>
      <c r="P76" s="192" t="str">
        <f>IF('CR CF4'!N76="","",'CR CF4'!N76)</f>
        <v/>
      </c>
      <c r="Q76" s="162" t="str">
        <f>IF(OR(E76="",P76=""),"",VLOOKUP(P76,'Ecarts D&amp;G'!$A$2:$BU$147,MATCH(F76,('Ecarts D&amp;G'!$B$1:$BU$1),1)+1))</f>
        <v/>
      </c>
      <c r="R76" s="192" t="str">
        <f>IF('CR CF4'!P76="","",'CR CF4'!P76)</f>
        <v/>
      </c>
      <c r="S76" s="162" t="str">
        <f>IF(OR(E76="",R76=""),"",VLOOKUP(R76,'Ecart facial'!$A$2:$BU$143,MATCH(F76,('Ecart facial'!$B$1:$BU$1),1)+1))</f>
        <v/>
      </c>
      <c r="T76" s="193" t="str">
        <f>IF('CR CF4'!R76="","",'CR CF4'!R76)</f>
        <v/>
      </c>
      <c r="U76" s="162" t="str">
        <f>IF(OR(E76="",T76=""),"",VLOOKUP(T76,'Fermeture TJ'!$A$2:$BU$126,MATCH(F76,('Fermeture TJ'!$B$1:$BU$1),1)+1))</f>
        <v/>
      </c>
      <c r="V76" s="193" t="str">
        <f>IF('CR CF4'!T76="","",'CR CF4'!T76)</f>
        <v/>
      </c>
      <c r="W76" s="162" t="str">
        <f>IF(OR(E76="",V76=""),"",VLOOKUP(V76,Pont!$A$2:$BU$188,MATCH(F76,(Pont!$B$1:$BU$1),1)+1))</f>
        <v/>
      </c>
      <c r="X76" s="191" t="str">
        <f>IF('CR CF4'!V76="","",'CR CF4'!V76)</f>
        <v/>
      </c>
      <c r="Y76" s="162" t="str">
        <f>IF(OR(E76="",X76=""),"",VLOOKUP(X76,Epaules!$A$2:$BU$76,MATCH(F76,(Epaules!$B$1:$BU$1),1)+1))</f>
        <v/>
      </c>
      <c r="Z76" s="193" t="str">
        <f>IF('CR CF4'!X76="","",'CR CF4'!X76)</f>
        <v/>
      </c>
      <c r="AA76" s="162" t="str">
        <f>IF(OR(E76="",Z76=""),"",VLOOKUP(Z76,'pointe de pieds'!$A$2:$BU$110,MATCH(F76,('pointe de pieds'!$B$1:$BU$1),1)+1))</f>
        <v/>
      </c>
      <c r="AB76" s="158">
        <f t="shared" si="12"/>
        <v>0</v>
      </c>
      <c r="AC76" s="149">
        <f t="shared" si="13"/>
        <v>0</v>
      </c>
      <c r="AD76" s="33"/>
      <c r="AE76" s="33"/>
      <c r="AF76" s="206">
        <f t="shared" si="14"/>
        <v>0</v>
      </c>
      <c r="AG76" s="140"/>
      <c r="AH76" s="140"/>
      <c r="AI76" s="140"/>
      <c r="AJ76" s="140"/>
      <c r="AK76" s="140"/>
      <c r="AL76" s="209">
        <f t="shared" si="15"/>
        <v>0</v>
      </c>
      <c r="AM76" s="140"/>
      <c r="AN76" s="140"/>
      <c r="AO76" s="140"/>
      <c r="AP76" s="202">
        <f t="shared" si="16"/>
        <v>0</v>
      </c>
      <c r="AQ76" s="171">
        <f t="shared" si="17"/>
        <v>0</v>
      </c>
      <c r="AR76" s="156">
        <v>73</v>
      </c>
    </row>
    <row r="77" spans="1:44" ht="15" customHeight="1" x14ac:dyDescent="0.25">
      <c r="A77" s="30" t="str">
        <f>IF('CR CF4'!A77="","",Accueil!$D$6)</f>
        <v/>
      </c>
      <c r="B77" s="32" t="str">
        <f>IF('CR CF4'!A77="","",MATCH('CR CF4'!A77,Accueil!$D$30:$D$129,0))</f>
        <v/>
      </c>
      <c r="C77" s="118" t="str">
        <f>IF('CR CF4'!A77="","",'CR CF4'!A77)</f>
        <v/>
      </c>
      <c r="D77" s="126" t="str">
        <f>IF('CR CF4'!B77="","",'CR CF4'!B77)</f>
        <v/>
      </c>
      <c r="E77" s="199" t="str">
        <f>IF('CR CF4'!C77="","",'CR CF4'!C77)</f>
        <v/>
      </c>
      <c r="F77" s="134" t="str">
        <f>IF(OR(Accueil!$D$6="",D77="",E77=""),"",DATEDIF(E77,LOOKUP(B77,Accueil!$C$30:$C$129,Accueil!$E$30:$E$129),"m"))</f>
        <v/>
      </c>
      <c r="G77" s="67" t="str">
        <f>IF('CR CF4'!E77="","",'CR CF4'!E77)</f>
        <v/>
      </c>
      <c r="H77" s="191" t="str">
        <f>IF('CR CF4'!F77="","",'CR CF4'!F77)</f>
        <v/>
      </c>
      <c r="I77" s="162" t="str">
        <f>IF(OR(E77="",H77=""),"",VLOOKUP(H77,Détente!$A$2:$BU$157,MATCH(F77,(Détente!$B$1:$BU$1),1)+1))</f>
        <v/>
      </c>
      <c r="J77" s="191" t="str">
        <f>IF('CR CF4'!H77="","",'CR CF4'!H77)</f>
        <v/>
      </c>
      <c r="K77" s="162" t="str">
        <f>IF(OR(E77="",J77=""),"",VLOOKUP(J77,Sautillers!$A$2:$BU$99,MATCH(F77,(Sautillers!$B$1:$BU$1),1)+1))</f>
        <v/>
      </c>
      <c r="L77" s="191" t="str">
        <f>IF('CR CF4'!J77="","",'CR CF4'!J77)</f>
        <v/>
      </c>
      <c r="M77" s="162" t="str">
        <f>IF(OR(E77="",L77=""),"",VLOOKUP(L77,'Course 20 m'!$A$2:$BU$373,MATCH(F77,('Course 20 m'!$B$1:$BU$1),1)+1))</f>
        <v/>
      </c>
      <c r="N77" s="192" t="str">
        <f>IF('CR CF4'!L77="","",'CR CF4'!L77)</f>
        <v/>
      </c>
      <c r="O77" s="162" t="str">
        <f>IF(OR(E77="",N77=""),"",VLOOKUP(N77,'Ecarts D&amp;G'!$A$2:$BU$147,MATCH(F77,('Ecarts D&amp;G'!$B$1:$BU$1),1)+1))</f>
        <v/>
      </c>
      <c r="P77" s="192" t="str">
        <f>IF('CR CF4'!N77="","",'CR CF4'!N77)</f>
        <v/>
      </c>
      <c r="Q77" s="162" t="str">
        <f>IF(OR(E77="",P77=""),"",VLOOKUP(P77,'Ecarts D&amp;G'!$A$2:$BU$147,MATCH(F77,('Ecarts D&amp;G'!$B$1:$BU$1),1)+1))</f>
        <v/>
      </c>
      <c r="R77" s="192" t="str">
        <f>IF('CR CF4'!P77="","",'CR CF4'!P77)</f>
        <v/>
      </c>
      <c r="S77" s="162" t="str">
        <f>IF(OR(E77="",R77=""),"",VLOOKUP(R77,'Ecart facial'!$A$2:$BU$143,MATCH(F77,('Ecart facial'!$B$1:$BU$1),1)+1))</f>
        <v/>
      </c>
      <c r="T77" s="193" t="str">
        <f>IF('CR CF4'!R77="","",'CR CF4'!R77)</f>
        <v/>
      </c>
      <c r="U77" s="162" t="str">
        <f>IF(OR(E77="",T77=""),"",VLOOKUP(T77,'Fermeture TJ'!$A$2:$BU$126,MATCH(F77,('Fermeture TJ'!$B$1:$BU$1),1)+1))</f>
        <v/>
      </c>
      <c r="V77" s="193" t="str">
        <f>IF('CR CF4'!T77="","",'CR CF4'!T77)</f>
        <v/>
      </c>
      <c r="W77" s="162" t="str">
        <f>IF(OR(E77="",V77=""),"",VLOOKUP(V77,Pont!$A$2:$BU$188,MATCH(F77,(Pont!$B$1:$BU$1),1)+1))</f>
        <v/>
      </c>
      <c r="X77" s="191" t="str">
        <f>IF('CR CF4'!V77="","",'CR CF4'!V77)</f>
        <v/>
      </c>
      <c r="Y77" s="162" t="str">
        <f>IF(OR(E77="",X77=""),"",VLOOKUP(X77,Epaules!$A$2:$BU$76,MATCH(F77,(Epaules!$B$1:$BU$1),1)+1))</f>
        <v/>
      </c>
      <c r="Z77" s="193" t="str">
        <f>IF('CR CF4'!X77="","",'CR CF4'!X77)</f>
        <v/>
      </c>
      <c r="AA77" s="162" t="str">
        <f>IF(OR(E77="",Z77=""),"",VLOOKUP(Z77,'pointe de pieds'!$A$2:$BU$110,MATCH(F77,('pointe de pieds'!$B$1:$BU$1),1)+1))</f>
        <v/>
      </c>
      <c r="AB77" s="158">
        <f t="shared" si="12"/>
        <v>0</v>
      </c>
      <c r="AC77" s="149">
        <f t="shared" si="13"/>
        <v>0</v>
      </c>
      <c r="AD77" s="33"/>
      <c r="AE77" s="33"/>
      <c r="AF77" s="206">
        <f t="shared" si="14"/>
        <v>0</v>
      </c>
      <c r="AG77" s="140"/>
      <c r="AH77" s="140"/>
      <c r="AI77" s="140"/>
      <c r="AJ77" s="140"/>
      <c r="AK77" s="140"/>
      <c r="AL77" s="209">
        <f t="shared" si="15"/>
        <v>0</v>
      </c>
      <c r="AM77" s="140"/>
      <c r="AN77" s="140"/>
      <c r="AO77" s="140"/>
      <c r="AP77" s="202">
        <f t="shared" si="16"/>
        <v>0</v>
      </c>
      <c r="AQ77" s="171">
        <f t="shared" si="17"/>
        <v>0</v>
      </c>
      <c r="AR77" s="156">
        <v>74</v>
      </c>
    </row>
    <row r="78" spans="1:44" ht="15" customHeight="1" x14ac:dyDescent="0.25">
      <c r="A78" s="30" t="str">
        <f>IF('CR CF4'!A78="","",Accueil!$D$6)</f>
        <v/>
      </c>
      <c r="B78" s="32" t="str">
        <f>IF('CR CF4'!A78="","",MATCH('CR CF4'!A78,Accueil!$D$30:$D$129,0))</f>
        <v/>
      </c>
      <c r="C78" s="118" t="str">
        <f>IF('CR CF4'!A78="","",'CR CF4'!A78)</f>
        <v/>
      </c>
      <c r="D78" s="126" t="str">
        <f>IF('CR CF4'!B78="","",'CR CF4'!B78)</f>
        <v/>
      </c>
      <c r="E78" s="200" t="str">
        <f>IF('CR CF4'!C78="","",'CR CF4'!C78)</f>
        <v/>
      </c>
      <c r="F78" s="134" t="str">
        <f>IF(OR(Accueil!$D$6="",D78="",E78=""),"",DATEDIF(E78,LOOKUP(B78,Accueil!$C$30:$C$129,Accueil!$E$30:$E$129),"m"))</f>
        <v/>
      </c>
      <c r="G78" s="67" t="str">
        <f>IF('CR CF4'!E78="","",'CR CF4'!E78)</f>
        <v/>
      </c>
      <c r="H78" s="191" t="str">
        <f>IF('CR CF4'!F78="","",'CR CF4'!F78)</f>
        <v/>
      </c>
      <c r="I78" s="162" t="str">
        <f>IF(OR(E78="",H78=""),"",VLOOKUP(H78,Détente!$A$2:$BU$157,MATCH(F78,(Détente!$B$1:$BU$1),1)+1))</f>
        <v/>
      </c>
      <c r="J78" s="191" t="str">
        <f>IF('CR CF4'!H78="","",'CR CF4'!H78)</f>
        <v/>
      </c>
      <c r="K78" s="162" t="str">
        <f>IF(OR(E78="",J78=""),"",VLOOKUP(J78,Sautillers!$A$2:$BU$99,MATCH(F78,(Sautillers!$B$1:$BU$1),1)+1))</f>
        <v/>
      </c>
      <c r="L78" s="191" t="str">
        <f>IF('CR CF4'!J78="","",'CR CF4'!J78)</f>
        <v/>
      </c>
      <c r="M78" s="162" t="str">
        <f>IF(OR(E78="",L78=""),"",VLOOKUP(L78,'Course 20 m'!$A$2:$BU$373,MATCH(F78,('Course 20 m'!$B$1:$BU$1),1)+1))</f>
        <v/>
      </c>
      <c r="N78" s="192" t="str">
        <f>IF('CR CF4'!L78="","",'CR CF4'!L78)</f>
        <v/>
      </c>
      <c r="O78" s="162" t="str">
        <f>IF(OR(E78="",N78=""),"",VLOOKUP(N78,'Ecarts D&amp;G'!$A$2:$BU$147,MATCH(F78,('Ecarts D&amp;G'!$B$1:$BU$1),1)+1))</f>
        <v/>
      </c>
      <c r="P78" s="192" t="str">
        <f>IF('CR CF4'!N78="","",'CR CF4'!N78)</f>
        <v/>
      </c>
      <c r="Q78" s="162" t="str">
        <f>IF(OR(E78="",P78=""),"",VLOOKUP(P78,'Ecarts D&amp;G'!$A$2:$BU$147,MATCH(F78,('Ecarts D&amp;G'!$B$1:$BU$1),1)+1))</f>
        <v/>
      </c>
      <c r="R78" s="192" t="str">
        <f>IF('CR CF4'!P78="","",'CR CF4'!P78)</f>
        <v/>
      </c>
      <c r="S78" s="162" t="str">
        <f>IF(OR(E78="",R78=""),"",VLOOKUP(R78,'Ecart facial'!$A$2:$BU$143,MATCH(F78,('Ecart facial'!$B$1:$BU$1),1)+1))</f>
        <v/>
      </c>
      <c r="T78" s="193" t="str">
        <f>IF('CR CF4'!R78="","",'CR CF4'!R78)</f>
        <v/>
      </c>
      <c r="U78" s="162" t="str">
        <f>IF(OR(E78="",T78=""),"",VLOOKUP(T78,'Fermeture TJ'!$A$2:$BU$126,MATCH(F78,('Fermeture TJ'!$B$1:$BU$1),1)+1))</f>
        <v/>
      </c>
      <c r="V78" s="193" t="str">
        <f>IF('CR CF4'!T78="","",'CR CF4'!T78)</f>
        <v/>
      </c>
      <c r="W78" s="162" t="str">
        <f>IF(OR(E78="",V78=""),"",VLOOKUP(V78,Pont!$A$2:$BU$188,MATCH(F78,(Pont!$B$1:$BU$1),1)+1))</f>
        <v/>
      </c>
      <c r="X78" s="191" t="str">
        <f>IF('CR CF4'!V78="","",'CR CF4'!V78)</f>
        <v/>
      </c>
      <c r="Y78" s="162" t="str">
        <f>IF(OR(E78="",X78=""),"",VLOOKUP(X78,Epaules!$A$2:$BU$76,MATCH(F78,(Epaules!$B$1:$BU$1),1)+1))</f>
        <v/>
      </c>
      <c r="Z78" s="193" t="str">
        <f>IF('CR CF4'!X78="","",'CR CF4'!X78)</f>
        <v/>
      </c>
      <c r="AA78" s="162" t="str">
        <f>IF(OR(E78="",Z78=""),"",VLOOKUP(Z78,'pointe de pieds'!$A$2:$BU$110,MATCH(F78,('pointe de pieds'!$B$1:$BU$1),1)+1))</f>
        <v/>
      </c>
      <c r="AB78" s="158">
        <f t="shared" si="12"/>
        <v>0</v>
      </c>
      <c r="AC78" s="149">
        <f t="shared" si="13"/>
        <v>0</v>
      </c>
      <c r="AD78" s="33"/>
      <c r="AE78" s="33"/>
      <c r="AF78" s="206">
        <f t="shared" si="14"/>
        <v>0</v>
      </c>
      <c r="AG78" s="140"/>
      <c r="AH78" s="140"/>
      <c r="AI78" s="140"/>
      <c r="AJ78" s="140"/>
      <c r="AK78" s="140"/>
      <c r="AL78" s="209">
        <f t="shared" si="15"/>
        <v>0</v>
      </c>
      <c r="AM78" s="140"/>
      <c r="AN78" s="140"/>
      <c r="AO78" s="140"/>
      <c r="AP78" s="202">
        <f t="shared" si="16"/>
        <v>0</v>
      </c>
      <c r="AQ78" s="171">
        <f t="shared" si="17"/>
        <v>0</v>
      </c>
      <c r="AR78" s="156">
        <v>75</v>
      </c>
    </row>
    <row r="79" spans="1:44" ht="15" customHeight="1" x14ac:dyDescent="0.25">
      <c r="A79" s="30" t="str">
        <f>IF('CR CF4'!A79="","",Accueil!$D$6)</f>
        <v/>
      </c>
      <c r="B79" s="32" t="str">
        <f>IF('CR CF4'!A79="","",MATCH('CR CF4'!A79,Accueil!$D$30:$D$129,0))</f>
        <v/>
      </c>
      <c r="C79" s="118" t="str">
        <f>IF('CR CF4'!A79="","",'CR CF4'!A79)</f>
        <v/>
      </c>
      <c r="D79" s="126" t="str">
        <f>IF('CR CF4'!B79="","",'CR CF4'!B79)</f>
        <v/>
      </c>
      <c r="E79" s="199" t="str">
        <f>IF('CR CF4'!C79="","",'CR CF4'!C79)</f>
        <v/>
      </c>
      <c r="F79" s="134" t="str">
        <f>IF(OR(Accueil!$D$6="",D79="",E79=""),"",DATEDIF(E79,LOOKUP(B79,Accueil!$C$30:$C$129,Accueil!$E$30:$E$129),"m"))</f>
        <v/>
      </c>
      <c r="G79" s="67" t="str">
        <f>IF('CR CF4'!E79="","",'CR CF4'!E79)</f>
        <v/>
      </c>
      <c r="H79" s="191" t="str">
        <f>IF('CR CF4'!F79="","",'CR CF4'!F79)</f>
        <v/>
      </c>
      <c r="I79" s="162" t="str">
        <f>IF(OR(E79="",H79=""),"",VLOOKUP(H79,Détente!$A$2:$BU$157,MATCH(F79,(Détente!$B$1:$BU$1),1)+1))</f>
        <v/>
      </c>
      <c r="J79" s="191" t="str">
        <f>IF('CR CF4'!H79="","",'CR CF4'!H79)</f>
        <v/>
      </c>
      <c r="K79" s="162" t="str">
        <f>IF(OR(E79="",J79=""),"",VLOOKUP(J79,Sautillers!$A$2:$BU$99,MATCH(F79,(Sautillers!$B$1:$BU$1),1)+1))</f>
        <v/>
      </c>
      <c r="L79" s="191" t="str">
        <f>IF('CR CF4'!J79="","",'CR CF4'!J79)</f>
        <v/>
      </c>
      <c r="M79" s="162" t="str">
        <f>IF(OR(E79="",L79=""),"",VLOOKUP(L79,'Course 20 m'!$A$2:$BU$373,MATCH(F79,('Course 20 m'!$B$1:$BU$1),1)+1))</f>
        <v/>
      </c>
      <c r="N79" s="192" t="str">
        <f>IF('CR CF4'!L79="","",'CR CF4'!L79)</f>
        <v/>
      </c>
      <c r="O79" s="162" t="str">
        <f>IF(OR(E79="",N79=""),"",VLOOKUP(N79,'Ecarts D&amp;G'!$A$2:$BU$147,MATCH(F79,('Ecarts D&amp;G'!$B$1:$BU$1),1)+1))</f>
        <v/>
      </c>
      <c r="P79" s="192" t="str">
        <f>IF('CR CF4'!N79="","",'CR CF4'!N79)</f>
        <v/>
      </c>
      <c r="Q79" s="162" t="str">
        <f>IF(OR(E79="",P79=""),"",VLOOKUP(P79,'Ecarts D&amp;G'!$A$2:$BU$147,MATCH(F79,('Ecarts D&amp;G'!$B$1:$BU$1),1)+1))</f>
        <v/>
      </c>
      <c r="R79" s="192" t="str">
        <f>IF('CR CF4'!P79="","",'CR CF4'!P79)</f>
        <v/>
      </c>
      <c r="S79" s="162" t="str">
        <f>IF(OR(E79="",R79=""),"",VLOOKUP(R79,'Ecart facial'!$A$2:$BU$143,MATCH(F79,('Ecart facial'!$B$1:$BU$1),1)+1))</f>
        <v/>
      </c>
      <c r="T79" s="193" t="str">
        <f>IF('CR CF4'!R79="","",'CR CF4'!R79)</f>
        <v/>
      </c>
      <c r="U79" s="162" t="str">
        <f>IF(OR(E79="",T79=""),"",VLOOKUP(T79,'Fermeture TJ'!$A$2:$BU$126,MATCH(F79,('Fermeture TJ'!$B$1:$BU$1),1)+1))</f>
        <v/>
      </c>
      <c r="V79" s="193" t="str">
        <f>IF('CR CF4'!T79="","",'CR CF4'!T79)</f>
        <v/>
      </c>
      <c r="W79" s="162" t="str">
        <f>IF(OR(E79="",V79=""),"",VLOOKUP(V79,Pont!$A$2:$BU$188,MATCH(F79,(Pont!$B$1:$BU$1),1)+1))</f>
        <v/>
      </c>
      <c r="X79" s="191" t="str">
        <f>IF('CR CF4'!V79="","",'CR CF4'!V79)</f>
        <v/>
      </c>
      <c r="Y79" s="162" t="str">
        <f>IF(OR(E79="",X79=""),"",VLOOKUP(X79,Epaules!$A$2:$BU$76,MATCH(F79,(Epaules!$B$1:$BU$1),1)+1))</f>
        <v/>
      </c>
      <c r="Z79" s="193" t="str">
        <f>IF('CR CF4'!X79="","",'CR CF4'!X79)</f>
        <v/>
      </c>
      <c r="AA79" s="162" t="str">
        <f>IF(OR(E79="",Z79=""),"",VLOOKUP(Z79,'pointe de pieds'!$A$2:$BU$110,MATCH(F79,('pointe de pieds'!$B$1:$BU$1),1)+1))</f>
        <v/>
      </c>
      <c r="AB79" s="158">
        <f t="shared" si="12"/>
        <v>0</v>
      </c>
      <c r="AC79" s="149">
        <f t="shared" si="13"/>
        <v>0</v>
      </c>
      <c r="AD79" s="33"/>
      <c r="AE79" s="33"/>
      <c r="AF79" s="206">
        <f t="shared" si="14"/>
        <v>0</v>
      </c>
      <c r="AG79" s="140"/>
      <c r="AH79" s="140"/>
      <c r="AI79" s="140"/>
      <c r="AJ79" s="140"/>
      <c r="AK79" s="140"/>
      <c r="AL79" s="209">
        <f t="shared" si="15"/>
        <v>0</v>
      </c>
      <c r="AM79" s="140"/>
      <c r="AN79" s="140"/>
      <c r="AO79" s="140"/>
      <c r="AP79" s="202">
        <f t="shared" si="16"/>
        <v>0</v>
      </c>
      <c r="AQ79" s="171">
        <f t="shared" si="17"/>
        <v>0</v>
      </c>
      <c r="AR79" s="156">
        <v>76</v>
      </c>
    </row>
    <row r="80" spans="1:44" ht="15" customHeight="1" x14ac:dyDescent="0.25">
      <c r="A80" s="30" t="str">
        <f>IF('CR CF4'!A80="","",Accueil!$D$6)</f>
        <v/>
      </c>
      <c r="B80" s="32" t="str">
        <f>IF('CR CF4'!A80="","",MATCH('CR CF4'!A80,Accueil!$D$30:$D$129,0))</f>
        <v/>
      </c>
      <c r="C80" s="118" t="str">
        <f>IF('CR CF4'!A80="","",'CR CF4'!A80)</f>
        <v/>
      </c>
      <c r="D80" s="126" t="str">
        <f>IF('CR CF4'!B80="","",'CR CF4'!B80)</f>
        <v/>
      </c>
      <c r="E80" s="200" t="str">
        <f>IF('CR CF4'!C80="","",'CR CF4'!C80)</f>
        <v/>
      </c>
      <c r="F80" s="134" t="str">
        <f>IF(OR(Accueil!$D$6="",D80="",E80=""),"",DATEDIF(E80,LOOKUP(B80,Accueil!$C$30:$C$129,Accueil!$E$30:$E$129),"m"))</f>
        <v/>
      </c>
      <c r="G80" s="67" t="str">
        <f>IF('CR CF4'!E80="","",'CR CF4'!E80)</f>
        <v/>
      </c>
      <c r="H80" s="191" t="str">
        <f>IF('CR CF4'!F80="","",'CR CF4'!F80)</f>
        <v/>
      </c>
      <c r="I80" s="162" t="str">
        <f>IF(OR(E80="",H80=""),"",VLOOKUP(H80,Détente!$A$2:$BU$157,MATCH(F80,(Détente!$B$1:$BU$1),1)+1))</f>
        <v/>
      </c>
      <c r="J80" s="191" t="str">
        <f>IF('CR CF4'!H80="","",'CR CF4'!H80)</f>
        <v/>
      </c>
      <c r="K80" s="162" t="str">
        <f>IF(OR(E80="",J80=""),"",VLOOKUP(J80,Sautillers!$A$2:$BU$99,MATCH(F80,(Sautillers!$B$1:$BU$1),1)+1))</f>
        <v/>
      </c>
      <c r="L80" s="191" t="str">
        <f>IF('CR CF4'!J80="","",'CR CF4'!J80)</f>
        <v/>
      </c>
      <c r="M80" s="162" t="str">
        <f>IF(OR(E80="",L80=""),"",VLOOKUP(L80,'Course 20 m'!$A$2:$BU$373,MATCH(F80,('Course 20 m'!$B$1:$BU$1),1)+1))</f>
        <v/>
      </c>
      <c r="N80" s="192" t="str">
        <f>IF('CR CF4'!L80="","",'CR CF4'!L80)</f>
        <v/>
      </c>
      <c r="O80" s="162" t="str">
        <f>IF(OR(E80="",N80=""),"",VLOOKUP(N80,'Ecarts D&amp;G'!$A$2:$BU$147,MATCH(F80,('Ecarts D&amp;G'!$B$1:$BU$1),1)+1))</f>
        <v/>
      </c>
      <c r="P80" s="192" t="str">
        <f>IF('CR CF4'!N80="","",'CR CF4'!N80)</f>
        <v/>
      </c>
      <c r="Q80" s="162" t="str">
        <f>IF(OR(E80="",P80=""),"",VLOOKUP(P80,'Ecarts D&amp;G'!$A$2:$BU$147,MATCH(F80,('Ecarts D&amp;G'!$B$1:$BU$1),1)+1))</f>
        <v/>
      </c>
      <c r="R80" s="192" t="str">
        <f>IF('CR CF4'!P80="","",'CR CF4'!P80)</f>
        <v/>
      </c>
      <c r="S80" s="162" t="str">
        <f>IF(OR(E80="",R80=""),"",VLOOKUP(R80,'Ecart facial'!$A$2:$BU$143,MATCH(F80,('Ecart facial'!$B$1:$BU$1),1)+1))</f>
        <v/>
      </c>
      <c r="T80" s="193" t="str">
        <f>IF('CR CF4'!R80="","",'CR CF4'!R80)</f>
        <v/>
      </c>
      <c r="U80" s="162" t="str">
        <f>IF(OR(E80="",T80=""),"",VLOOKUP(T80,'Fermeture TJ'!$A$2:$BU$126,MATCH(F80,('Fermeture TJ'!$B$1:$BU$1),1)+1))</f>
        <v/>
      </c>
      <c r="V80" s="193" t="str">
        <f>IF('CR CF4'!T80="","",'CR CF4'!T80)</f>
        <v/>
      </c>
      <c r="W80" s="162" t="str">
        <f>IF(OR(E80="",V80=""),"",VLOOKUP(V80,Pont!$A$2:$BU$188,MATCH(F80,(Pont!$B$1:$BU$1),1)+1))</f>
        <v/>
      </c>
      <c r="X80" s="191" t="str">
        <f>IF('CR CF4'!V80="","",'CR CF4'!V80)</f>
        <v/>
      </c>
      <c r="Y80" s="162" t="str">
        <f>IF(OR(E80="",X80=""),"",VLOOKUP(X80,Epaules!$A$2:$BU$76,MATCH(F80,(Epaules!$B$1:$BU$1),1)+1))</f>
        <v/>
      </c>
      <c r="Z80" s="193" t="str">
        <f>IF('CR CF4'!X80="","",'CR CF4'!X80)</f>
        <v/>
      </c>
      <c r="AA80" s="162" t="str">
        <f>IF(OR(E80="",Z80=""),"",VLOOKUP(Z80,'pointe de pieds'!$A$2:$BU$110,MATCH(F80,('pointe de pieds'!$B$1:$BU$1),1)+1))</f>
        <v/>
      </c>
      <c r="AB80" s="158">
        <f t="shared" si="12"/>
        <v>0</v>
      </c>
      <c r="AC80" s="149">
        <f t="shared" si="13"/>
        <v>0</v>
      </c>
      <c r="AD80" s="33"/>
      <c r="AE80" s="33"/>
      <c r="AF80" s="206">
        <f t="shared" si="14"/>
        <v>0</v>
      </c>
      <c r="AG80" s="140"/>
      <c r="AH80" s="140"/>
      <c r="AI80" s="140"/>
      <c r="AJ80" s="140"/>
      <c r="AK80" s="140"/>
      <c r="AL80" s="209">
        <f t="shared" si="15"/>
        <v>0</v>
      </c>
      <c r="AM80" s="140"/>
      <c r="AN80" s="140"/>
      <c r="AO80" s="140"/>
      <c r="AP80" s="202">
        <f t="shared" si="16"/>
        <v>0</v>
      </c>
      <c r="AQ80" s="171">
        <f t="shared" si="17"/>
        <v>0</v>
      </c>
      <c r="AR80" s="156">
        <v>77</v>
      </c>
    </row>
    <row r="81" spans="1:44" ht="15" customHeight="1" x14ac:dyDescent="0.25">
      <c r="A81" s="30" t="str">
        <f>IF('CR CF4'!A81="","",Accueil!$D$6)</f>
        <v/>
      </c>
      <c r="B81" s="32" t="str">
        <f>IF('CR CF4'!A81="","",MATCH('CR CF4'!A81,Accueil!$D$30:$D$129,0))</f>
        <v/>
      </c>
      <c r="C81" s="118" t="str">
        <f>IF('CR CF4'!A81="","",'CR CF4'!A81)</f>
        <v/>
      </c>
      <c r="D81" s="126" t="str">
        <f>IF('CR CF4'!B81="","",'CR CF4'!B81)</f>
        <v/>
      </c>
      <c r="E81" s="199" t="str">
        <f>IF('CR CF4'!C81="","",'CR CF4'!C81)</f>
        <v/>
      </c>
      <c r="F81" s="134" t="str">
        <f>IF(OR(Accueil!$D$6="",D81="",E81=""),"",DATEDIF(E81,LOOKUP(B81,Accueil!$C$30:$C$129,Accueil!$E$30:$E$129),"m"))</f>
        <v/>
      </c>
      <c r="G81" s="67" t="str">
        <f>IF('CR CF4'!E81="","",'CR CF4'!E81)</f>
        <v/>
      </c>
      <c r="H81" s="191" t="str">
        <f>IF('CR CF4'!F81="","",'CR CF4'!F81)</f>
        <v/>
      </c>
      <c r="I81" s="162" t="str">
        <f>IF(OR(E81="",H81=""),"",VLOOKUP(H81,Détente!$A$2:$BU$157,MATCH(F81,(Détente!$B$1:$BU$1),1)+1))</f>
        <v/>
      </c>
      <c r="J81" s="191" t="str">
        <f>IF('CR CF4'!H81="","",'CR CF4'!H81)</f>
        <v/>
      </c>
      <c r="K81" s="162" t="str">
        <f>IF(OR(E81="",J81=""),"",VLOOKUP(J81,Sautillers!$A$2:$BU$99,MATCH(F81,(Sautillers!$B$1:$BU$1),1)+1))</f>
        <v/>
      </c>
      <c r="L81" s="191" t="str">
        <f>IF('CR CF4'!J81="","",'CR CF4'!J81)</f>
        <v/>
      </c>
      <c r="M81" s="162" t="str">
        <f>IF(OR(E81="",L81=""),"",VLOOKUP(L81,'Course 20 m'!$A$2:$BU$373,MATCH(F81,('Course 20 m'!$B$1:$BU$1),1)+1))</f>
        <v/>
      </c>
      <c r="N81" s="192" t="str">
        <f>IF('CR CF4'!L81="","",'CR CF4'!L81)</f>
        <v/>
      </c>
      <c r="O81" s="162" t="str">
        <f>IF(OR(E81="",N81=""),"",VLOOKUP(N81,'Ecarts D&amp;G'!$A$2:$BU$147,MATCH(F81,('Ecarts D&amp;G'!$B$1:$BU$1),1)+1))</f>
        <v/>
      </c>
      <c r="P81" s="192" t="str">
        <f>IF('CR CF4'!N81="","",'CR CF4'!N81)</f>
        <v/>
      </c>
      <c r="Q81" s="162" t="str">
        <f>IF(OR(E81="",P81=""),"",VLOOKUP(P81,'Ecarts D&amp;G'!$A$2:$BU$147,MATCH(F81,('Ecarts D&amp;G'!$B$1:$BU$1),1)+1))</f>
        <v/>
      </c>
      <c r="R81" s="192" t="str">
        <f>IF('CR CF4'!P81="","",'CR CF4'!P81)</f>
        <v/>
      </c>
      <c r="S81" s="162" t="str">
        <f>IF(OR(E81="",R81=""),"",VLOOKUP(R81,'Ecart facial'!$A$2:$BU$143,MATCH(F81,('Ecart facial'!$B$1:$BU$1),1)+1))</f>
        <v/>
      </c>
      <c r="T81" s="193" t="str">
        <f>IF('CR CF4'!R81="","",'CR CF4'!R81)</f>
        <v/>
      </c>
      <c r="U81" s="162" t="str">
        <f>IF(OR(E81="",T81=""),"",VLOOKUP(T81,'Fermeture TJ'!$A$2:$BU$126,MATCH(F81,('Fermeture TJ'!$B$1:$BU$1),1)+1))</f>
        <v/>
      </c>
      <c r="V81" s="193" t="str">
        <f>IF('CR CF4'!T81="","",'CR CF4'!T81)</f>
        <v/>
      </c>
      <c r="W81" s="162" t="str">
        <f>IF(OR(E81="",V81=""),"",VLOOKUP(V81,Pont!$A$2:$BU$188,MATCH(F81,(Pont!$B$1:$BU$1),1)+1))</f>
        <v/>
      </c>
      <c r="X81" s="191" t="str">
        <f>IF('CR CF4'!V81="","",'CR CF4'!V81)</f>
        <v/>
      </c>
      <c r="Y81" s="162" t="str">
        <f>IF(OR(E81="",X81=""),"",VLOOKUP(X81,Epaules!$A$2:$BU$76,MATCH(F81,(Epaules!$B$1:$BU$1),1)+1))</f>
        <v/>
      </c>
      <c r="Z81" s="193" t="str">
        <f>IF('CR CF4'!X81="","",'CR CF4'!X81)</f>
        <v/>
      </c>
      <c r="AA81" s="162" t="str">
        <f>IF(OR(E81="",Z81=""),"",VLOOKUP(Z81,'pointe de pieds'!$A$2:$BU$110,MATCH(F81,('pointe de pieds'!$B$1:$BU$1),1)+1))</f>
        <v/>
      </c>
      <c r="AB81" s="158">
        <f t="shared" si="12"/>
        <v>0</v>
      </c>
      <c r="AC81" s="149">
        <f t="shared" si="13"/>
        <v>0</v>
      </c>
      <c r="AD81" s="33"/>
      <c r="AE81" s="33"/>
      <c r="AF81" s="206">
        <f t="shared" si="14"/>
        <v>0</v>
      </c>
      <c r="AG81" s="140"/>
      <c r="AH81" s="140"/>
      <c r="AI81" s="140"/>
      <c r="AJ81" s="140"/>
      <c r="AK81" s="140"/>
      <c r="AL81" s="209">
        <f t="shared" si="15"/>
        <v>0</v>
      </c>
      <c r="AM81" s="140"/>
      <c r="AN81" s="140"/>
      <c r="AO81" s="140"/>
      <c r="AP81" s="202">
        <f t="shared" si="16"/>
        <v>0</v>
      </c>
      <c r="AQ81" s="171">
        <f t="shared" si="17"/>
        <v>0</v>
      </c>
      <c r="AR81" s="156">
        <v>78</v>
      </c>
    </row>
    <row r="82" spans="1:44" ht="15" customHeight="1" x14ac:dyDescent="0.25">
      <c r="A82" s="30" t="str">
        <f>IF('CR CF4'!A82="","",Accueil!$D$6)</f>
        <v/>
      </c>
      <c r="B82" s="32" t="str">
        <f>IF('CR CF4'!A82="","",MATCH('CR CF4'!A82,Accueil!$D$30:$D$129,0))</f>
        <v/>
      </c>
      <c r="C82" s="118" t="str">
        <f>IF('CR CF4'!A82="","",'CR CF4'!A82)</f>
        <v/>
      </c>
      <c r="D82" s="126" t="str">
        <f>IF('CR CF4'!B82="","",'CR CF4'!B82)</f>
        <v/>
      </c>
      <c r="E82" s="200" t="str">
        <f>IF('CR CF4'!C82="","",'CR CF4'!C82)</f>
        <v/>
      </c>
      <c r="F82" s="134" t="str">
        <f>IF(OR(Accueil!$D$6="",D82="",E82=""),"",DATEDIF(E82,LOOKUP(B82,Accueil!$C$30:$C$129,Accueil!$E$30:$E$129),"m"))</f>
        <v/>
      </c>
      <c r="G82" s="67" t="str">
        <f>IF('CR CF4'!E82="","",'CR CF4'!E82)</f>
        <v/>
      </c>
      <c r="H82" s="191" t="str">
        <f>IF('CR CF4'!F82="","",'CR CF4'!F82)</f>
        <v/>
      </c>
      <c r="I82" s="162" t="str">
        <f>IF(OR(E82="",H82=""),"",VLOOKUP(H82,Détente!$A$2:$BU$157,MATCH(F82,(Détente!$B$1:$BU$1),1)+1))</f>
        <v/>
      </c>
      <c r="J82" s="191" t="str">
        <f>IF('CR CF4'!H82="","",'CR CF4'!H82)</f>
        <v/>
      </c>
      <c r="K82" s="162" t="str">
        <f>IF(OR(E82="",J82=""),"",VLOOKUP(J82,Sautillers!$A$2:$BU$99,MATCH(F82,(Sautillers!$B$1:$BU$1),1)+1))</f>
        <v/>
      </c>
      <c r="L82" s="191" t="str">
        <f>IF('CR CF4'!J82="","",'CR CF4'!J82)</f>
        <v/>
      </c>
      <c r="M82" s="162" t="str">
        <f>IF(OR(E82="",L82=""),"",VLOOKUP(L82,'Course 20 m'!$A$2:$BU$373,MATCH(F82,('Course 20 m'!$B$1:$BU$1),1)+1))</f>
        <v/>
      </c>
      <c r="N82" s="192" t="str">
        <f>IF('CR CF4'!L82="","",'CR CF4'!L82)</f>
        <v/>
      </c>
      <c r="O82" s="162" t="str">
        <f>IF(OR(E82="",N82=""),"",VLOOKUP(N82,'Ecarts D&amp;G'!$A$2:$BU$147,MATCH(F82,('Ecarts D&amp;G'!$B$1:$BU$1),1)+1))</f>
        <v/>
      </c>
      <c r="P82" s="192" t="str">
        <f>IF('CR CF4'!N82="","",'CR CF4'!N82)</f>
        <v/>
      </c>
      <c r="Q82" s="162" t="str">
        <f>IF(OR(E82="",P82=""),"",VLOOKUP(P82,'Ecarts D&amp;G'!$A$2:$BU$147,MATCH(F82,('Ecarts D&amp;G'!$B$1:$BU$1),1)+1))</f>
        <v/>
      </c>
      <c r="R82" s="192" t="str">
        <f>IF('CR CF4'!P82="","",'CR CF4'!P82)</f>
        <v/>
      </c>
      <c r="S82" s="162" t="str">
        <f>IF(OR(E82="",R82=""),"",VLOOKUP(R82,'Ecart facial'!$A$2:$BU$143,MATCH(F82,('Ecart facial'!$B$1:$BU$1),1)+1))</f>
        <v/>
      </c>
      <c r="T82" s="193" t="str">
        <f>IF('CR CF4'!R82="","",'CR CF4'!R82)</f>
        <v/>
      </c>
      <c r="U82" s="162" t="str">
        <f>IF(OR(E82="",T82=""),"",VLOOKUP(T82,'Fermeture TJ'!$A$2:$BU$126,MATCH(F82,('Fermeture TJ'!$B$1:$BU$1),1)+1))</f>
        <v/>
      </c>
      <c r="V82" s="193" t="str">
        <f>IF('CR CF4'!T82="","",'CR CF4'!T82)</f>
        <v/>
      </c>
      <c r="W82" s="162" t="str">
        <f>IF(OR(E82="",V82=""),"",VLOOKUP(V82,Pont!$A$2:$BU$188,MATCH(F82,(Pont!$B$1:$BU$1),1)+1))</f>
        <v/>
      </c>
      <c r="X82" s="191" t="str">
        <f>IF('CR CF4'!V82="","",'CR CF4'!V82)</f>
        <v/>
      </c>
      <c r="Y82" s="162" t="str">
        <f>IF(OR(E82="",X82=""),"",VLOOKUP(X82,Epaules!$A$2:$BU$76,MATCH(F82,(Epaules!$B$1:$BU$1),1)+1))</f>
        <v/>
      </c>
      <c r="Z82" s="193" t="str">
        <f>IF('CR CF4'!X82="","",'CR CF4'!X82)</f>
        <v/>
      </c>
      <c r="AA82" s="162" t="str">
        <f>IF(OR(E82="",Z82=""),"",VLOOKUP(Z82,'pointe de pieds'!$A$2:$BU$110,MATCH(F82,('pointe de pieds'!$B$1:$BU$1),1)+1))</f>
        <v/>
      </c>
      <c r="AB82" s="158">
        <f t="shared" si="12"/>
        <v>0</v>
      </c>
      <c r="AC82" s="149">
        <f t="shared" si="13"/>
        <v>0</v>
      </c>
      <c r="AD82" s="33"/>
      <c r="AE82" s="33"/>
      <c r="AF82" s="206">
        <f t="shared" si="14"/>
        <v>0</v>
      </c>
      <c r="AG82" s="140"/>
      <c r="AH82" s="140"/>
      <c r="AI82" s="140"/>
      <c r="AJ82" s="140"/>
      <c r="AK82" s="140"/>
      <c r="AL82" s="209">
        <f t="shared" si="15"/>
        <v>0</v>
      </c>
      <c r="AM82" s="140"/>
      <c r="AN82" s="140"/>
      <c r="AO82" s="140"/>
      <c r="AP82" s="202">
        <f t="shared" si="16"/>
        <v>0</v>
      </c>
      <c r="AQ82" s="171">
        <f t="shared" si="17"/>
        <v>0</v>
      </c>
      <c r="AR82" s="156">
        <v>79</v>
      </c>
    </row>
    <row r="83" spans="1:44" ht="15" customHeight="1" x14ac:dyDescent="0.25">
      <c r="A83" s="30" t="str">
        <f>IF('CR CF4'!A83="","",Accueil!$D$6)</f>
        <v/>
      </c>
      <c r="B83" s="32" t="str">
        <f>IF('CR CF4'!A83="","",MATCH('CR CF4'!A83,Accueil!$D$30:$D$129,0))</f>
        <v/>
      </c>
      <c r="C83" s="118" t="str">
        <f>IF('CR CF4'!A83="","",'CR CF4'!A83)</f>
        <v/>
      </c>
      <c r="D83" s="126" t="str">
        <f>IF('CR CF4'!B83="","",'CR CF4'!B83)</f>
        <v/>
      </c>
      <c r="E83" s="199" t="str">
        <f>IF('CR CF4'!C83="","",'CR CF4'!C83)</f>
        <v/>
      </c>
      <c r="F83" s="134" t="str">
        <f>IF(OR(Accueil!$D$6="",D83="",E83=""),"",DATEDIF(E83,LOOKUP(B83,Accueil!$C$30:$C$129,Accueil!$E$30:$E$129),"m"))</f>
        <v/>
      </c>
      <c r="G83" s="67" t="str">
        <f>IF('CR CF4'!E83="","",'CR CF4'!E83)</f>
        <v/>
      </c>
      <c r="H83" s="191" t="str">
        <f>IF('CR CF4'!F83="","",'CR CF4'!F83)</f>
        <v/>
      </c>
      <c r="I83" s="162" t="str">
        <f>IF(OR(E83="",H83=""),"",VLOOKUP(H83,Détente!$A$2:$BU$157,MATCH(F83,(Détente!$B$1:$BU$1),1)+1))</f>
        <v/>
      </c>
      <c r="J83" s="191" t="str">
        <f>IF('CR CF4'!H83="","",'CR CF4'!H83)</f>
        <v/>
      </c>
      <c r="K83" s="162" t="str">
        <f>IF(OR(E83="",J83=""),"",VLOOKUP(J83,Sautillers!$A$2:$BU$99,MATCH(F83,(Sautillers!$B$1:$BU$1),1)+1))</f>
        <v/>
      </c>
      <c r="L83" s="191" t="str">
        <f>IF('CR CF4'!J83="","",'CR CF4'!J83)</f>
        <v/>
      </c>
      <c r="M83" s="162" t="str">
        <f>IF(OR(E83="",L83=""),"",VLOOKUP(L83,'Course 20 m'!$A$2:$BU$373,MATCH(F83,('Course 20 m'!$B$1:$BU$1),1)+1))</f>
        <v/>
      </c>
      <c r="N83" s="192" t="str">
        <f>IF('CR CF4'!L83="","",'CR CF4'!L83)</f>
        <v/>
      </c>
      <c r="O83" s="162" t="str">
        <f>IF(OR(E83="",N83=""),"",VLOOKUP(N83,'Ecarts D&amp;G'!$A$2:$BU$147,MATCH(F83,('Ecarts D&amp;G'!$B$1:$BU$1),1)+1))</f>
        <v/>
      </c>
      <c r="P83" s="192" t="str">
        <f>IF('CR CF4'!N83="","",'CR CF4'!N83)</f>
        <v/>
      </c>
      <c r="Q83" s="162" t="str">
        <f>IF(OR(E83="",P83=""),"",VLOOKUP(P83,'Ecarts D&amp;G'!$A$2:$BU$147,MATCH(F83,('Ecarts D&amp;G'!$B$1:$BU$1),1)+1))</f>
        <v/>
      </c>
      <c r="R83" s="192" t="str">
        <f>IF('CR CF4'!P83="","",'CR CF4'!P83)</f>
        <v/>
      </c>
      <c r="S83" s="162" t="str">
        <f>IF(OR(E83="",R83=""),"",VLOOKUP(R83,'Ecart facial'!$A$2:$BU$143,MATCH(F83,('Ecart facial'!$B$1:$BU$1),1)+1))</f>
        <v/>
      </c>
      <c r="T83" s="193" t="str">
        <f>IF('CR CF4'!R83="","",'CR CF4'!R83)</f>
        <v/>
      </c>
      <c r="U83" s="162" t="str">
        <f>IF(OR(E83="",T83=""),"",VLOOKUP(T83,'Fermeture TJ'!$A$2:$BU$126,MATCH(F83,('Fermeture TJ'!$B$1:$BU$1),1)+1))</f>
        <v/>
      </c>
      <c r="V83" s="193" t="str">
        <f>IF('CR CF4'!T83="","",'CR CF4'!T83)</f>
        <v/>
      </c>
      <c r="W83" s="162" t="str">
        <f>IF(OR(E83="",V83=""),"",VLOOKUP(V83,Pont!$A$2:$BU$188,MATCH(F83,(Pont!$B$1:$BU$1),1)+1))</f>
        <v/>
      </c>
      <c r="X83" s="191" t="str">
        <f>IF('CR CF4'!V83="","",'CR CF4'!V83)</f>
        <v/>
      </c>
      <c r="Y83" s="162" t="str">
        <f>IF(OR(E83="",X83=""),"",VLOOKUP(X83,Epaules!$A$2:$BU$76,MATCH(F83,(Epaules!$B$1:$BU$1),1)+1))</f>
        <v/>
      </c>
      <c r="Z83" s="193" t="str">
        <f>IF('CR CF4'!X83="","",'CR CF4'!X83)</f>
        <v/>
      </c>
      <c r="AA83" s="162" t="str">
        <f>IF(OR(E83="",Z83=""),"",VLOOKUP(Z83,'pointe de pieds'!$A$2:$BU$110,MATCH(F83,('pointe de pieds'!$B$1:$BU$1),1)+1))</f>
        <v/>
      </c>
      <c r="AB83" s="158">
        <f t="shared" si="12"/>
        <v>0</v>
      </c>
      <c r="AC83" s="149">
        <f t="shared" si="13"/>
        <v>0</v>
      </c>
      <c r="AD83" s="33"/>
      <c r="AE83" s="33"/>
      <c r="AF83" s="206">
        <f t="shared" si="14"/>
        <v>0</v>
      </c>
      <c r="AG83" s="140"/>
      <c r="AH83" s="140"/>
      <c r="AI83" s="140"/>
      <c r="AJ83" s="140"/>
      <c r="AK83" s="140"/>
      <c r="AL83" s="209">
        <f t="shared" si="15"/>
        <v>0</v>
      </c>
      <c r="AM83" s="140"/>
      <c r="AN83" s="140"/>
      <c r="AO83" s="140"/>
      <c r="AP83" s="202">
        <f t="shared" si="16"/>
        <v>0</v>
      </c>
      <c r="AQ83" s="171">
        <f t="shared" si="17"/>
        <v>0</v>
      </c>
      <c r="AR83" s="156">
        <v>80</v>
      </c>
    </row>
    <row r="84" spans="1:44" ht="15" customHeight="1" x14ac:dyDescent="0.25">
      <c r="A84" s="30" t="str">
        <f>IF('CR CF4'!A84="","",Accueil!$D$6)</f>
        <v/>
      </c>
      <c r="B84" s="32" t="str">
        <f>IF('CR CF4'!A84="","",MATCH('CR CF4'!A84,Accueil!$D$30:$D$129,0))</f>
        <v/>
      </c>
      <c r="C84" s="118" t="str">
        <f>IF('CR CF4'!A84="","",'CR CF4'!A84)</f>
        <v/>
      </c>
      <c r="D84" s="126" t="str">
        <f>IF('CR CF4'!B84="","",'CR CF4'!B84)</f>
        <v/>
      </c>
      <c r="E84" s="200" t="str">
        <f>IF('CR CF4'!C84="","",'CR CF4'!C84)</f>
        <v/>
      </c>
      <c r="F84" s="134" t="str">
        <f>IF(OR(Accueil!$D$6="",D84="",E84=""),"",DATEDIF(E84,LOOKUP(B84,Accueil!$C$30:$C$129,Accueil!$E$30:$E$129),"m"))</f>
        <v/>
      </c>
      <c r="G84" s="67" t="str">
        <f>IF('CR CF4'!E84="","",'CR CF4'!E84)</f>
        <v/>
      </c>
      <c r="H84" s="191" t="str">
        <f>IF('CR CF4'!F84="","",'CR CF4'!F84)</f>
        <v/>
      </c>
      <c r="I84" s="162" t="str">
        <f>IF(OR(E84="",H84=""),"",VLOOKUP(H84,Détente!$A$2:$BU$157,MATCH(F84,(Détente!$B$1:$BU$1),1)+1))</f>
        <v/>
      </c>
      <c r="J84" s="191" t="str">
        <f>IF('CR CF4'!H84="","",'CR CF4'!H84)</f>
        <v/>
      </c>
      <c r="K84" s="162" t="str">
        <f>IF(OR(E84="",J84=""),"",VLOOKUP(J84,Sautillers!$A$2:$BU$99,MATCH(F84,(Sautillers!$B$1:$BU$1),1)+1))</f>
        <v/>
      </c>
      <c r="L84" s="191" t="str">
        <f>IF('CR CF4'!J84="","",'CR CF4'!J84)</f>
        <v/>
      </c>
      <c r="M84" s="162" t="str">
        <f>IF(OR(E84="",L84=""),"",VLOOKUP(L84,'Course 20 m'!$A$2:$BU$373,MATCH(F84,('Course 20 m'!$B$1:$BU$1),1)+1))</f>
        <v/>
      </c>
      <c r="N84" s="192" t="str">
        <f>IF('CR CF4'!L84="","",'CR CF4'!L84)</f>
        <v/>
      </c>
      <c r="O84" s="162" t="str">
        <f>IF(OR(E84="",N84=""),"",VLOOKUP(N84,'Ecarts D&amp;G'!$A$2:$BU$147,MATCH(F84,('Ecarts D&amp;G'!$B$1:$BU$1),1)+1))</f>
        <v/>
      </c>
      <c r="P84" s="192" t="str">
        <f>IF('CR CF4'!N84="","",'CR CF4'!N84)</f>
        <v/>
      </c>
      <c r="Q84" s="162" t="str">
        <f>IF(OR(E84="",P84=""),"",VLOOKUP(P84,'Ecarts D&amp;G'!$A$2:$BU$147,MATCH(F84,('Ecarts D&amp;G'!$B$1:$BU$1),1)+1))</f>
        <v/>
      </c>
      <c r="R84" s="192" t="str">
        <f>IF('CR CF4'!P84="","",'CR CF4'!P84)</f>
        <v/>
      </c>
      <c r="S84" s="162" t="str">
        <f>IF(OR(E84="",R84=""),"",VLOOKUP(R84,'Ecart facial'!$A$2:$BU$143,MATCH(F84,('Ecart facial'!$B$1:$BU$1),1)+1))</f>
        <v/>
      </c>
      <c r="T84" s="193" t="str">
        <f>IF('CR CF4'!R84="","",'CR CF4'!R84)</f>
        <v/>
      </c>
      <c r="U84" s="162" t="str">
        <f>IF(OR(E84="",T84=""),"",VLOOKUP(T84,'Fermeture TJ'!$A$2:$BU$126,MATCH(F84,('Fermeture TJ'!$B$1:$BU$1),1)+1))</f>
        <v/>
      </c>
      <c r="V84" s="193" t="str">
        <f>IF('CR CF4'!T84="","",'CR CF4'!T84)</f>
        <v/>
      </c>
      <c r="W84" s="162" t="str">
        <f>IF(OR(E84="",V84=""),"",VLOOKUP(V84,Pont!$A$2:$BU$188,MATCH(F84,(Pont!$B$1:$BU$1),1)+1))</f>
        <v/>
      </c>
      <c r="X84" s="191" t="str">
        <f>IF('CR CF4'!V84="","",'CR CF4'!V84)</f>
        <v/>
      </c>
      <c r="Y84" s="162" t="str">
        <f>IF(OR(E84="",X84=""),"",VLOOKUP(X84,Epaules!$A$2:$BU$76,MATCH(F84,(Epaules!$B$1:$BU$1),1)+1))</f>
        <v/>
      </c>
      <c r="Z84" s="193" t="str">
        <f>IF('CR CF4'!X84="","",'CR CF4'!X84)</f>
        <v/>
      </c>
      <c r="AA84" s="162" t="str">
        <f>IF(OR(E84="",Z84=""),"",VLOOKUP(Z84,'pointe de pieds'!$A$2:$BU$110,MATCH(F84,('pointe de pieds'!$B$1:$BU$1),1)+1))</f>
        <v/>
      </c>
      <c r="AB84" s="158">
        <f t="shared" si="12"/>
        <v>0</v>
      </c>
      <c r="AC84" s="149">
        <f t="shared" si="13"/>
        <v>0</v>
      </c>
      <c r="AD84" s="33"/>
      <c r="AE84" s="33"/>
      <c r="AF84" s="206">
        <f t="shared" si="14"/>
        <v>0</v>
      </c>
      <c r="AG84" s="140"/>
      <c r="AH84" s="140"/>
      <c r="AI84" s="140"/>
      <c r="AJ84" s="140"/>
      <c r="AK84" s="140"/>
      <c r="AL84" s="209">
        <f t="shared" si="15"/>
        <v>0</v>
      </c>
      <c r="AM84" s="140"/>
      <c r="AN84" s="140"/>
      <c r="AO84" s="140"/>
      <c r="AP84" s="202">
        <f t="shared" si="16"/>
        <v>0</v>
      </c>
      <c r="AQ84" s="171">
        <f t="shared" si="17"/>
        <v>0</v>
      </c>
      <c r="AR84" s="156">
        <v>81</v>
      </c>
    </row>
    <row r="85" spans="1:44" ht="15" customHeight="1" x14ac:dyDescent="0.25">
      <c r="A85" s="30" t="str">
        <f>IF('CR CF4'!A85="","",Accueil!$D$6)</f>
        <v/>
      </c>
      <c r="B85" s="32" t="str">
        <f>IF('CR CF4'!A85="","",MATCH('CR CF4'!A85,Accueil!$D$30:$D$129,0))</f>
        <v/>
      </c>
      <c r="C85" s="118" t="str">
        <f>IF('CR CF4'!A85="","",'CR CF4'!A85)</f>
        <v/>
      </c>
      <c r="D85" s="126" t="str">
        <f>IF('CR CF4'!B85="","",'CR CF4'!B85)</f>
        <v/>
      </c>
      <c r="E85" s="199" t="str">
        <f>IF('CR CF4'!C85="","",'CR CF4'!C85)</f>
        <v/>
      </c>
      <c r="F85" s="134" t="str">
        <f>IF(OR(Accueil!$D$6="",D85="",E85=""),"",DATEDIF(E85,LOOKUP(B85,Accueil!$C$30:$C$129,Accueil!$E$30:$E$129),"m"))</f>
        <v/>
      </c>
      <c r="G85" s="67" t="str">
        <f>IF('CR CF4'!E85="","",'CR CF4'!E85)</f>
        <v/>
      </c>
      <c r="H85" s="191" t="str">
        <f>IF('CR CF4'!F85="","",'CR CF4'!F85)</f>
        <v/>
      </c>
      <c r="I85" s="162" t="str">
        <f>IF(OR(E85="",H85=""),"",VLOOKUP(H85,Détente!$A$2:$BU$157,MATCH(F85,(Détente!$B$1:$BU$1),1)+1))</f>
        <v/>
      </c>
      <c r="J85" s="191" t="str">
        <f>IF('CR CF4'!H85="","",'CR CF4'!H85)</f>
        <v/>
      </c>
      <c r="K85" s="162" t="str">
        <f>IF(OR(E85="",J85=""),"",VLOOKUP(J85,Sautillers!$A$2:$BU$99,MATCH(F85,(Sautillers!$B$1:$BU$1),1)+1))</f>
        <v/>
      </c>
      <c r="L85" s="191" t="str">
        <f>IF('CR CF4'!J85="","",'CR CF4'!J85)</f>
        <v/>
      </c>
      <c r="M85" s="162" t="str">
        <f>IF(OR(E85="",L85=""),"",VLOOKUP(L85,'Course 20 m'!$A$2:$BU$373,MATCH(F85,('Course 20 m'!$B$1:$BU$1),1)+1))</f>
        <v/>
      </c>
      <c r="N85" s="192" t="str">
        <f>IF('CR CF4'!L85="","",'CR CF4'!L85)</f>
        <v/>
      </c>
      <c r="O85" s="162" t="str">
        <f>IF(OR(E85="",N85=""),"",VLOOKUP(N85,'Ecarts D&amp;G'!$A$2:$BU$147,MATCH(F85,('Ecarts D&amp;G'!$B$1:$BU$1),1)+1))</f>
        <v/>
      </c>
      <c r="P85" s="192" t="str">
        <f>IF('CR CF4'!N85="","",'CR CF4'!N85)</f>
        <v/>
      </c>
      <c r="Q85" s="162" t="str">
        <f>IF(OR(E85="",P85=""),"",VLOOKUP(P85,'Ecarts D&amp;G'!$A$2:$BU$147,MATCH(F85,('Ecarts D&amp;G'!$B$1:$BU$1),1)+1))</f>
        <v/>
      </c>
      <c r="R85" s="192" t="str">
        <f>IF('CR CF4'!P85="","",'CR CF4'!P85)</f>
        <v/>
      </c>
      <c r="S85" s="162" t="str">
        <f>IF(OR(E85="",R85=""),"",VLOOKUP(R85,'Ecart facial'!$A$2:$BU$143,MATCH(F85,('Ecart facial'!$B$1:$BU$1),1)+1))</f>
        <v/>
      </c>
      <c r="T85" s="193" t="str">
        <f>IF('CR CF4'!R85="","",'CR CF4'!R85)</f>
        <v/>
      </c>
      <c r="U85" s="162" t="str">
        <f>IF(OR(E85="",T85=""),"",VLOOKUP(T85,'Fermeture TJ'!$A$2:$BU$126,MATCH(F85,('Fermeture TJ'!$B$1:$BU$1),1)+1))</f>
        <v/>
      </c>
      <c r="V85" s="193" t="str">
        <f>IF('CR CF4'!T85="","",'CR CF4'!T85)</f>
        <v/>
      </c>
      <c r="W85" s="162" t="str">
        <f>IF(OR(E85="",V85=""),"",VLOOKUP(V85,Pont!$A$2:$BU$188,MATCH(F85,(Pont!$B$1:$BU$1),1)+1))</f>
        <v/>
      </c>
      <c r="X85" s="191" t="str">
        <f>IF('CR CF4'!V85="","",'CR CF4'!V85)</f>
        <v/>
      </c>
      <c r="Y85" s="162" t="str">
        <f>IF(OR(E85="",X85=""),"",VLOOKUP(X85,Epaules!$A$2:$BU$76,MATCH(F85,(Epaules!$B$1:$BU$1),1)+1))</f>
        <v/>
      </c>
      <c r="Z85" s="193" t="str">
        <f>IF('CR CF4'!X85="","",'CR CF4'!X85)</f>
        <v/>
      </c>
      <c r="AA85" s="162" t="str">
        <f>IF(OR(E85="",Z85=""),"",VLOOKUP(Z85,'pointe de pieds'!$A$2:$BU$110,MATCH(F85,('pointe de pieds'!$B$1:$BU$1),1)+1))</f>
        <v/>
      </c>
      <c r="AB85" s="158">
        <f t="shared" si="12"/>
        <v>0</v>
      </c>
      <c r="AC85" s="149">
        <f t="shared" si="13"/>
        <v>0</v>
      </c>
      <c r="AD85" s="33"/>
      <c r="AE85" s="33"/>
      <c r="AF85" s="206">
        <f t="shared" si="14"/>
        <v>0</v>
      </c>
      <c r="AG85" s="140"/>
      <c r="AH85" s="140"/>
      <c r="AI85" s="140"/>
      <c r="AJ85" s="140"/>
      <c r="AK85" s="140"/>
      <c r="AL85" s="209">
        <f t="shared" si="15"/>
        <v>0</v>
      </c>
      <c r="AM85" s="140"/>
      <c r="AN85" s="140"/>
      <c r="AO85" s="140"/>
      <c r="AP85" s="202">
        <f t="shared" si="16"/>
        <v>0</v>
      </c>
      <c r="AQ85" s="171">
        <f t="shared" si="17"/>
        <v>0</v>
      </c>
      <c r="AR85" s="156">
        <v>82</v>
      </c>
    </row>
    <row r="86" spans="1:44" ht="15" customHeight="1" x14ac:dyDescent="0.25">
      <c r="A86" s="30" t="str">
        <f>IF('CR CF4'!A86="","",Accueil!$D$6)</f>
        <v/>
      </c>
      <c r="B86" s="32" t="str">
        <f>IF('CR CF4'!A86="","",MATCH('CR CF4'!A86,Accueil!$D$30:$D$129,0))</f>
        <v/>
      </c>
      <c r="C86" s="118" t="str">
        <f>IF('CR CF4'!A86="","",'CR CF4'!A86)</f>
        <v/>
      </c>
      <c r="D86" s="126" t="str">
        <f>IF('CR CF4'!B86="","",'CR CF4'!B86)</f>
        <v/>
      </c>
      <c r="E86" s="200" t="str">
        <f>IF('CR CF4'!C86="","",'CR CF4'!C86)</f>
        <v/>
      </c>
      <c r="F86" s="134" t="str">
        <f>IF(OR(Accueil!$D$6="",D86="",E86=""),"",DATEDIF(E86,LOOKUP(B86,Accueil!$C$30:$C$129,Accueil!$E$30:$E$129),"m"))</f>
        <v/>
      </c>
      <c r="G86" s="67" t="str">
        <f>IF('CR CF4'!E86="","",'CR CF4'!E86)</f>
        <v/>
      </c>
      <c r="H86" s="191" t="str">
        <f>IF('CR CF4'!F86="","",'CR CF4'!F86)</f>
        <v/>
      </c>
      <c r="I86" s="162" t="str">
        <f>IF(OR(E86="",H86=""),"",VLOOKUP(H86,Détente!$A$2:$BU$157,MATCH(F86,(Détente!$B$1:$BU$1),1)+1))</f>
        <v/>
      </c>
      <c r="J86" s="191" t="str">
        <f>IF('CR CF4'!H86="","",'CR CF4'!H86)</f>
        <v/>
      </c>
      <c r="K86" s="162" t="str">
        <f>IF(OR(E86="",J86=""),"",VLOOKUP(J86,Sautillers!$A$2:$BU$99,MATCH(F86,(Sautillers!$B$1:$BU$1),1)+1))</f>
        <v/>
      </c>
      <c r="L86" s="191" t="str">
        <f>IF('CR CF4'!J86="","",'CR CF4'!J86)</f>
        <v/>
      </c>
      <c r="M86" s="162" t="str">
        <f>IF(OR(E86="",L86=""),"",VLOOKUP(L86,'Course 20 m'!$A$2:$BU$373,MATCH(F86,('Course 20 m'!$B$1:$BU$1),1)+1))</f>
        <v/>
      </c>
      <c r="N86" s="192" t="str">
        <f>IF('CR CF4'!L86="","",'CR CF4'!L86)</f>
        <v/>
      </c>
      <c r="O86" s="162" t="str">
        <f>IF(OR(E86="",N86=""),"",VLOOKUP(N86,'Ecarts D&amp;G'!$A$2:$BU$147,MATCH(F86,('Ecarts D&amp;G'!$B$1:$BU$1),1)+1))</f>
        <v/>
      </c>
      <c r="P86" s="192" t="str">
        <f>IF('CR CF4'!N86="","",'CR CF4'!N86)</f>
        <v/>
      </c>
      <c r="Q86" s="162" t="str">
        <f>IF(OR(E86="",P86=""),"",VLOOKUP(P86,'Ecarts D&amp;G'!$A$2:$BU$147,MATCH(F86,('Ecarts D&amp;G'!$B$1:$BU$1),1)+1))</f>
        <v/>
      </c>
      <c r="R86" s="192" t="str">
        <f>IF('CR CF4'!P86="","",'CR CF4'!P86)</f>
        <v/>
      </c>
      <c r="S86" s="162" t="str">
        <f>IF(OR(E86="",R86=""),"",VLOOKUP(R86,'Ecart facial'!$A$2:$BU$143,MATCH(F86,('Ecart facial'!$B$1:$BU$1),1)+1))</f>
        <v/>
      </c>
      <c r="T86" s="193" t="str">
        <f>IF('CR CF4'!R86="","",'CR CF4'!R86)</f>
        <v/>
      </c>
      <c r="U86" s="162" t="str">
        <f>IF(OR(E86="",T86=""),"",VLOOKUP(T86,'Fermeture TJ'!$A$2:$BU$126,MATCH(F86,('Fermeture TJ'!$B$1:$BU$1),1)+1))</f>
        <v/>
      </c>
      <c r="V86" s="193" t="str">
        <f>IF('CR CF4'!T86="","",'CR CF4'!T86)</f>
        <v/>
      </c>
      <c r="W86" s="162" t="str">
        <f>IF(OR(E86="",V86=""),"",VLOOKUP(V86,Pont!$A$2:$BU$188,MATCH(F86,(Pont!$B$1:$BU$1),1)+1))</f>
        <v/>
      </c>
      <c r="X86" s="191" t="str">
        <f>IF('CR CF4'!V86="","",'CR CF4'!V86)</f>
        <v/>
      </c>
      <c r="Y86" s="162" t="str">
        <f>IF(OR(E86="",X86=""),"",VLOOKUP(X86,Epaules!$A$2:$BU$76,MATCH(F86,(Epaules!$B$1:$BU$1),1)+1))</f>
        <v/>
      </c>
      <c r="Z86" s="193" t="str">
        <f>IF('CR CF4'!X86="","",'CR CF4'!X86)</f>
        <v/>
      </c>
      <c r="AA86" s="162" t="str">
        <f>IF(OR(E86="",Z86=""),"",VLOOKUP(Z86,'pointe de pieds'!$A$2:$BU$110,MATCH(F86,('pointe de pieds'!$B$1:$BU$1),1)+1))</f>
        <v/>
      </c>
      <c r="AB86" s="158">
        <f t="shared" si="12"/>
        <v>0</v>
      </c>
      <c r="AC86" s="149">
        <f t="shared" si="13"/>
        <v>0</v>
      </c>
      <c r="AD86" s="33"/>
      <c r="AE86" s="33"/>
      <c r="AF86" s="206">
        <f t="shared" si="14"/>
        <v>0</v>
      </c>
      <c r="AG86" s="140"/>
      <c r="AH86" s="140"/>
      <c r="AI86" s="140"/>
      <c r="AJ86" s="140"/>
      <c r="AK86" s="140"/>
      <c r="AL86" s="209">
        <f t="shared" si="15"/>
        <v>0</v>
      </c>
      <c r="AM86" s="140"/>
      <c r="AN86" s="140"/>
      <c r="AO86" s="140"/>
      <c r="AP86" s="202">
        <f t="shared" si="16"/>
        <v>0</v>
      </c>
      <c r="AQ86" s="171">
        <f t="shared" si="17"/>
        <v>0</v>
      </c>
      <c r="AR86" s="156">
        <v>83</v>
      </c>
    </row>
    <row r="87" spans="1:44" ht="15" customHeight="1" x14ac:dyDescent="0.25">
      <c r="A87" s="30" t="str">
        <f>IF('CR CF4'!A87="","",Accueil!$D$6)</f>
        <v/>
      </c>
      <c r="B87" s="32" t="str">
        <f>IF('CR CF4'!A87="","",MATCH('CR CF4'!A87,Accueil!$D$30:$D$129,0))</f>
        <v/>
      </c>
      <c r="C87" s="118" t="str">
        <f>IF('CR CF4'!A87="","",'CR CF4'!A87)</f>
        <v/>
      </c>
      <c r="D87" s="126" t="str">
        <f>IF('CR CF4'!B87="","",'CR CF4'!B87)</f>
        <v/>
      </c>
      <c r="E87" s="199" t="str">
        <f>IF('CR CF4'!C87="","",'CR CF4'!C87)</f>
        <v/>
      </c>
      <c r="F87" s="134" t="str">
        <f>IF(OR(Accueil!$D$6="",D87="",E87=""),"",DATEDIF(E87,LOOKUP(B87,Accueil!$C$30:$C$129,Accueil!$E$30:$E$129),"m"))</f>
        <v/>
      </c>
      <c r="G87" s="67" t="str">
        <f>IF('CR CF4'!E87="","",'CR CF4'!E87)</f>
        <v/>
      </c>
      <c r="H87" s="191" t="str">
        <f>IF('CR CF4'!F87="","",'CR CF4'!F87)</f>
        <v/>
      </c>
      <c r="I87" s="162" t="str">
        <f>IF(OR(E87="",H87=""),"",VLOOKUP(H87,Détente!$A$2:$BU$157,MATCH(F87,(Détente!$B$1:$BU$1),1)+1))</f>
        <v/>
      </c>
      <c r="J87" s="191" t="str">
        <f>IF('CR CF4'!H87="","",'CR CF4'!H87)</f>
        <v/>
      </c>
      <c r="K87" s="162" t="str">
        <f>IF(OR(E87="",J87=""),"",VLOOKUP(J87,Sautillers!$A$2:$BU$99,MATCH(F87,(Sautillers!$B$1:$BU$1),1)+1))</f>
        <v/>
      </c>
      <c r="L87" s="191" t="str">
        <f>IF('CR CF4'!J87="","",'CR CF4'!J87)</f>
        <v/>
      </c>
      <c r="M87" s="162" t="str">
        <f>IF(OR(E87="",L87=""),"",VLOOKUP(L87,'Course 20 m'!$A$2:$BU$373,MATCH(F87,('Course 20 m'!$B$1:$BU$1),1)+1))</f>
        <v/>
      </c>
      <c r="N87" s="192" t="str">
        <f>IF('CR CF4'!L87="","",'CR CF4'!L87)</f>
        <v/>
      </c>
      <c r="O87" s="162" t="str">
        <f>IF(OR(E87="",N87=""),"",VLOOKUP(N87,'Ecarts D&amp;G'!$A$2:$BU$147,MATCH(F87,('Ecarts D&amp;G'!$B$1:$BU$1),1)+1))</f>
        <v/>
      </c>
      <c r="P87" s="192" t="str">
        <f>IF('CR CF4'!N87="","",'CR CF4'!N87)</f>
        <v/>
      </c>
      <c r="Q87" s="162" t="str">
        <f>IF(OR(E87="",P87=""),"",VLOOKUP(P87,'Ecarts D&amp;G'!$A$2:$BU$147,MATCH(F87,('Ecarts D&amp;G'!$B$1:$BU$1),1)+1))</f>
        <v/>
      </c>
      <c r="R87" s="192" t="str">
        <f>IF('CR CF4'!P87="","",'CR CF4'!P87)</f>
        <v/>
      </c>
      <c r="S87" s="162" t="str">
        <f>IF(OR(E87="",R87=""),"",VLOOKUP(R87,'Ecart facial'!$A$2:$BU$143,MATCH(F87,('Ecart facial'!$B$1:$BU$1),1)+1))</f>
        <v/>
      </c>
      <c r="T87" s="193" t="str">
        <f>IF('CR CF4'!R87="","",'CR CF4'!R87)</f>
        <v/>
      </c>
      <c r="U87" s="162" t="str">
        <f>IF(OR(E87="",T87=""),"",VLOOKUP(T87,'Fermeture TJ'!$A$2:$BU$126,MATCH(F87,('Fermeture TJ'!$B$1:$BU$1),1)+1))</f>
        <v/>
      </c>
      <c r="V87" s="193" t="str">
        <f>IF('CR CF4'!T87="","",'CR CF4'!T87)</f>
        <v/>
      </c>
      <c r="W87" s="162" t="str">
        <f>IF(OR(E87="",V87=""),"",VLOOKUP(V87,Pont!$A$2:$BU$188,MATCH(F87,(Pont!$B$1:$BU$1),1)+1))</f>
        <v/>
      </c>
      <c r="X87" s="191" t="str">
        <f>IF('CR CF4'!V87="","",'CR CF4'!V87)</f>
        <v/>
      </c>
      <c r="Y87" s="162" t="str">
        <f>IF(OR(E87="",X87=""),"",VLOOKUP(X87,Epaules!$A$2:$BU$76,MATCH(F87,(Epaules!$B$1:$BU$1),1)+1))</f>
        <v/>
      </c>
      <c r="Z87" s="193" t="str">
        <f>IF('CR CF4'!X87="","",'CR CF4'!X87)</f>
        <v/>
      </c>
      <c r="AA87" s="162" t="str">
        <f>IF(OR(E87="",Z87=""),"",VLOOKUP(Z87,'pointe de pieds'!$A$2:$BU$110,MATCH(F87,('pointe de pieds'!$B$1:$BU$1),1)+1))</f>
        <v/>
      </c>
      <c r="AB87" s="158">
        <f t="shared" si="12"/>
        <v>0</v>
      </c>
      <c r="AC87" s="149">
        <f t="shared" si="13"/>
        <v>0</v>
      </c>
      <c r="AD87" s="33"/>
      <c r="AE87" s="33"/>
      <c r="AF87" s="206">
        <f t="shared" si="14"/>
        <v>0</v>
      </c>
      <c r="AG87" s="140"/>
      <c r="AH87" s="140"/>
      <c r="AI87" s="140"/>
      <c r="AJ87" s="140"/>
      <c r="AK87" s="140"/>
      <c r="AL87" s="209">
        <f t="shared" si="15"/>
        <v>0</v>
      </c>
      <c r="AM87" s="140"/>
      <c r="AN87" s="140"/>
      <c r="AO87" s="140"/>
      <c r="AP87" s="202">
        <f t="shared" si="16"/>
        <v>0</v>
      </c>
      <c r="AQ87" s="171">
        <f t="shared" si="17"/>
        <v>0</v>
      </c>
      <c r="AR87" s="156">
        <v>84</v>
      </c>
    </row>
    <row r="88" spans="1:44" ht="15" customHeight="1" x14ac:dyDescent="0.25">
      <c r="A88" s="30" t="str">
        <f>IF('CR CF4'!A88="","",Accueil!$D$6)</f>
        <v/>
      </c>
      <c r="B88" s="32" t="str">
        <f>IF('CR CF4'!A88="","",MATCH('CR CF4'!A88,Accueil!$D$30:$D$129,0))</f>
        <v/>
      </c>
      <c r="C88" s="118" t="str">
        <f>IF('CR CF4'!A88="","",'CR CF4'!A88)</f>
        <v/>
      </c>
      <c r="D88" s="126" t="str">
        <f>IF('CR CF4'!B88="","",'CR CF4'!B88)</f>
        <v/>
      </c>
      <c r="E88" s="200" t="str">
        <f>IF('CR CF4'!C88="","",'CR CF4'!C88)</f>
        <v/>
      </c>
      <c r="F88" s="134" t="str">
        <f>IF(OR(Accueil!$D$6="",D88="",E88=""),"",DATEDIF(E88,LOOKUP(B88,Accueil!$C$30:$C$129,Accueil!$E$30:$E$129),"m"))</f>
        <v/>
      </c>
      <c r="G88" s="67" t="str">
        <f>IF('CR CF4'!E88="","",'CR CF4'!E88)</f>
        <v/>
      </c>
      <c r="H88" s="191" t="str">
        <f>IF('CR CF4'!F88="","",'CR CF4'!F88)</f>
        <v/>
      </c>
      <c r="I88" s="162" t="str">
        <f>IF(OR(E88="",H88=""),"",VLOOKUP(H88,Détente!$A$2:$BU$157,MATCH(F88,(Détente!$B$1:$BU$1),1)+1))</f>
        <v/>
      </c>
      <c r="J88" s="191" t="str">
        <f>IF('CR CF4'!H88="","",'CR CF4'!H88)</f>
        <v/>
      </c>
      <c r="K88" s="162" t="str">
        <f>IF(OR(E88="",J88=""),"",VLOOKUP(J88,Sautillers!$A$2:$BU$99,MATCH(F88,(Sautillers!$B$1:$BU$1),1)+1))</f>
        <v/>
      </c>
      <c r="L88" s="191" t="str">
        <f>IF('CR CF4'!J88="","",'CR CF4'!J88)</f>
        <v/>
      </c>
      <c r="M88" s="162" t="str">
        <f>IF(OR(E88="",L88=""),"",VLOOKUP(L88,'Course 20 m'!$A$2:$BU$373,MATCH(F88,('Course 20 m'!$B$1:$BU$1),1)+1))</f>
        <v/>
      </c>
      <c r="N88" s="192" t="str">
        <f>IF('CR CF4'!L88="","",'CR CF4'!L88)</f>
        <v/>
      </c>
      <c r="O88" s="162" t="str">
        <f>IF(OR(E88="",N88=""),"",VLOOKUP(N88,'Ecarts D&amp;G'!$A$2:$BU$147,MATCH(F88,('Ecarts D&amp;G'!$B$1:$BU$1),1)+1))</f>
        <v/>
      </c>
      <c r="P88" s="192" t="str">
        <f>IF('CR CF4'!N88="","",'CR CF4'!N88)</f>
        <v/>
      </c>
      <c r="Q88" s="162" t="str">
        <f>IF(OR(E88="",P88=""),"",VLOOKUP(P88,'Ecarts D&amp;G'!$A$2:$BU$147,MATCH(F88,('Ecarts D&amp;G'!$B$1:$BU$1),1)+1))</f>
        <v/>
      </c>
      <c r="R88" s="192" t="str">
        <f>IF('CR CF4'!P88="","",'CR CF4'!P88)</f>
        <v/>
      </c>
      <c r="S88" s="162" t="str">
        <f>IF(OR(E88="",R88=""),"",VLOOKUP(R88,'Ecart facial'!$A$2:$BU$143,MATCH(F88,('Ecart facial'!$B$1:$BU$1),1)+1))</f>
        <v/>
      </c>
      <c r="T88" s="193" t="str">
        <f>IF('CR CF4'!R88="","",'CR CF4'!R88)</f>
        <v/>
      </c>
      <c r="U88" s="162" t="str">
        <f>IF(OR(E88="",T88=""),"",VLOOKUP(T88,'Fermeture TJ'!$A$2:$BU$126,MATCH(F88,('Fermeture TJ'!$B$1:$BU$1),1)+1))</f>
        <v/>
      </c>
      <c r="V88" s="193" t="str">
        <f>IF('CR CF4'!T88="","",'CR CF4'!T88)</f>
        <v/>
      </c>
      <c r="W88" s="162" t="str">
        <f>IF(OR(E88="",V88=""),"",VLOOKUP(V88,Pont!$A$2:$BU$188,MATCH(F88,(Pont!$B$1:$BU$1),1)+1))</f>
        <v/>
      </c>
      <c r="X88" s="191" t="str">
        <f>IF('CR CF4'!V88="","",'CR CF4'!V88)</f>
        <v/>
      </c>
      <c r="Y88" s="162" t="str">
        <f>IF(OR(E88="",X88=""),"",VLOOKUP(X88,Epaules!$A$2:$BU$76,MATCH(F88,(Epaules!$B$1:$BU$1),1)+1))</f>
        <v/>
      </c>
      <c r="Z88" s="193" t="str">
        <f>IF('CR CF4'!X88="","",'CR CF4'!X88)</f>
        <v/>
      </c>
      <c r="AA88" s="162" t="str">
        <f>IF(OR(E88="",Z88=""),"",VLOOKUP(Z88,'pointe de pieds'!$A$2:$BU$110,MATCH(F88,('pointe de pieds'!$B$1:$BU$1),1)+1))</f>
        <v/>
      </c>
      <c r="AB88" s="158">
        <f t="shared" si="12"/>
        <v>0</v>
      </c>
      <c r="AC88" s="149">
        <f t="shared" si="13"/>
        <v>0</v>
      </c>
      <c r="AD88" s="33"/>
      <c r="AE88" s="33"/>
      <c r="AF88" s="206">
        <f t="shared" si="14"/>
        <v>0</v>
      </c>
      <c r="AG88" s="140"/>
      <c r="AH88" s="140"/>
      <c r="AI88" s="140"/>
      <c r="AJ88" s="140"/>
      <c r="AK88" s="140"/>
      <c r="AL88" s="209">
        <f t="shared" si="15"/>
        <v>0</v>
      </c>
      <c r="AM88" s="140"/>
      <c r="AN88" s="140"/>
      <c r="AO88" s="140"/>
      <c r="AP88" s="202">
        <f t="shared" si="16"/>
        <v>0</v>
      </c>
      <c r="AQ88" s="171">
        <f t="shared" si="17"/>
        <v>0</v>
      </c>
      <c r="AR88" s="156">
        <v>85</v>
      </c>
    </row>
    <row r="89" spans="1:44" ht="15" customHeight="1" x14ac:dyDescent="0.25">
      <c r="A89" s="30" t="str">
        <f>IF('CR CF4'!A89="","",Accueil!$D$6)</f>
        <v/>
      </c>
      <c r="B89" s="32" t="str">
        <f>IF('CR CF4'!A89="","",MATCH('CR CF4'!A89,Accueil!$D$30:$D$129,0))</f>
        <v/>
      </c>
      <c r="C89" s="118" t="str">
        <f>IF('CR CF4'!A89="","",'CR CF4'!A89)</f>
        <v/>
      </c>
      <c r="D89" s="126" t="str">
        <f>IF('CR CF4'!B89="","",'CR CF4'!B89)</f>
        <v/>
      </c>
      <c r="E89" s="199" t="str">
        <f>IF('CR CF4'!C89="","",'CR CF4'!C89)</f>
        <v/>
      </c>
      <c r="F89" s="134" t="str">
        <f>IF(OR(Accueil!$D$6="",D89="",E89=""),"",DATEDIF(E89,LOOKUP(B89,Accueil!$C$30:$C$129,Accueil!$E$30:$E$129),"m"))</f>
        <v/>
      </c>
      <c r="G89" s="67" t="str">
        <f>IF('CR CF4'!E89="","",'CR CF4'!E89)</f>
        <v/>
      </c>
      <c r="H89" s="191" t="str">
        <f>IF('CR CF4'!F89="","",'CR CF4'!F89)</f>
        <v/>
      </c>
      <c r="I89" s="162" t="str">
        <f>IF(OR(E89="",H89=""),"",VLOOKUP(H89,Détente!$A$2:$BU$157,MATCH(F89,(Détente!$B$1:$BU$1),1)+1))</f>
        <v/>
      </c>
      <c r="J89" s="191" t="str">
        <f>IF('CR CF4'!H89="","",'CR CF4'!H89)</f>
        <v/>
      </c>
      <c r="K89" s="162" t="str">
        <f>IF(OR(E89="",J89=""),"",VLOOKUP(J89,Sautillers!$A$2:$BU$99,MATCH(F89,(Sautillers!$B$1:$BU$1),1)+1))</f>
        <v/>
      </c>
      <c r="L89" s="191" t="str">
        <f>IF('CR CF4'!J89="","",'CR CF4'!J89)</f>
        <v/>
      </c>
      <c r="M89" s="162" t="str">
        <f>IF(OR(E89="",L89=""),"",VLOOKUP(L89,'Course 20 m'!$A$2:$BU$373,MATCH(F89,('Course 20 m'!$B$1:$BU$1),1)+1))</f>
        <v/>
      </c>
      <c r="N89" s="192" t="str">
        <f>IF('CR CF4'!L89="","",'CR CF4'!L89)</f>
        <v/>
      </c>
      <c r="O89" s="162" t="str">
        <f>IF(OR(E89="",N89=""),"",VLOOKUP(N89,'Ecarts D&amp;G'!$A$2:$BU$147,MATCH(F89,('Ecarts D&amp;G'!$B$1:$BU$1),1)+1))</f>
        <v/>
      </c>
      <c r="P89" s="192" t="str">
        <f>IF('CR CF4'!N89="","",'CR CF4'!N89)</f>
        <v/>
      </c>
      <c r="Q89" s="162" t="str">
        <f>IF(OR(E89="",P89=""),"",VLOOKUP(P89,'Ecarts D&amp;G'!$A$2:$BU$147,MATCH(F89,('Ecarts D&amp;G'!$B$1:$BU$1),1)+1))</f>
        <v/>
      </c>
      <c r="R89" s="192" t="str">
        <f>IF('CR CF4'!P89="","",'CR CF4'!P89)</f>
        <v/>
      </c>
      <c r="S89" s="162" t="str">
        <f>IF(OR(E89="",R89=""),"",VLOOKUP(R89,'Ecart facial'!$A$2:$BU$143,MATCH(F89,('Ecart facial'!$B$1:$BU$1),1)+1))</f>
        <v/>
      </c>
      <c r="T89" s="193" t="str">
        <f>IF('CR CF4'!R89="","",'CR CF4'!R89)</f>
        <v/>
      </c>
      <c r="U89" s="162" t="str">
        <f>IF(OR(E89="",T89=""),"",VLOOKUP(T89,'Fermeture TJ'!$A$2:$BU$126,MATCH(F89,('Fermeture TJ'!$B$1:$BU$1),1)+1))</f>
        <v/>
      </c>
      <c r="V89" s="193" t="str">
        <f>IF('CR CF4'!T89="","",'CR CF4'!T89)</f>
        <v/>
      </c>
      <c r="W89" s="162" t="str">
        <f>IF(OR(E89="",V89=""),"",VLOOKUP(V89,Pont!$A$2:$BU$188,MATCH(F89,(Pont!$B$1:$BU$1),1)+1))</f>
        <v/>
      </c>
      <c r="X89" s="191" t="str">
        <f>IF('CR CF4'!V89="","",'CR CF4'!V89)</f>
        <v/>
      </c>
      <c r="Y89" s="162" t="str">
        <f>IF(OR(E89="",X89=""),"",VLOOKUP(X89,Epaules!$A$2:$BU$76,MATCH(F89,(Epaules!$B$1:$BU$1),1)+1))</f>
        <v/>
      </c>
      <c r="Z89" s="193" t="str">
        <f>IF('CR CF4'!X89="","",'CR CF4'!X89)</f>
        <v/>
      </c>
      <c r="AA89" s="162" t="str">
        <f>IF(OR(E89="",Z89=""),"",VLOOKUP(Z89,'pointe de pieds'!$A$2:$BU$110,MATCH(F89,('pointe de pieds'!$B$1:$BU$1),1)+1))</f>
        <v/>
      </c>
      <c r="AB89" s="158">
        <f t="shared" si="12"/>
        <v>0</v>
      </c>
      <c r="AC89" s="149">
        <f t="shared" si="13"/>
        <v>0</v>
      </c>
      <c r="AD89" s="33"/>
      <c r="AE89" s="33"/>
      <c r="AF89" s="206">
        <f t="shared" si="14"/>
        <v>0</v>
      </c>
      <c r="AG89" s="140"/>
      <c r="AH89" s="140"/>
      <c r="AI89" s="140"/>
      <c r="AJ89" s="140"/>
      <c r="AK89" s="140"/>
      <c r="AL89" s="209">
        <f t="shared" si="15"/>
        <v>0</v>
      </c>
      <c r="AM89" s="140"/>
      <c r="AN89" s="140"/>
      <c r="AO89" s="140"/>
      <c r="AP89" s="202">
        <f t="shared" si="16"/>
        <v>0</v>
      </c>
      <c r="AQ89" s="171">
        <f t="shared" si="17"/>
        <v>0</v>
      </c>
      <c r="AR89" s="156">
        <v>86</v>
      </c>
    </row>
    <row r="90" spans="1:44" ht="15" customHeight="1" x14ac:dyDescent="0.25">
      <c r="A90" s="30" t="str">
        <f>IF('CR CF4'!A90="","",Accueil!$D$6)</f>
        <v/>
      </c>
      <c r="B90" s="32" t="str">
        <f>IF('CR CF4'!A90="","",MATCH('CR CF4'!A90,Accueil!$D$30:$D$129,0))</f>
        <v/>
      </c>
      <c r="C90" s="118" t="str">
        <f>IF('CR CF4'!A90="","",'CR CF4'!A90)</f>
        <v/>
      </c>
      <c r="D90" s="126" t="str">
        <f>IF('CR CF4'!B90="","",'CR CF4'!B90)</f>
        <v/>
      </c>
      <c r="E90" s="200" t="str">
        <f>IF('CR CF4'!C90="","",'CR CF4'!C90)</f>
        <v/>
      </c>
      <c r="F90" s="134" t="str">
        <f>IF(OR(Accueil!$D$6="",D90="",E90=""),"",DATEDIF(E90,LOOKUP(B90,Accueil!$C$30:$C$129,Accueil!$E$30:$E$129),"m"))</f>
        <v/>
      </c>
      <c r="G90" s="67" t="str">
        <f>IF('CR CF4'!E90="","",'CR CF4'!E90)</f>
        <v/>
      </c>
      <c r="H90" s="191" t="str">
        <f>IF('CR CF4'!F90="","",'CR CF4'!F90)</f>
        <v/>
      </c>
      <c r="I90" s="162" t="str">
        <f>IF(OR(E90="",H90=""),"",VLOOKUP(H90,Détente!$A$2:$BU$157,MATCH(F90,(Détente!$B$1:$BU$1),1)+1))</f>
        <v/>
      </c>
      <c r="J90" s="191" t="str">
        <f>IF('CR CF4'!H90="","",'CR CF4'!H90)</f>
        <v/>
      </c>
      <c r="K90" s="162" t="str">
        <f>IF(OR(E90="",J90=""),"",VLOOKUP(J90,Sautillers!$A$2:$BU$99,MATCH(F90,(Sautillers!$B$1:$BU$1),1)+1))</f>
        <v/>
      </c>
      <c r="L90" s="191" t="str">
        <f>IF('CR CF4'!J90="","",'CR CF4'!J90)</f>
        <v/>
      </c>
      <c r="M90" s="162" t="str">
        <f>IF(OR(E90="",L90=""),"",VLOOKUP(L90,'Course 20 m'!$A$2:$BU$373,MATCH(F90,('Course 20 m'!$B$1:$BU$1),1)+1))</f>
        <v/>
      </c>
      <c r="N90" s="192" t="str">
        <f>IF('CR CF4'!L90="","",'CR CF4'!L90)</f>
        <v/>
      </c>
      <c r="O90" s="162" t="str">
        <f>IF(OR(E90="",N90=""),"",VLOOKUP(N90,'Ecarts D&amp;G'!$A$2:$BU$147,MATCH(F90,('Ecarts D&amp;G'!$B$1:$BU$1),1)+1))</f>
        <v/>
      </c>
      <c r="P90" s="192" t="str">
        <f>IF('CR CF4'!N90="","",'CR CF4'!N90)</f>
        <v/>
      </c>
      <c r="Q90" s="162" t="str">
        <f>IF(OR(E90="",P90=""),"",VLOOKUP(P90,'Ecarts D&amp;G'!$A$2:$BU$147,MATCH(F90,('Ecarts D&amp;G'!$B$1:$BU$1),1)+1))</f>
        <v/>
      </c>
      <c r="R90" s="192" t="str">
        <f>IF('CR CF4'!P90="","",'CR CF4'!P90)</f>
        <v/>
      </c>
      <c r="S90" s="162" t="str">
        <f>IF(OR(E90="",R90=""),"",VLOOKUP(R90,'Ecart facial'!$A$2:$BU$143,MATCH(F90,('Ecart facial'!$B$1:$BU$1),1)+1))</f>
        <v/>
      </c>
      <c r="T90" s="193" t="str">
        <f>IF('CR CF4'!R90="","",'CR CF4'!R90)</f>
        <v/>
      </c>
      <c r="U90" s="162" t="str">
        <f>IF(OR(E90="",T90=""),"",VLOOKUP(T90,'Fermeture TJ'!$A$2:$BU$126,MATCH(F90,('Fermeture TJ'!$B$1:$BU$1),1)+1))</f>
        <v/>
      </c>
      <c r="V90" s="193" t="str">
        <f>IF('CR CF4'!T90="","",'CR CF4'!T90)</f>
        <v/>
      </c>
      <c r="W90" s="162" t="str">
        <f>IF(OR(E90="",V90=""),"",VLOOKUP(V90,Pont!$A$2:$BU$188,MATCH(F90,(Pont!$B$1:$BU$1),1)+1))</f>
        <v/>
      </c>
      <c r="X90" s="191" t="str">
        <f>IF('CR CF4'!V90="","",'CR CF4'!V90)</f>
        <v/>
      </c>
      <c r="Y90" s="162" t="str">
        <f>IF(OR(E90="",X90=""),"",VLOOKUP(X90,Epaules!$A$2:$BU$76,MATCH(F90,(Epaules!$B$1:$BU$1),1)+1))</f>
        <v/>
      </c>
      <c r="Z90" s="193" t="str">
        <f>IF('CR CF4'!X90="","",'CR CF4'!X90)</f>
        <v/>
      </c>
      <c r="AA90" s="162" t="str">
        <f>IF(OR(E90="",Z90=""),"",VLOOKUP(Z90,'pointe de pieds'!$A$2:$BU$110,MATCH(F90,('pointe de pieds'!$B$1:$BU$1),1)+1))</f>
        <v/>
      </c>
      <c r="AB90" s="158">
        <f t="shared" si="12"/>
        <v>0</v>
      </c>
      <c r="AC90" s="149">
        <f t="shared" si="13"/>
        <v>0</v>
      </c>
      <c r="AD90" s="33"/>
      <c r="AE90" s="33"/>
      <c r="AF90" s="206">
        <f t="shared" si="14"/>
        <v>0</v>
      </c>
      <c r="AG90" s="140"/>
      <c r="AH90" s="140"/>
      <c r="AI90" s="140"/>
      <c r="AJ90" s="140"/>
      <c r="AK90" s="140"/>
      <c r="AL90" s="209">
        <f t="shared" si="15"/>
        <v>0</v>
      </c>
      <c r="AM90" s="140"/>
      <c r="AN90" s="140"/>
      <c r="AO90" s="140"/>
      <c r="AP90" s="202">
        <f t="shared" si="16"/>
        <v>0</v>
      </c>
      <c r="AQ90" s="171">
        <f t="shared" si="17"/>
        <v>0</v>
      </c>
      <c r="AR90" s="156">
        <v>87</v>
      </c>
    </row>
    <row r="91" spans="1:44" ht="15" customHeight="1" x14ac:dyDescent="0.25">
      <c r="A91" s="30" t="str">
        <f>IF('CR CF4'!A91="","",Accueil!$D$6)</f>
        <v/>
      </c>
      <c r="B91" s="32" t="str">
        <f>IF('CR CF4'!A91="","",MATCH('CR CF4'!A91,Accueil!$D$30:$D$129,0))</f>
        <v/>
      </c>
      <c r="C91" s="118" t="str">
        <f>IF('CR CF4'!A91="","",'CR CF4'!A91)</f>
        <v/>
      </c>
      <c r="D91" s="126" t="str">
        <f>IF('CR CF4'!B91="","",'CR CF4'!B91)</f>
        <v/>
      </c>
      <c r="E91" s="199" t="str">
        <f>IF('CR CF4'!C91="","",'CR CF4'!C91)</f>
        <v/>
      </c>
      <c r="F91" s="134" t="str">
        <f>IF(OR(Accueil!$D$6="",D91="",E91=""),"",DATEDIF(E91,LOOKUP(B91,Accueil!$C$30:$C$129,Accueil!$E$30:$E$129),"m"))</f>
        <v/>
      </c>
      <c r="G91" s="67" t="str">
        <f>IF('CR CF4'!E91="","",'CR CF4'!E91)</f>
        <v/>
      </c>
      <c r="H91" s="191" t="str">
        <f>IF('CR CF4'!F91="","",'CR CF4'!F91)</f>
        <v/>
      </c>
      <c r="I91" s="162" t="str">
        <f>IF(OR(E91="",H91=""),"",VLOOKUP(H91,Détente!$A$2:$BU$157,MATCH(F91,(Détente!$B$1:$BU$1),1)+1))</f>
        <v/>
      </c>
      <c r="J91" s="191" t="str">
        <f>IF('CR CF4'!H91="","",'CR CF4'!H91)</f>
        <v/>
      </c>
      <c r="K91" s="162" t="str">
        <f>IF(OR(E91="",J91=""),"",VLOOKUP(J91,Sautillers!$A$2:$BU$99,MATCH(F91,(Sautillers!$B$1:$BU$1),1)+1))</f>
        <v/>
      </c>
      <c r="L91" s="191" t="str">
        <f>IF('CR CF4'!J91="","",'CR CF4'!J91)</f>
        <v/>
      </c>
      <c r="M91" s="162" t="str">
        <f>IF(OR(E91="",L91=""),"",VLOOKUP(L91,'Course 20 m'!$A$2:$BU$373,MATCH(F91,('Course 20 m'!$B$1:$BU$1),1)+1))</f>
        <v/>
      </c>
      <c r="N91" s="192" t="str">
        <f>IF('CR CF4'!L91="","",'CR CF4'!L91)</f>
        <v/>
      </c>
      <c r="O91" s="162" t="str">
        <f>IF(OR(E91="",N91=""),"",VLOOKUP(N91,'Ecarts D&amp;G'!$A$2:$BU$147,MATCH(F91,('Ecarts D&amp;G'!$B$1:$BU$1),1)+1))</f>
        <v/>
      </c>
      <c r="P91" s="192" t="str">
        <f>IF('CR CF4'!N91="","",'CR CF4'!N91)</f>
        <v/>
      </c>
      <c r="Q91" s="162" t="str">
        <f>IF(OR(E91="",P91=""),"",VLOOKUP(P91,'Ecarts D&amp;G'!$A$2:$BU$147,MATCH(F91,('Ecarts D&amp;G'!$B$1:$BU$1),1)+1))</f>
        <v/>
      </c>
      <c r="R91" s="192" t="str">
        <f>IF('CR CF4'!P91="","",'CR CF4'!P91)</f>
        <v/>
      </c>
      <c r="S91" s="162" t="str">
        <f>IF(OR(E91="",R91=""),"",VLOOKUP(R91,'Ecart facial'!$A$2:$BU$143,MATCH(F91,('Ecart facial'!$B$1:$BU$1),1)+1))</f>
        <v/>
      </c>
      <c r="T91" s="193" t="str">
        <f>IF('CR CF4'!R91="","",'CR CF4'!R91)</f>
        <v/>
      </c>
      <c r="U91" s="162" t="str">
        <f>IF(OR(E91="",T91=""),"",VLOOKUP(T91,'Fermeture TJ'!$A$2:$BU$126,MATCH(F91,('Fermeture TJ'!$B$1:$BU$1),1)+1))</f>
        <v/>
      </c>
      <c r="V91" s="193" t="str">
        <f>IF('CR CF4'!T91="","",'CR CF4'!T91)</f>
        <v/>
      </c>
      <c r="W91" s="162" t="str">
        <f>IF(OR(E91="",V91=""),"",VLOOKUP(V91,Pont!$A$2:$BU$188,MATCH(F91,(Pont!$B$1:$BU$1),1)+1))</f>
        <v/>
      </c>
      <c r="X91" s="191" t="str">
        <f>IF('CR CF4'!V91="","",'CR CF4'!V91)</f>
        <v/>
      </c>
      <c r="Y91" s="162" t="str">
        <f>IF(OR(E91="",X91=""),"",VLOOKUP(X91,Epaules!$A$2:$BU$76,MATCH(F91,(Epaules!$B$1:$BU$1),1)+1))</f>
        <v/>
      </c>
      <c r="Z91" s="193" t="str">
        <f>IF('CR CF4'!X91="","",'CR CF4'!X91)</f>
        <v/>
      </c>
      <c r="AA91" s="162" t="str">
        <f>IF(OR(E91="",Z91=""),"",VLOOKUP(Z91,'pointe de pieds'!$A$2:$BU$110,MATCH(F91,('pointe de pieds'!$B$1:$BU$1),1)+1))</f>
        <v/>
      </c>
      <c r="AB91" s="158">
        <f t="shared" si="12"/>
        <v>0</v>
      </c>
      <c r="AC91" s="149">
        <f t="shared" si="13"/>
        <v>0</v>
      </c>
      <c r="AD91" s="33"/>
      <c r="AE91" s="33"/>
      <c r="AF91" s="206">
        <f t="shared" si="14"/>
        <v>0</v>
      </c>
      <c r="AG91" s="140"/>
      <c r="AH91" s="140"/>
      <c r="AI91" s="140"/>
      <c r="AJ91" s="140"/>
      <c r="AK91" s="140"/>
      <c r="AL91" s="209">
        <f t="shared" si="15"/>
        <v>0</v>
      </c>
      <c r="AM91" s="140"/>
      <c r="AN91" s="140"/>
      <c r="AO91" s="140"/>
      <c r="AP91" s="202">
        <f t="shared" si="16"/>
        <v>0</v>
      </c>
      <c r="AQ91" s="171">
        <f t="shared" si="17"/>
        <v>0</v>
      </c>
      <c r="AR91" s="156">
        <v>88</v>
      </c>
    </row>
    <row r="92" spans="1:44" ht="15" customHeight="1" x14ac:dyDescent="0.25">
      <c r="A92" s="30" t="str">
        <f>IF('CR CF4'!A92="","",Accueil!$D$6)</f>
        <v/>
      </c>
      <c r="B92" s="32" t="str">
        <f>IF('CR CF4'!A92="","",MATCH('CR CF4'!A92,Accueil!$D$30:$D$129,0))</f>
        <v/>
      </c>
      <c r="C92" s="118" t="str">
        <f>IF('CR CF4'!A92="","",'CR CF4'!A92)</f>
        <v/>
      </c>
      <c r="D92" s="126" t="str">
        <f>IF('CR CF4'!B92="","",'CR CF4'!B92)</f>
        <v/>
      </c>
      <c r="E92" s="200" t="str">
        <f>IF('CR CF4'!C92="","",'CR CF4'!C92)</f>
        <v/>
      </c>
      <c r="F92" s="134" t="str">
        <f>IF(OR(Accueil!$D$6="",D92="",E92=""),"",DATEDIF(E92,LOOKUP(B92,Accueil!$C$30:$C$129,Accueil!$E$30:$E$129),"m"))</f>
        <v/>
      </c>
      <c r="G92" s="67" t="str">
        <f>IF('CR CF4'!E92="","",'CR CF4'!E92)</f>
        <v/>
      </c>
      <c r="H92" s="191" t="str">
        <f>IF('CR CF4'!F92="","",'CR CF4'!F92)</f>
        <v/>
      </c>
      <c r="I92" s="162" t="str">
        <f>IF(OR(E92="",H92=""),"",VLOOKUP(H92,Détente!$A$2:$BU$157,MATCH(F92,(Détente!$B$1:$BU$1),1)+1))</f>
        <v/>
      </c>
      <c r="J92" s="191" t="str">
        <f>IF('CR CF4'!H92="","",'CR CF4'!H92)</f>
        <v/>
      </c>
      <c r="K92" s="162" t="str">
        <f>IF(OR(E92="",J92=""),"",VLOOKUP(J92,Sautillers!$A$2:$BU$99,MATCH(F92,(Sautillers!$B$1:$BU$1),1)+1))</f>
        <v/>
      </c>
      <c r="L92" s="191" t="str">
        <f>IF('CR CF4'!J92="","",'CR CF4'!J92)</f>
        <v/>
      </c>
      <c r="M92" s="162" t="str">
        <f>IF(OR(E92="",L92=""),"",VLOOKUP(L92,'Course 20 m'!$A$2:$BU$373,MATCH(F92,('Course 20 m'!$B$1:$BU$1),1)+1))</f>
        <v/>
      </c>
      <c r="N92" s="192" t="str">
        <f>IF('CR CF4'!L92="","",'CR CF4'!L92)</f>
        <v/>
      </c>
      <c r="O92" s="162" t="str">
        <f>IF(OR(E92="",N92=""),"",VLOOKUP(N92,'Ecarts D&amp;G'!$A$2:$BU$147,MATCH(F92,('Ecarts D&amp;G'!$B$1:$BU$1),1)+1))</f>
        <v/>
      </c>
      <c r="P92" s="192" t="str">
        <f>IF('CR CF4'!N92="","",'CR CF4'!N92)</f>
        <v/>
      </c>
      <c r="Q92" s="162" t="str">
        <f>IF(OR(E92="",P92=""),"",VLOOKUP(P92,'Ecarts D&amp;G'!$A$2:$BU$147,MATCH(F92,('Ecarts D&amp;G'!$B$1:$BU$1),1)+1))</f>
        <v/>
      </c>
      <c r="R92" s="192" t="str">
        <f>IF('CR CF4'!P92="","",'CR CF4'!P92)</f>
        <v/>
      </c>
      <c r="S92" s="162" t="str">
        <f>IF(OR(E92="",R92=""),"",VLOOKUP(R92,'Ecart facial'!$A$2:$BU$143,MATCH(F92,('Ecart facial'!$B$1:$BU$1),1)+1))</f>
        <v/>
      </c>
      <c r="T92" s="193" t="str">
        <f>IF('CR CF4'!R92="","",'CR CF4'!R92)</f>
        <v/>
      </c>
      <c r="U92" s="162" t="str">
        <f>IF(OR(E92="",T92=""),"",VLOOKUP(T92,'Fermeture TJ'!$A$2:$BU$126,MATCH(F92,('Fermeture TJ'!$B$1:$BU$1),1)+1))</f>
        <v/>
      </c>
      <c r="V92" s="193" t="str">
        <f>IF('CR CF4'!T92="","",'CR CF4'!T92)</f>
        <v/>
      </c>
      <c r="W92" s="162" t="str">
        <f>IF(OR(E92="",V92=""),"",VLOOKUP(V92,Pont!$A$2:$BU$188,MATCH(F92,(Pont!$B$1:$BU$1),1)+1))</f>
        <v/>
      </c>
      <c r="X92" s="191" t="str">
        <f>IF('CR CF4'!V92="","",'CR CF4'!V92)</f>
        <v/>
      </c>
      <c r="Y92" s="162" t="str">
        <f>IF(OR(E92="",X92=""),"",VLOOKUP(X92,Epaules!$A$2:$BU$76,MATCH(F92,(Epaules!$B$1:$BU$1),1)+1))</f>
        <v/>
      </c>
      <c r="Z92" s="193" t="str">
        <f>IF('CR CF4'!X92="","",'CR CF4'!X92)</f>
        <v/>
      </c>
      <c r="AA92" s="162" t="str">
        <f>IF(OR(E92="",Z92=""),"",VLOOKUP(Z92,'pointe de pieds'!$A$2:$BU$110,MATCH(F92,('pointe de pieds'!$B$1:$BU$1),1)+1))</f>
        <v/>
      </c>
      <c r="AB92" s="158">
        <f t="shared" si="12"/>
        <v>0</v>
      </c>
      <c r="AC92" s="149">
        <f t="shared" si="13"/>
        <v>0</v>
      </c>
      <c r="AD92" s="33"/>
      <c r="AE92" s="33"/>
      <c r="AF92" s="206">
        <f t="shared" si="14"/>
        <v>0</v>
      </c>
      <c r="AG92" s="140"/>
      <c r="AH92" s="140"/>
      <c r="AI92" s="140"/>
      <c r="AJ92" s="140"/>
      <c r="AK92" s="140"/>
      <c r="AL92" s="209">
        <f t="shared" si="15"/>
        <v>0</v>
      </c>
      <c r="AM92" s="140"/>
      <c r="AN92" s="140"/>
      <c r="AO92" s="140"/>
      <c r="AP92" s="202">
        <f t="shared" si="16"/>
        <v>0</v>
      </c>
      <c r="AQ92" s="171">
        <f t="shared" si="17"/>
        <v>0</v>
      </c>
      <c r="AR92" s="156">
        <v>89</v>
      </c>
    </row>
    <row r="93" spans="1:44" ht="15" customHeight="1" x14ac:dyDescent="0.25">
      <c r="A93" s="30" t="str">
        <f>IF('CR CF4'!A93="","",Accueil!$D$6)</f>
        <v/>
      </c>
      <c r="B93" s="32" t="str">
        <f>IF('CR CF4'!A93="","",MATCH('CR CF4'!A93,Accueil!$D$30:$D$129,0))</f>
        <v/>
      </c>
      <c r="C93" s="118" t="str">
        <f>IF('CR CF4'!A93="","",'CR CF4'!A93)</f>
        <v/>
      </c>
      <c r="D93" s="126" t="str">
        <f>IF('CR CF4'!B93="","",'CR CF4'!B93)</f>
        <v/>
      </c>
      <c r="E93" s="199" t="str">
        <f>IF('CR CF4'!C93="","",'CR CF4'!C93)</f>
        <v/>
      </c>
      <c r="F93" s="134" t="str">
        <f>IF(OR(Accueil!$D$6="",D93="",E93=""),"",DATEDIF(E93,LOOKUP(B93,Accueil!$C$30:$C$129,Accueil!$E$30:$E$129),"m"))</f>
        <v/>
      </c>
      <c r="G93" s="67" t="str">
        <f>IF('CR CF4'!E93="","",'CR CF4'!E93)</f>
        <v/>
      </c>
      <c r="H93" s="191" t="str">
        <f>IF('CR CF4'!F93="","",'CR CF4'!F93)</f>
        <v/>
      </c>
      <c r="I93" s="162" t="str">
        <f>IF(OR(E93="",H93=""),"",VLOOKUP(H93,Détente!$A$2:$BU$157,MATCH(F93,(Détente!$B$1:$BU$1),1)+1))</f>
        <v/>
      </c>
      <c r="J93" s="191" t="str">
        <f>IF('CR CF4'!H93="","",'CR CF4'!H93)</f>
        <v/>
      </c>
      <c r="K93" s="162" t="str">
        <f>IF(OR(E93="",J93=""),"",VLOOKUP(J93,Sautillers!$A$2:$BU$99,MATCH(F93,(Sautillers!$B$1:$BU$1),1)+1))</f>
        <v/>
      </c>
      <c r="L93" s="191" t="str">
        <f>IF('CR CF4'!J93="","",'CR CF4'!J93)</f>
        <v/>
      </c>
      <c r="M93" s="162" t="str">
        <f>IF(OR(E93="",L93=""),"",VLOOKUP(L93,'Course 20 m'!$A$2:$BU$373,MATCH(F93,('Course 20 m'!$B$1:$BU$1),1)+1))</f>
        <v/>
      </c>
      <c r="N93" s="192" t="str">
        <f>IF('CR CF4'!L93="","",'CR CF4'!L93)</f>
        <v/>
      </c>
      <c r="O93" s="162" t="str">
        <f>IF(OR(E93="",N93=""),"",VLOOKUP(N93,'Ecarts D&amp;G'!$A$2:$BU$147,MATCH(F93,('Ecarts D&amp;G'!$B$1:$BU$1),1)+1))</f>
        <v/>
      </c>
      <c r="P93" s="192" t="str">
        <f>IF('CR CF4'!N93="","",'CR CF4'!N93)</f>
        <v/>
      </c>
      <c r="Q93" s="162" t="str">
        <f>IF(OR(E93="",P93=""),"",VLOOKUP(P93,'Ecarts D&amp;G'!$A$2:$BU$147,MATCH(F93,('Ecarts D&amp;G'!$B$1:$BU$1),1)+1))</f>
        <v/>
      </c>
      <c r="R93" s="192" t="str">
        <f>IF('CR CF4'!P93="","",'CR CF4'!P93)</f>
        <v/>
      </c>
      <c r="S93" s="162" t="str">
        <f>IF(OR(E93="",R93=""),"",VLOOKUP(R93,'Ecart facial'!$A$2:$BU$143,MATCH(F93,('Ecart facial'!$B$1:$BU$1),1)+1))</f>
        <v/>
      </c>
      <c r="T93" s="193" t="str">
        <f>IF('CR CF4'!R93="","",'CR CF4'!R93)</f>
        <v/>
      </c>
      <c r="U93" s="162" t="str">
        <f>IF(OR(E93="",T93=""),"",VLOOKUP(T93,'Fermeture TJ'!$A$2:$BU$126,MATCH(F93,('Fermeture TJ'!$B$1:$BU$1),1)+1))</f>
        <v/>
      </c>
      <c r="V93" s="193" t="str">
        <f>IF('CR CF4'!T93="","",'CR CF4'!T93)</f>
        <v/>
      </c>
      <c r="W93" s="162" t="str">
        <f>IF(OR(E93="",V93=""),"",VLOOKUP(V93,Pont!$A$2:$BU$188,MATCH(F93,(Pont!$B$1:$BU$1),1)+1))</f>
        <v/>
      </c>
      <c r="X93" s="191" t="str">
        <f>IF('CR CF4'!V93="","",'CR CF4'!V93)</f>
        <v/>
      </c>
      <c r="Y93" s="162" t="str">
        <f>IF(OR(E93="",X93=""),"",VLOOKUP(X93,Epaules!$A$2:$BU$76,MATCH(F93,(Epaules!$B$1:$BU$1),1)+1))</f>
        <v/>
      </c>
      <c r="Z93" s="193" t="str">
        <f>IF('CR CF4'!X93="","",'CR CF4'!X93)</f>
        <v/>
      </c>
      <c r="AA93" s="162" t="str">
        <f>IF(OR(E93="",Z93=""),"",VLOOKUP(Z93,'pointe de pieds'!$A$2:$BU$110,MATCH(F93,('pointe de pieds'!$B$1:$BU$1),1)+1))</f>
        <v/>
      </c>
      <c r="AB93" s="158">
        <f t="shared" si="12"/>
        <v>0</v>
      </c>
      <c r="AC93" s="149">
        <f t="shared" si="13"/>
        <v>0</v>
      </c>
      <c r="AD93" s="33"/>
      <c r="AE93" s="33"/>
      <c r="AF93" s="206">
        <f t="shared" si="14"/>
        <v>0</v>
      </c>
      <c r="AG93" s="140"/>
      <c r="AH93" s="140"/>
      <c r="AI93" s="140"/>
      <c r="AJ93" s="140"/>
      <c r="AK93" s="140"/>
      <c r="AL93" s="209">
        <f t="shared" si="15"/>
        <v>0</v>
      </c>
      <c r="AM93" s="140"/>
      <c r="AN93" s="140"/>
      <c r="AO93" s="140"/>
      <c r="AP93" s="202">
        <f t="shared" si="16"/>
        <v>0</v>
      </c>
      <c r="AQ93" s="171">
        <f t="shared" si="17"/>
        <v>0</v>
      </c>
      <c r="AR93" s="156">
        <v>90</v>
      </c>
    </row>
    <row r="94" spans="1:44" ht="15" customHeight="1" x14ac:dyDescent="0.25">
      <c r="A94" s="30" t="str">
        <f>IF('CR CF4'!A94="","",Accueil!$D$6)</f>
        <v/>
      </c>
      <c r="B94" s="32" t="str">
        <f>IF('CR CF4'!A94="","",MATCH('CR CF4'!A94,Accueil!$D$30:$D$129,0))</f>
        <v/>
      </c>
      <c r="C94" s="118" t="str">
        <f>IF('CR CF4'!A94="","",'CR CF4'!A94)</f>
        <v/>
      </c>
      <c r="D94" s="126" t="str">
        <f>IF('CR CF4'!B94="","",'CR CF4'!B94)</f>
        <v/>
      </c>
      <c r="E94" s="200" t="str">
        <f>IF('CR CF4'!C94="","",'CR CF4'!C94)</f>
        <v/>
      </c>
      <c r="F94" s="134" t="str">
        <f>IF(OR(Accueil!$D$6="",D94="",E94=""),"",DATEDIF(E94,LOOKUP(B94,Accueil!$C$30:$C$129,Accueil!$E$30:$E$129),"m"))</f>
        <v/>
      </c>
      <c r="G94" s="67" t="str">
        <f>IF('CR CF4'!E94="","",'CR CF4'!E94)</f>
        <v/>
      </c>
      <c r="H94" s="191" t="str">
        <f>IF('CR CF4'!F94="","",'CR CF4'!F94)</f>
        <v/>
      </c>
      <c r="I94" s="162" t="str">
        <f>IF(OR(E94="",H94=""),"",VLOOKUP(H94,Détente!$A$2:$BU$157,MATCH(F94,(Détente!$B$1:$BU$1),1)+1))</f>
        <v/>
      </c>
      <c r="J94" s="191" t="str">
        <f>IF('CR CF4'!H94="","",'CR CF4'!H94)</f>
        <v/>
      </c>
      <c r="K94" s="162" t="str">
        <f>IF(OR(E94="",J94=""),"",VLOOKUP(J94,Sautillers!$A$2:$BU$99,MATCH(F94,(Sautillers!$B$1:$BU$1),1)+1))</f>
        <v/>
      </c>
      <c r="L94" s="191" t="str">
        <f>IF('CR CF4'!J94="","",'CR CF4'!J94)</f>
        <v/>
      </c>
      <c r="M94" s="162" t="str">
        <f>IF(OR(E94="",L94=""),"",VLOOKUP(L94,'Course 20 m'!$A$2:$BU$373,MATCH(F94,('Course 20 m'!$B$1:$BU$1),1)+1))</f>
        <v/>
      </c>
      <c r="N94" s="192" t="str">
        <f>IF('CR CF4'!L94="","",'CR CF4'!L94)</f>
        <v/>
      </c>
      <c r="O94" s="162" t="str">
        <f>IF(OR(E94="",N94=""),"",VLOOKUP(N94,'Ecarts D&amp;G'!$A$2:$BU$147,MATCH(F94,('Ecarts D&amp;G'!$B$1:$BU$1),1)+1))</f>
        <v/>
      </c>
      <c r="P94" s="192" t="str">
        <f>IF('CR CF4'!N94="","",'CR CF4'!N94)</f>
        <v/>
      </c>
      <c r="Q94" s="162" t="str">
        <f>IF(OR(E94="",P94=""),"",VLOOKUP(P94,'Ecarts D&amp;G'!$A$2:$BU$147,MATCH(F94,('Ecarts D&amp;G'!$B$1:$BU$1),1)+1))</f>
        <v/>
      </c>
      <c r="R94" s="192" t="str">
        <f>IF('CR CF4'!P94="","",'CR CF4'!P94)</f>
        <v/>
      </c>
      <c r="S94" s="162" t="str">
        <f>IF(OR(E94="",R94=""),"",VLOOKUP(R94,'Ecart facial'!$A$2:$BU$143,MATCH(F94,('Ecart facial'!$B$1:$BU$1),1)+1))</f>
        <v/>
      </c>
      <c r="T94" s="193" t="str">
        <f>IF('CR CF4'!R94="","",'CR CF4'!R94)</f>
        <v/>
      </c>
      <c r="U94" s="162" t="str">
        <f>IF(OR(E94="",T94=""),"",VLOOKUP(T94,'Fermeture TJ'!$A$2:$BU$126,MATCH(F94,('Fermeture TJ'!$B$1:$BU$1),1)+1))</f>
        <v/>
      </c>
      <c r="V94" s="193" t="str">
        <f>IF('CR CF4'!T94="","",'CR CF4'!T94)</f>
        <v/>
      </c>
      <c r="W94" s="162" t="str">
        <f>IF(OR(E94="",V94=""),"",VLOOKUP(V94,Pont!$A$2:$BU$188,MATCH(F94,(Pont!$B$1:$BU$1),1)+1))</f>
        <v/>
      </c>
      <c r="X94" s="191" t="str">
        <f>IF('CR CF4'!V94="","",'CR CF4'!V94)</f>
        <v/>
      </c>
      <c r="Y94" s="162" t="str">
        <f>IF(OR(E94="",X94=""),"",VLOOKUP(X94,Epaules!$A$2:$BU$76,MATCH(F94,(Epaules!$B$1:$BU$1),1)+1))</f>
        <v/>
      </c>
      <c r="Z94" s="193" t="str">
        <f>IF('CR CF4'!X94="","",'CR CF4'!X94)</f>
        <v/>
      </c>
      <c r="AA94" s="162" t="str">
        <f>IF(OR(E94="",Z94=""),"",VLOOKUP(Z94,'pointe de pieds'!$A$2:$BU$110,MATCH(F94,('pointe de pieds'!$B$1:$BU$1),1)+1))</f>
        <v/>
      </c>
      <c r="AB94" s="158">
        <f t="shared" si="12"/>
        <v>0</v>
      </c>
      <c r="AC94" s="149">
        <f t="shared" si="13"/>
        <v>0</v>
      </c>
      <c r="AD94" s="33"/>
      <c r="AE94" s="33"/>
      <c r="AF94" s="206">
        <f t="shared" si="14"/>
        <v>0</v>
      </c>
      <c r="AG94" s="140"/>
      <c r="AH94" s="140"/>
      <c r="AI94" s="140"/>
      <c r="AJ94" s="140"/>
      <c r="AK94" s="140"/>
      <c r="AL94" s="209">
        <f t="shared" si="15"/>
        <v>0</v>
      </c>
      <c r="AM94" s="140"/>
      <c r="AN94" s="140"/>
      <c r="AO94" s="140"/>
      <c r="AP94" s="202">
        <f t="shared" si="16"/>
        <v>0</v>
      </c>
      <c r="AQ94" s="171">
        <f t="shared" si="17"/>
        <v>0</v>
      </c>
      <c r="AR94" s="156">
        <v>91</v>
      </c>
    </row>
    <row r="95" spans="1:44" ht="15" customHeight="1" x14ac:dyDescent="0.25">
      <c r="A95" s="30" t="str">
        <f>IF('CR CF4'!A95="","",Accueil!$D$6)</f>
        <v/>
      </c>
      <c r="B95" s="32" t="str">
        <f>IF('CR CF4'!A95="","",MATCH('CR CF4'!A95,Accueil!$D$30:$D$129,0))</f>
        <v/>
      </c>
      <c r="C95" s="118" t="str">
        <f>IF('CR CF4'!A95="","",'CR CF4'!A95)</f>
        <v/>
      </c>
      <c r="D95" s="126" t="str">
        <f>IF('CR CF4'!B95="","",'CR CF4'!B95)</f>
        <v/>
      </c>
      <c r="E95" s="199" t="str">
        <f>IF('CR CF4'!C95="","",'CR CF4'!C95)</f>
        <v/>
      </c>
      <c r="F95" s="134" t="str">
        <f>IF(OR(Accueil!$D$6="",D95="",E95=""),"",DATEDIF(E95,LOOKUP(B95,Accueil!$C$30:$C$129,Accueil!$E$30:$E$129),"m"))</f>
        <v/>
      </c>
      <c r="G95" s="67" t="str">
        <f>IF('CR CF4'!E95="","",'CR CF4'!E95)</f>
        <v/>
      </c>
      <c r="H95" s="191" t="str">
        <f>IF('CR CF4'!F95="","",'CR CF4'!F95)</f>
        <v/>
      </c>
      <c r="I95" s="162" t="str">
        <f>IF(OR(E95="",H95=""),"",VLOOKUP(H95,Détente!$A$2:$BU$157,MATCH(F95,(Détente!$B$1:$BU$1),1)+1))</f>
        <v/>
      </c>
      <c r="J95" s="191" t="str">
        <f>IF('CR CF4'!H95="","",'CR CF4'!H95)</f>
        <v/>
      </c>
      <c r="K95" s="162" t="str">
        <f>IF(OR(E95="",J95=""),"",VLOOKUP(J95,Sautillers!$A$2:$BU$99,MATCH(F95,(Sautillers!$B$1:$BU$1),1)+1))</f>
        <v/>
      </c>
      <c r="L95" s="191" t="str">
        <f>IF('CR CF4'!J95="","",'CR CF4'!J95)</f>
        <v/>
      </c>
      <c r="M95" s="162" t="str">
        <f>IF(OR(E95="",L95=""),"",VLOOKUP(L95,'Course 20 m'!$A$2:$BU$373,MATCH(F95,('Course 20 m'!$B$1:$BU$1),1)+1))</f>
        <v/>
      </c>
      <c r="N95" s="192" t="str">
        <f>IF('CR CF4'!L95="","",'CR CF4'!L95)</f>
        <v/>
      </c>
      <c r="O95" s="162" t="str">
        <f>IF(OR(E95="",N95=""),"",VLOOKUP(N95,'Ecarts D&amp;G'!$A$2:$BU$147,MATCH(F95,('Ecarts D&amp;G'!$B$1:$BU$1),1)+1))</f>
        <v/>
      </c>
      <c r="P95" s="192" t="str">
        <f>IF('CR CF4'!N95="","",'CR CF4'!N95)</f>
        <v/>
      </c>
      <c r="Q95" s="162" t="str">
        <f>IF(OR(E95="",P95=""),"",VLOOKUP(P95,'Ecarts D&amp;G'!$A$2:$BU$147,MATCH(F95,('Ecarts D&amp;G'!$B$1:$BU$1),1)+1))</f>
        <v/>
      </c>
      <c r="R95" s="192" t="str">
        <f>IF('CR CF4'!P95="","",'CR CF4'!P95)</f>
        <v/>
      </c>
      <c r="S95" s="162" t="str">
        <f>IF(OR(E95="",R95=""),"",VLOOKUP(R95,'Ecart facial'!$A$2:$BU$143,MATCH(F95,('Ecart facial'!$B$1:$BU$1),1)+1))</f>
        <v/>
      </c>
      <c r="T95" s="193" t="str">
        <f>IF('CR CF4'!R95="","",'CR CF4'!R95)</f>
        <v/>
      </c>
      <c r="U95" s="162" t="str">
        <f>IF(OR(E95="",T95=""),"",VLOOKUP(T95,'Fermeture TJ'!$A$2:$BU$126,MATCH(F95,('Fermeture TJ'!$B$1:$BU$1),1)+1))</f>
        <v/>
      </c>
      <c r="V95" s="193" t="str">
        <f>IF('CR CF4'!T95="","",'CR CF4'!T95)</f>
        <v/>
      </c>
      <c r="W95" s="162" t="str">
        <f>IF(OR(E95="",V95=""),"",VLOOKUP(V95,Pont!$A$2:$BU$188,MATCH(F95,(Pont!$B$1:$BU$1),1)+1))</f>
        <v/>
      </c>
      <c r="X95" s="191" t="str">
        <f>IF('CR CF4'!V95="","",'CR CF4'!V95)</f>
        <v/>
      </c>
      <c r="Y95" s="162" t="str">
        <f>IF(OR(E95="",X95=""),"",VLOOKUP(X95,Epaules!$A$2:$BU$76,MATCH(F95,(Epaules!$B$1:$BU$1),1)+1))</f>
        <v/>
      </c>
      <c r="Z95" s="193" t="str">
        <f>IF('CR CF4'!X95="","",'CR CF4'!X95)</f>
        <v/>
      </c>
      <c r="AA95" s="162" t="str">
        <f>IF(OR(E95="",Z95=""),"",VLOOKUP(Z95,'pointe de pieds'!$A$2:$BU$110,MATCH(F95,('pointe de pieds'!$B$1:$BU$1),1)+1))</f>
        <v/>
      </c>
      <c r="AB95" s="158">
        <f t="shared" si="12"/>
        <v>0</v>
      </c>
      <c r="AC95" s="149">
        <f t="shared" si="13"/>
        <v>0</v>
      </c>
      <c r="AD95" s="33"/>
      <c r="AE95" s="33"/>
      <c r="AF95" s="206">
        <f t="shared" si="14"/>
        <v>0</v>
      </c>
      <c r="AG95" s="140"/>
      <c r="AH95" s="140"/>
      <c r="AI95" s="140"/>
      <c r="AJ95" s="140"/>
      <c r="AK95" s="140"/>
      <c r="AL95" s="209">
        <f t="shared" si="15"/>
        <v>0</v>
      </c>
      <c r="AM95" s="140"/>
      <c r="AN95" s="140"/>
      <c r="AO95" s="140"/>
      <c r="AP95" s="202">
        <f t="shared" si="16"/>
        <v>0</v>
      </c>
      <c r="AQ95" s="171">
        <f t="shared" si="17"/>
        <v>0</v>
      </c>
      <c r="AR95" s="156">
        <v>92</v>
      </c>
    </row>
    <row r="96" spans="1:44" ht="15" customHeight="1" x14ac:dyDescent="0.25">
      <c r="A96" s="30" t="str">
        <f>IF('CR CF4'!A96="","",Accueil!$D$6)</f>
        <v/>
      </c>
      <c r="B96" s="32" t="str">
        <f>IF('CR CF4'!A96="","",MATCH('CR CF4'!A96,Accueil!$D$30:$D$129,0))</f>
        <v/>
      </c>
      <c r="C96" s="118" t="str">
        <f>IF('CR CF4'!A96="","",'CR CF4'!A96)</f>
        <v/>
      </c>
      <c r="D96" s="126" t="str">
        <f>IF('CR CF4'!B96="","",'CR CF4'!B96)</f>
        <v/>
      </c>
      <c r="E96" s="200" t="str">
        <f>IF('CR CF4'!C96="","",'CR CF4'!C96)</f>
        <v/>
      </c>
      <c r="F96" s="134" t="str">
        <f>IF(OR(Accueil!$D$6="",D96="",E96=""),"",DATEDIF(E96,LOOKUP(B96,Accueil!$C$30:$C$129,Accueil!$E$30:$E$129),"m"))</f>
        <v/>
      </c>
      <c r="G96" s="67" t="str">
        <f>IF('CR CF4'!E96="","",'CR CF4'!E96)</f>
        <v/>
      </c>
      <c r="H96" s="191" t="str">
        <f>IF('CR CF4'!F96="","",'CR CF4'!F96)</f>
        <v/>
      </c>
      <c r="I96" s="162" t="str">
        <f>IF(OR(E96="",H96=""),"",VLOOKUP(H96,Détente!$A$2:$BU$157,MATCH(F96,(Détente!$B$1:$BU$1),1)+1))</f>
        <v/>
      </c>
      <c r="J96" s="191" t="str">
        <f>IF('CR CF4'!H96="","",'CR CF4'!H96)</f>
        <v/>
      </c>
      <c r="K96" s="162" t="str">
        <f>IF(OR(E96="",J96=""),"",VLOOKUP(J96,Sautillers!$A$2:$BU$99,MATCH(F96,(Sautillers!$B$1:$BU$1),1)+1))</f>
        <v/>
      </c>
      <c r="L96" s="191" t="str">
        <f>IF('CR CF4'!J96="","",'CR CF4'!J96)</f>
        <v/>
      </c>
      <c r="M96" s="162" t="str">
        <f>IF(OR(E96="",L96=""),"",VLOOKUP(L96,'Course 20 m'!$A$2:$BU$373,MATCH(F96,('Course 20 m'!$B$1:$BU$1),1)+1))</f>
        <v/>
      </c>
      <c r="N96" s="192" t="str">
        <f>IF('CR CF4'!L96="","",'CR CF4'!L96)</f>
        <v/>
      </c>
      <c r="O96" s="162" t="str">
        <f>IF(OR(E96="",N96=""),"",VLOOKUP(N96,'Ecarts D&amp;G'!$A$2:$BU$147,MATCH(F96,('Ecarts D&amp;G'!$B$1:$BU$1),1)+1))</f>
        <v/>
      </c>
      <c r="P96" s="192" t="str">
        <f>IF('CR CF4'!N96="","",'CR CF4'!N96)</f>
        <v/>
      </c>
      <c r="Q96" s="162" t="str">
        <f>IF(OR(E96="",P96=""),"",VLOOKUP(P96,'Ecarts D&amp;G'!$A$2:$BU$147,MATCH(F96,('Ecarts D&amp;G'!$B$1:$BU$1),1)+1))</f>
        <v/>
      </c>
      <c r="R96" s="192" t="str">
        <f>IF('CR CF4'!P96="","",'CR CF4'!P96)</f>
        <v/>
      </c>
      <c r="S96" s="162" t="str">
        <f>IF(OR(E96="",R96=""),"",VLOOKUP(R96,'Ecart facial'!$A$2:$BU$143,MATCH(F96,('Ecart facial'!$B$1:$BU$1),1)+1))</f>
        <v/>
      </c>
      <c r="T96" s="193" t="str">
        <f>IF('CR CF4'!R96="","",'CR CF4'!R96)</f>
        <v/>
      </c>
      <c r="U96" s="162" t="str">
        <f>IF(OR(E96="",T96=""),"",VLOOKUP(T96,'Fermeture TJ'!$A$2:$BU$126,MATCH(F96,('Fermeture TJ'!$B$1:$BU$1),1)+1))</f>
        <v/>
      </c>
      <c r="V96" s="193" t="str">
        <f>IF('CR CF4'!T96="","",'CR CF4'!T96)</f>
        <v/>
      </c>
      <c r="W96" s="162" t="str">
        <f>IF(OR(E96="",V96=""),"",VLOOKUP(V96,Pont!$A$2:$BU$188,MATCH(F96,(Pont!$B$1:$BU$1),1)+1))</f>
        <v/>
      </c>
      <c r="X96" s="191" t="str">
        <f>IF('CR CF4'!V96="","",'CR CF4'!V96)</f>
        <v/>
      </c>
      <c r="Y96" s="162" t="str">
        <f>IF(OR(E96="",X96=""),"",VLOOKUP(X96,Epaules!$A$2:$BU$76,MATCH(F96,(Epaules!$B$1:$BU$1),1)+1))</f>
        <v/>
      </c>
      <c r="Z96" s="193" t="str">
        <f>IF('CR CF4'!X96="","",'CR CF4'!X96)</f>
        <v/>
      </c>
      <c r="AA96" s="162" t="str">
        <f>IF(OR(E96="",Z96=""),"",VLOOKUP(Z96,'pointe de pieds'!$A$2:$BU$110,MATCH(F96,('pointe de pieds'!$B$1:$BU$1),1)+1))</f>
        <v/>
      </c>
      <c r="AB96" s="158">
        <f t="shared" si="12"/>
        <v>0</v>
      </c>
      <c r="AC96" s="149">
        <f t="shared" si="13"/>
        <v>0</v>
      </c>
      <c r="AD96" s="33"/>
      <c r="AE96" s="33"/>
      <c r="AF96" s="206">
        <f t="shared" si="14"/>
        <v>0</v>
      </c>
      <c r="AG96" s="140"/>
      <c r="AH96" s="140"/>
      <c r="AI96" s="140"/>
      <c r="AJ96" s="140"/>
      <c r="AK96" s="140"/>
      <c r="AL96" s="209">
        <f t="shared" si="15"/>
        <v>0</v>
      </c>
      <c r="AM96" s="140"/>
      <c r="AN96" s="140"/>
      <c r="AO96" s="140"/>
      <c r="AP96" s="202">
        <f t="shared" si="16"/>
        <v>0</v>
      </c>
      <c r="AQ96" s="171">
        <f t="shared" si="17"/>
        <v>0</v>
      </c>
      <c r="AR96" s="156">
        <v>93</v>
      </c>
    </row>
    <row r="97" spans="1:44" ht="15" customHeight="1" x14ac:dyDescent="0.25">
      <c r="A97" s="30" t="str">
        <f>IF('CR CF4'!A97="","",Accueil!$D$6)</f>
        <v/>
      </c>
      <c r="B97" s="32" t="str">
        <f>IF('CR CF4'!A97="","",MATCH('CR CF4'!A97,Accueil!$D$30:$D$129,0))</f>
        <v/>
      </c>
      <c r="C97" s="118" t="str">
        <f>IF('CR CF4'!A97="","",'CR CF4'!A97)</f>
        <v/>
      </c>
      <c r="D97" s="126" t="str">
        <f>IF('CR CF4'!B97="","",'CR CF4'!B97)</f>
        <v/>
      </c>
      <c r="E97" s="199" t="str">
        <f>IF('CR CF4'!C97="","",'CR CF4'!C97)</f>
        <v/>
      </c>
      <c r="F97" s="134" t="str">
        <f>IF(OR(Accueil!$D$6="",D97="",E97=""),"",DATEDIF(E97,LOOKUP(B97,Accueil!$C$30:$C$129,Accueil!$E$30:$E$129),"m"))</f>
        <v/>
      </c>
      <c r="G97" s="67" t="str">
        <f>IF('CR CF4'!E97="","",'CR CF4'!E97)</f>
        <v/>
      </c>
      <c r="H97" s="191" t="str">
        <f>IF('CR CF4'!F97="","",'CR CF4'!F97)</f>
        <v/>
      </c>
      <c r="I97" s="162" t="str">
        <f>IF(OR(E97="",H97=""),"",VLOOKUP(H97,Détente!$A$2:$BU$157,MATCH(F97,(Détente!$B$1:$BU$1),1)+1))</f>
        <v/>
      </c>
      <c r="J97" s="191" t="str">
        <f>IF('CR CF4'!H97="","",'CR CF4'!H97)</f>
        <v/>
      </c>
      <c r="K97" s="162" t="str">
        <f>IF(OR(E97="",J97=""),"",VLOOKUP(J97,Sautillers!$A$2:$BU$99,MATCH(F97,(Sautillers!$B$1:$BU$1),1)+1))</f>
        <v/>
      </c>
      <c r="L97" s="191" t="str">
        <f>IF('CR CF4'!J97="","",'CR CF4'!J97)</f>
        <v/>
      </c>
      <c r="M97" s="162" t="str">
        <f>IF(OR(E97="",L97=""),"",VLOOKUP(L97,'Course 20 m'!$A$2:$BU$373,MATCH(F97,('Course 20 m'!$B$1:$BU$1),1)+1))</f>
        <v/>
      </c>
      <c r="N97" s="192" t="str">
        <f>IF('CR CF4'!L97="","",'CR CF4'!L97)</f>
        <v/>
      </c>
      <c r="O97" s="162" t="str">
        <f>IF(OR(E97="",N97=""),"",VLOOKUP(N97,'Ecarts D&amp;G'!$A$2:$BU$147,MATCH(F97,('Ecarts D&amp;G'!$B$1:$BU$1),1)+1))</f>
        <v/>
      </c>
      <c r="P97" s="192" t="str">
        <f>IF('CR CF4'!N97="","",'CR CF4'!N97)</f>
        <v/>
      </c>
      <c r="Q97" s="162" t="str">
        <f>IF(OR(E97="",P97=""),"",VLOOKUP(P97,'Ecarts D&amp;G'!$A$2:$BU$147,MATCH(F97,('Ecarts D&amp;G'!$B$1:$BU$1),1)+1))</f>
        <v/>
      </c>
      <c r="R97" s="192" t="str">
        <f>IF('CR CF4'!P97="","",'CR CF4'!P97)</f>
        <v/>
      </c>
      <c r="S97" s="162" t="str">
        <f>IF(OR(E97="",R97=""),"",VLOOKUP(R97,'Ecart facial'!$A$2:$BU$143,MATCH(F97,('Ecart facial'!$B$1:$BU$1),1)+1))</f>
        <v/>
      </c>
      <c r="T97" s="193" t="str">
        <f>IF('CR CF4'!R97="","",'CR CF4'!R97)</f>
        <v/>
      </c>
      <c r="U97" s="162" t="str">
        <f>IF(OR(E97="",T97=""),"",VLOOKUP(T97,'Fermeture TJ'!$A$2:$BU$126,MATCH(F97,('Fermeture TJ'!$B$1:$BU$1),1)+1))</f>
        <v/>
      </c>
      <c r="V97" s="193" t="str">
        <f>IF('CR CF4'!T97="","",'CR CF4'!T97)</f>
        <v/>
      </c>
      <c r="W97" s="162" t="str">
        <f>IF(OR(E97="",V97=""),"",VLOOKUP(V97,Pont!$A$2:$BU$188,MATCH(F97,(Pont!$B$1:$BU$1),1)+1))</f>
        <v/>
      </c>
      <c r="X97" s="191" t="str">
        <f>IF('CR CF4'!V97="","",'CR CF4'!V97)</f>
        <v/>
      </c>
      <c r="Y97" s="162" t="str">
        <f>IF(OR(E97="",X97=""),"",VLOOKUP(X97,Epaules!$A$2:$BU$76,MATCH(F97,(Epaules!$B$1:$BU$1),1)+1))</f>
        <v/>
      </c>
      <c r="Z97" s="193" t="str">
        <f>IF('CR CF4'!X97="","",'CR CF4'!X97)</f>
        <v/>
      </c>
      <c r="AA97" s="162" t="str">
        <f>IF(OR(E97="",Z97=""),"",VLOOKUP(Z97,'pointe de pieds'!$A$2:$BU$110,MATCH(F97,('pointe de pieds'!$B$1:$BU$1),1)+1))</f>
        <v/>
      </c>
      <c r="AB97" s="158">
        <f t="shared" si="12"/>
        <v>0</v>
      </c>
      <c r="AC97" s="149">
        <f t="shared" si="13"/>
        <v>0</v>
      </c>
      <c r="AD97" s="33"/>
      <c r="AE97" s="33"/>
      <c r="AF97" s="206">
        <f t="shared" si="14"/>
        <v>0</v>
      </c>
      <c r="AG97" s="140"/>
      <c r="AH97" s="140"/>
      <c r="AI97" s="140"/>
      <c r="AJ97" s="140"/>
      <c r="AK97" s="140"/>
      <c r="AL97" s="209">
        <f t="shared" si="15"/>
        <v>0</v>
      </c>
      <c r="AM97" s="140"/>
      <c r="AN97" s="140"/>
      <c r="AO97" s="140"/>
      <c r="AP97" s="202">
        <f t="shared" si="16"/>
        <v>0</v>
      </c>
      <c r="AQ97" s="171">
        <f t="shared" si="17"/>
        <v>0</v>
      </c>
      <c r="AR97" s="156">
        <v>94</v>
      </c>
    </row>
    <row r="98" spans="1:44" ht="15" customHeight="1" x14ac:dyDescent="0.25">
      <c r="A98" s="30" t="str">
        <f>IF('CR CF4'!A98="","",Accueil!$D$6)</f>
        <v/>
      </c>
      <c r="B98" s="32" t="str">
        <f>IF('CR CF4'!A98="","",MATCH('CR CF4'!A98,Accueil!$D$30:$D$129,0))</f>
        <v/>
      </c>
      <c r="C98" s="118" t="str">
        <f>IF('CR CF4'!A98="","",'CR CF4'!A98)</f>
        <v/>
      </c>
      <c r="D98" s="126" t="str">
        <f>IF('CR CF4'!B98="","",'CR CF4'!B98)</f>
        <v/>
      </c>
      <c r="E98" s="200" t="str">
        <f>IF('CR CF4'!C98="","",'CR CF4'!C98)</f>
        <v/>
      </c>
      <c r="F98" s="134" t="str">
        <f>IF(OR(Accueil!$D$6="",D98="",E98=""),"",DATEDIF(E98,LOOKUP(B98,Accueil!$C$30:$C$129,Accueil!$E$30:$E$129),"m"))</f>
        <v/>
      </c>
      <c r="G98" s="67" t="str">
        <f>IF('CR CF4'!E98="","",'CR CF4'!E98)</f>
        <v/>
      </c>
      <c r="H98" s="191" t="str">
        <f>IF('CR CF4'!F98="","",'CR CF4'!F98)</f>
        <v/>
      </c>
      <c r="I98" s="162" t="str">
        <f>IF(OR(E98="",H98=""),"",VLOOKUP(H98,Détente!$A$2:$BU$157,MATCH(F98,(Détente!$B$1:$BU$1),1)+1))</f>
        <v/>
      </c>
      <c r="J98" s="191" t="str">
        <f>IF('CR CF4'!H98="","",'CR CF4'!H98)</f>
        <v/>
      </c>
      <c r="K98" s="162" t="str">
        <f>IF(OR(E98="",J98=""),"",VLOOKUP(J98,Sautillers!$A$2:$BU$99,MATCH(F98,(Sautillers!$B$1:$BU$1),1)+1))</f>
        <v/>
      </c>
      <c r="L98" s="191" t="str">
        <f>IF('CR CF4'!J98="","",'CR CF4'!J98)</f>
        <v/>
      </c>
      <c r="M98" s="162" t="str">
        <f>IF(OR(E98="",L98=""),"",VLOOKUP(L98,'Course 20 m'!$A$2:$BU$373,MATCH(F98,('Course 20 m'!$B$1:$BU$1),1)+1))</f>
        <v/>
      </c>
      <c r="N98" s="192" t="str">
        <f>IF('CR CF4'!L98="","",'CR CF4'!L98)</f>
        <v/>
      </c>
      <c r="O98" s="162" t="str">
        <f>IF(OR(E98="",N98=""),"",VLOOKUP(N98,'Ecarts D&amp;G'!$A$2:$BU$147,MATCH(F98,('Ecarts D&amp;G'!$B$1:$BU$1),1)+1))</f>
        <v/>
      </c>
      <c r="P98" s="192" t="str">
        <f>IF('CR CF4'!N98="","",'CR CF4'!N98)</f>
        <v/>
      </c>
      <c r="Q98" s="162" t="str">
        <f>IF(OR(E98="",P98=""),"",VLOOKUP(P98,'Ecarts D&amp;G'!$A$2:$BU$147,MATCH(F98,('Ecarts D&amp;G'!$B$1:$BU$1),1)+1))</f>
        <v/>
      </c>
      <c r="R98" s="192" t="str">
        <f>IF('CR CF4'!P98="","",'CR CF4'!P98)</f>
        <v/>
      </c>
      <c r="S98" s="162" t="str">
        <f>IF(OR(E98="",R98=""),"",VLOOKUP(R98,'Ecart facial'!$A$2:$BU$143,MATCH(F98,('Ecart facial'!$B$1:$BU$1),1)+1))</f>
        <v/>
      </c>
      <c r="T98" s="193" t="str">
        <f>IF('CR CF4'!R98="","",'CR CF4'!R98)</f>
        <v/>
      </c>
      <c r="U98" s="162" t="str">
        <f>IF(OR(E98="",T98=""),"",VLOOKUP(T98,'Fermeture TJ'!$A$2:$BU$126,MATCH(F98,('Fermeture TJ'!$B$1:$BU$1),1)+1))</f>
        <v/>
      </c>
      <c r="V98" s="193" t="str">
        <f>IF('CR CF4'!T98="","",'CR CF4'!T98)</f>
        <v/>
      </c>
      <c r="W98" s="162" t="str">
        <f>IF(OR(E98="",V98=""),"",VLOOKUP(V98,Pont!$A$2:$BU$188,MATCH(F98,(Pont!$B$1:$BU$1),1)+1))</f>
        <v/>
      </c>
      <c r="X98" s="191" t="str">
        <f>IF('CR CF4'!V98="","",'CR CF4'!V98)</f>
        <v/>
      </c>
      <c r="Y98" s="162" t="str">
        <f>IF(OR(E98="",X98=""),"",VLOOKUP(X98,Epaules!$A$2:$BU$76,MATCH(F98,(Epaules!$B$1:$BU$1),1)+1))</f>
        <v/>
      </c>
      <c r="Z98" s="193" t="str">
        <f>IF('CR CF4'!X98="","",'CR CF4'!X98)</f>
        <v/>
      </c>
      <c r="AA98" s="162" t="str">
        <f>IF(OR(E98="",Z98=""),"",VLOOKUP(Z98,'pointe de pieds'!$A$2:$BU$110,MATCH(F98,('pointe de pieds'!$B$1:$BU$1),1)+1))</f>
        <v/>
      </c>
      <c r="AB98" s="158">
        <f t="shared" si="12"/>
        <v>0</v>
      </c>
      <c r="AC98" s="149">
        <f t="shared" si="13"/>
        <v>0</v>
      </c>
      <c r="AD98" s="33"/>
      <c r="AE98" s="33"/>
      <c r="AF98" s="206">
        <f t="shared" si="14"/>
        <v>0</v>
      </c>
      <c r="AG98" s="140"/>
      <c r="AH98" s="140"/>
      <c r="AI98" s="140"/>
      <c r="AJ98" s="140"/>
      <c r="AK98" s="140"/>
      <c r="AL98" s="209">
        <f t="shared" si="15"/>
        <v>0</v>
      </c>
      <c r="AM98" s="140"/>
      <c r="AN98" s="140"/>
      <c r="AO98" s="140"/>
      <c r="AP98" s="202">
        <f t="shared" si="16"/>
        <v>0</v>
      </c>
      <c r="AQ98" s="171">
        <f t="shared" si="17"/>
        <v>0</v>
      </c>
      <c r="AR98" s="156">
        <v>95</v>
      </c>
    </row>
    <row r="99" spans="1:44" ht="15" customHeight="1" x14ac:dyDescent="0.25">
      <c r="A99" s="30" t="str">
        <f>IF('CR CF4'!A99="","",Accueil!$D$6)</f>
        <v/>
      </c>
      <c r="B99" s="32" t="str">
        <f>IF('CR CF4'!A99="","",MATCH('CR CF4'!A99,Accueil!$D$30:$D$129,0))</f>
        <v/>
      </c>
      <c r="C99" s="118" t="str">
        <f>IF('CR CF4'!A99="","",'CR CF4'!A99)</f>
        <v/>
      </c>
      <c r="D99" s="126" t="str">
        <f>IF('CR CF4'!B99="","",'CR CF4'!B99)</f>
        <v/>
      </c>
      <c r="E99" s="199" t="str">
        <f>IF('CR CF4'!C99="","",'CR CF4'!C99)</f>
        <v/>
      </c>
      <c r="F99" s="134" t="str">
        <f>IF(OR(Accueil!$D$6="",D99="",E99=""),"",DATEDIF(E99,LOOKUP(B99,Accueil!$C$30:$C$129,Accueil!$E$30:$E$129),"m"))</f>
        <v/>
      </c>
      <c r="G99" s="67" t="str">
        <f>IF('CR CF4'!E99="","",'CR CF4'!E99)</f>
        <v/>
      </c>
      <c r="H99" s="191" t="str">
        <f>IF('CR CF4'!F99="","",'CR CF4'!F99)</f>
        <v/>
      </c>
      <c r="I99" s="162" t="str">
        <f>IF(OR(E99="",H99=""),"",VLOOKUP(H99,Détente!$A$2:$BU$157,MATCH(F99,(Détente!$B$1:$BU$1),1)+1))</f>
        <v/>
      </c>
      <c r="J99" s="191" t="str">
        <f>IF('CR CF4'!H99="","",'CR CF4'!H99)</f>
        <v/>
      </c>
      <c r="K99" s="162" t="str">
        <f>IF(OR(E99="",J99=""),"",VLOOKUP(J99,Sautillers!$A$2:$BU$99,MATCH(F99,(Sautillers!$B$1:$BU$1),1)+1))</f>
        <v/>
      </c>
      <c r="L99" s="191" t="str">
        <f>IF('CR CF4'!J99="","",'CR CF4'!J99)</f>
        <v/>
      </c>
      <c r="M99" s="162" t="str">
        <f>IF(OR(E99="",L99=""),"",VLOOKUP(L99,'Course 20 m'!$A$2:$BU$373,MATCH(F99,('Course 20 m'!$B$1:$BU$1),1)+1))</f>
        <v/>
      </c>
      <c r="N99" s="192" t="str">
        <f>IF('CR CF4'!L99="","",'CR CF4'!L99)</f>
        <v/>
      </c>
      <c r="O99" s="162" t="str">
        <f>IF(OR(E99="",N99=""),"",VLOOKUP(N99,'Ecarts D&amp;G'!$A$2:$BU$147,MATCH(F99,('Ecarts D&amp;G'!$B$1:$BU$1),1)+1))</f>
        <v/>
      </c>
      <c r="P99" s="192" t="str">
        <f>IF('CR CF4'!N99="","",'CR CF4'!N99)</f>
        <v/>
      </c>
      <c r="Q99" s="162" t="str">
        <f>IF(OR(E99="",P99=""),"",VLOOKUP(P99,'Ecarts D&amp;G'!$A$2:$BU$147,MATCH(F99,('Ecarts D&amp;G'!$B$1:$BU$1),1)+1))</f>
        <v/>
      </c>
      <c r="R99" s="192" t="str">
        <f>IF('CR CF4'!P99="","",'CR CF4'!P99)</f>
        <v/>
      </c>
      <c r="S99" s="162" t="str">
        <f>IF(OR(E99="",R99=""),"",VLOOKUP(R99,'Ecart facial'!$A$2:$BU$143,MATCH(F99,('Ecart facial'!$B$1:$BU$1),1)+1))</f>
        <v/>
      </c>
      <c r="T99" s="193" t="str">
        <f>IF('CR CF4'!R99="","",'CR CF4'!R99)</f>
        <v/>
      </c>
      <c r="U99" s="162" t="str">
        <f>IF(OR(E99="",T99=""),"",VLOOKUP(T99,'Fermeture TJ'!$A$2:$BU$126,MATCH(F99,('Fermeture TJ'!$B$1:$BU$1),1)+1))</f>
        <v/>
      </c>
      <c r="V99" s="193" t="str">
        <f>IF('CR CF4'!T99="","",'CR CF4'!T99)</f>
        <v/>
      </c>
      <c r="W99" s="162" t="str">
        <f>IF(OR(E99="",V99=""),"",VLOOKUP(V99,Pont!$A$2:$BU$188,MATCH(F99,(Pont!$B$1:$BU$1),1)+1))</f>
        <v/>
      </c>
      <c r="X99" s="191" t="str">
        <f>IF('CR CF4'!V99="","",'CR CF4'!V99)</f>
        <v/>
      </c>
      <c r="Y99" s="162" t="str">
        <f>IF(OR(E99="",X99=""),"",VLOOKUP(X99,Epaules!$A$2:$BU$76,MATCH(F99,(Epaules!$B$1:$BU$1),1)+1))</f>
        <v/>
      </c>
      <c r="Z99" s="193" t="str">
        <f>IF('CR CF4'!X99="","",'CR CF4'!X99)</f>
        <v/>
      </c>
      <c r="AA99" s="162" t="str">
        <f>IF(OR(E99="",Z99=""),"",VLOOKUP(Z99,'pointe de pieds'!$A$2:$BU$110,MATCH(F99,('pointe de pieds'!$B$1:$BU$1),1)+1))</f>
        <v/>
      </c>
      <c r="AB99" s="158">
        <f t="shared" si="12"/>
        <v>0</v>
      </c>
      <c r="AC99" s="149">
        <f t="shared" si="13"/>
        <v>0</v>
      </c>
      <c r="AD99" s="33"/>
      <c r="AE99" s="33"/>
      <c r="AF99" s="206">
        <f t="shared" si="14"/>
        <v>0</v>
      </c>
      <c r="AG99" s="140"/>
      <c r="AH99" s="140"/>
      <c r="AI99" s="140"/>
      <c r="AJ99" s="140"/>
      <c r="AK99" s="140"/>
      <c r="AL99" s="209">
        <f t="shared" si="15"/>
        <v>0</v>
      </c>
      <c r="AM99" s="140"/>
      <c r="AN99" s="140"/>
      <c r="AO99" s="140"/>
      <c r="AP99" s="202">
        <f t="shared" si="16"/>
        <v>0</v>
      </c>
      <c r="AQ99" s="171">
        <f t="shared" si="17"/>
        <v>0</v>
      </c>
      <c r="AR99" s="156">
        <v>96</v>
      </c>
    </row>
    <row r="100" spans="1:44" ht="15" customHeight="1" x14ac:dyDescent="0.25">
      <c r="A100" s="30" t="str">
        <f>IF('CR CF4'!A100="","",Accueil!$D$6)</f>
        <v/>
      </c>
      <c r="B100" s="32" t="str">
        <f>IF('CR CF4'!A100="","",MATCH('CR CF4'!A100,Accueil!$D$30:$D$129,0))</f>
        <v/>
      </c>
      <c r="C100" s="118" t="str">
        <f>IF('CR CF4'!A100="","",'CR CF4'!A100)</f>
        <v/>
      </c>
      <c r="D100" s="126" t="str">
        <f>IF('CR CF4'!B100="","",'CR CF4'!B100)</f>
        <v/>
      </c>
      <c r="E100" s="200" t="str">
        <f>IF('CR CF4'!C100="","",'CR CF4'!C100)</f>
        <v/>
      </c>
      <c r="F100" s="134" t="str">
        <f>IF(OR(Accueil!$D$6="",D100="",E100=""),"",DATEDIF(E100,LOOKUP(B100,Accueil!$C$30:$C$129,Accueil!$E$30:$E$129),"m"))</f>
        <v/>
      </c>
      <c r="G100" s="67" t="str">
        <f>IF('CR CF4'!E100="","",'CR CF4'!E100)</f>
        <v/>
      </c>
      <c r="H100" s="191" t="str">
        <f>IF('CR CF4'!F100="","",'CR CF4'!F100)</f>
        <v/>
      </c>
      <c r="I100" s="162" t="str">
        <f>IF(OR(E100="",H100=""),"",VLOOKUP(H100,Détente!$A$2:$BU$157,MATCH(F100,(Détente!$B$1:$BU$1),1)+1))</f>
        <v/>
      </c>
      <c r="J100" s="191" t="str">
        <f>IF('CR CF4'!H100="","",'CR CF4'!H100)</f>
        <v/>
      </c>
      <c r="K100" s="162" t="str">
        <f>IF(OR(E100="",J100=""),"",VLOOKUP(J100,Sautillers!$A$2:$BU$99,MATCH(F100,(Sautillers!$B$1:$BU$1),1)+1))</f>
        <v/>
      </c>
      <c r="L100" s="191" t="str">
        <f>IF('CR CF4'!J100="","",'CR CF4'!J100)</f>
        <v/>
      </c>
      <c r="M100" s="162" t="str">
        <f>IF(OR(E100="",L100=""),"",VLOOKUP(L100,'Course 20 m'!$A$2:$BU$373,MATCH(F100,('Course 20 m'!$B$1:$BU$1),1)+1))</f>
        <v/>
      </c>
      <c r="N100" s="192" t="str">
        <f>IF('CR CF4'!L100="","",'CR CF4'!L100)</f>
        <v/>
      </c>
      <c r="O100" s="162" t="str">
        <f>IF(OR(E100="",N100=""),"",VLOOKUP(N100,'Ecarts D&amp;G'!$A$2:$BU$147,MATCH(F100,('Ecarts D&amp;G'!$B$1:$BU$1),1)+1))</f>
        <v/>
      </c>
      <c r="P100" s="192" t="str">
        <f>IF('CR CF4'!N100="","",'CR CF4'!N100)</f>
        <v/>
      </c>
      <c r="Q100" s="162" t="str">
        <f>IF(OR(E100="",P100=""),"",VLOOKUP(P100,'Ecarts D&amp;G'!$A$2:$BU$147,MATCH(F100,('Ecarts D&amp;G'!$B$1:$BU$1),1)+1))</f>
        <v/>
      </c>
      <c r="R100" s="192" t="str">
        <f>IF('CR CF4'!P100="","",'CR CF4'!P100)</f>
        <v/>
      </c>
      <c r="S100" s="162" t="str">
        <f>IF(OR(E100="",R100=""),"",VLOOKUP(R100,'Ecart facial'!$A$2:$BU$143,MATCH(F100,('Ecart facial'!$B$1:$BU$1),1)+1))</f>
        <v/>
      </c>
      <c r="T100" s="193" t="str">
        <f>IF('CR CF4'!R100="","",'CR CF4'!R100)</f>
        <v/>
      </c>
      <c r="U100" s="162" t="str">
        <f>IF(OR(E100="",T100=""),"",VLOOKUP(T100,'Fermeture TJ'!$A$2:$BU$126,MATCH(F100,('Fermeture TJ'!$B$1:$BU$1),1)+1))</f>
        <v/>
      </c>
      <c r="V100" s="193" t="str">
        <f>IF('CR CF4'!T100="","",'CR CF4'!T100)</f>
        <v/>
      </c>
      <c r="W100" s="162" t="str">
        <f>IF(OR(E100="",V100=""),"",VLOOKUP(V100,Pont!$A$2:$BU$188,MATCH(F100,(Pont!$B$1:$BU$1),1)+1))</f>
        <v/>
      </c>
      <c r="X100" s="191" t="str">
        <f>IF('CR CF4'!V100="","",'CR CF4'!V100)</f>
        <v/>
      </c>
      <c r="Y100" s="162" t="str">
        <f>IF(OR(E100="",X100=""),"",VLOOKUP(X100,Epaules!$A$2:$BU$76,MATCH(F100,(Epaules!$B$1:$BU$1),1)+1))</f>
        <v/>
      </c>
      <c r="Z100" s="193" t="str">
        <f>IF('CR CF4'!X100="","",'CR CF4'!X100)</f>
        <v/>
      </c>
      <c r="AA100" s="162" t="str">
        <f>IF(OR(E100="",Z100=""),"",VLOOKUP(Z100,'pointe de pieds'!$A$2:$BU$110,MATCH(F100,('pointe de pieds'!$B$1:$BU$1),1)+1))</f>
        <v/>
      </c>
      <c r="AB100" s="158">
        <f>IF(OR(H100="",J100="",L100="",N100="",P100="",R100="",T100="",V100="",X100="",Z100=""),0,SUM(I100,K100,M100,O100,Q100,S100,U100,W100,Y100,AA100))</f>
        <v>0</v>
      </c>
      <c r="AC100" s="149">
        <f t="shared" si="13"/>
        <v>0</v>
      </c>
      <c r="AD100" s="33"/>
      <c r="AE100" s="33"/>
      <c r="AF100" s="206">
        <f>IF(OR(F100="",AD100="",AE100=""),0,SUM(AD100:AE100))</f>
        <v>0</v>
      </c>
      <c r="AG100" s="140"/>
      <c r="AH100" s="140"/>
      <c r="AI100" s="140"/>
      <c r="AJ100" s="140"/>
      <c r="AK100" s="140"/>
      <c r="AL100" s="209">
        <f>IF(OR(F100="",COUNT(AG100:AK100)&lt;4),0,IF(COUNT(AG100:AK100)=4,SUM(AG100:AK100),IF(COUNT(AG100:AK100)&gt;4,SUM(AG100:AK100)-MIN(AG100:AK100))))</f>
        <v>0</v>
      </c>
      <c r="AM100" s="140"/>
      <c r="AN100" s="140"/>
      <c r="AO100" s="140"/>
      <c r="AP100" s="202">
        <f>IF(OR(F100="",AM100="",AN100="",AO100=""),0,SUM(AM100:AO100))</f>
        <v>0</v>
      </c>
      <c r="AQ100" s="171">
        <f>IF(OR(AB100=0,AF100=0,AL100=0,AP100=0),0,AC100+AF100+AL100+AP100)</f>
        <v>0</v>
      </c>
      <c r="AR100" s="156">
        <v>97</v>
      </c>
    </row>
    <row r="101" spans="1:44" ht="15" customHeight="1" x14ac:dyDescent="0.25">
      <c r="A101" s="30" t="str">
        <f>IF('CR CF4'!A101="","",Accueil!$D$6)</f>
        <v/>
      </c>
      <c r="B101" s="32" t="str">
        <f>IF('CR CF4'!A101="","",MATCH('CR CF4'!A101,Accueil!$D$30:$D$129,0))</f>
        <v/>
      </c>
      <c r="C101" s="118" t="str">
        <f>IF('CR CF4'!A101="","",'CR CF4'!A101)</f>
        <v/>
      </c>
      <c r="D101" s="126" t="str">
        <f>IF('CR CF4'!B101="","",'CR CF4'!B101)</f>
        <v/>
      </c>
      <c r="E101" s="199" t="str">
        <f>IF('CR CF4'!C101="","",'CR CF4'!C101)</f>
        <v/>
      </c>
      <c r="F101" s="134" t="str">
        <f>IF(OR(Accueil!$D$6="",D101="",E101=""),"",DATEDIF(E101,LOOKUP(B101,Accueil!$C$30:$C$129,Accueil!$E$30:$E$129),"m"))</f>
        <v/>
      </c>
      <c r="G101" s="67" t="str">
        <f>IF('CR CF4'!E101="","",'CR CF4'!E101)</f>
        <v/>
      </c>
      <c r="H101" s="191" t="str">
        <f>IF('CR CF4'!F101="","",'CR CF4'!F101)</f>
        <v/>
      </c>
      <c r="I101" s="162" t="str">
        <f>IF(OR(E101="",H101=""),"",VLOOKUP(H101,Détente!$A$2:$BU$157,MATCH(F101,(Détente!$B$1:$BU$1),1)+1))</f>
        <v/>
      </c>
      <c r="J101" s="191" t="str">
        <f>IF('CR CF4'!H101="","",'CR CF4'!H101)</f>
        <v/>
      </c>
      <c r="K101" s="162" t="str">
        <f>IF(OR(E101="",J101=""),"",VLOOKUP(J101,Sautillers!$A$2:$BU$99,MATCH(F101,(Sautillers!$B$1:$BU$1),1)+1))</f>
        <v/>
      </c>
      <c r="L101" s="191" t="str">
        <f>IF('CR CF4'!J101="","",'CR CF4'!J101)</f>
        <v/>
      </c>
      <c r="M101" s="162" t="str">
        <f>IF(OR(E101="",L101=""),"",VLOOKUP(L101,'Course 20 m'!$A$2:$BU$373,MATCH(F101,('Course 20 m'!$B$1:$BU$1),1)+1))</f>
        <v/>
      </c>
      <c r="N101" s="192" t="str">
        <f>IF('CR CF4'!L101="","",'CR CF4'!L101)</f>
        <v/>
      </c>
      <c r="O101" s="162" t="str">
        <f>IF(OR(E101="",N101=""),"",VLOOKUP(N101,'Ecarts D&amp;G'!$A$2:$BU$147,MATCH(F101,('Ecarts D&amp;G'!$B$1:$BU$1),1)+1))</f>
        <v/>
      </c>
      <c r="P101" s="192" t="str">
        <f>IF('CR CF4'!N101="","",'CR CF4'!N101)</f>
        <v/>
      </c>
      <c r="Q101" s="162" t="str">
        <f>IF(OR(E101="",P101=""),"",VLOOKUP(P101,'Ecarts D&amp;G'!$A$2:$BU$147,MATCH(F101,('Ecarts D&amp;G'!$B$1:$BU$1),1)+1))</f>
        <v/>
      </c>
      <c r="R101" s="192" t="str">
        <f>IF('CR CF4'!P101="","",'CR CF4'!P101)</f>
        <v/>
      </c>
      <c r="S101" s="162" t="str">
        <f>IF(OR(E101="",R101=""),"",VLOOKUP(R101,'Ecart facial'!$A$2:$BU$143,MATCH(F101,('Ecart facial'!$B$1:$BU$1),1)+1))</f>
        <v/>
      </c>
      <c r="T101" s="193" t="str">
        <f>IF('CR CF4'!R101="","",'CR CF4'!R101)</f>
        <v/>
      </c>
      <c r="U101" s="162" t="str">
        <f>IF(OR(E101="",T101=""),"",VLOOKUP(T101,'Fermeture TJ'!$A$2:$BU$126,MATCH(F101,('Fermeture TJ'!$B$1:$BU$1),1)+1))</f>
        <v/>
      </c>
      <c r="V101" s="193" t="str">
        <f>IF('CR CF4'!T101="","",'CR CF4'!T101)</f>
        <v/>
      </c>
      <c r="W101" s="162" t="str">
        <f>IF(OR(E101="",V101=""),"",VLOOKUP(V101,Pont!$A$2:$BU$188,MATCH(F101,(Pont!$B$1:$BU$1),1)+1))</f>
        <v/>
      </c>
      <c r="X101" s="191" t="str">
        <f>IF('CR CF4'!V101="","",'CR CF4'!V101)</f>
        <v/>
      </c>
      <c r="Y101" s="162" t="str">
        <f>IF(OR(E101="",X101=""),"",VLOOKUP(X101,Epaules!$A$2:$BU$76,MATCH(F101,(Epaules!$B$1:$BU$1),1)+1))</f>
        <v/>
      </c>
      <c r="Z101" s="193" t="str">
        <f>IF('CR CF4'!X101="","",'CR CF4'!X101)</f>
        <v/>
      </c>
      <c r="AA101" s="162" t="str">
        <f>IF(OR(E101="",Z101=""),"",VLOOKUP(Z101,'pointe de pieds'!$A$2:$BU$110,MATCH(F101,('pointe de pieds'!$B$1:$BU$1),1)+1))</f>
        <v/>
      </c>
      <c r="AB101" s="158">
        <f>IF(OR(H101="",J101="",L101="",N101="",P101="",R101="",T101="",V101="",X101="",Z101=""),0,SUM(I101,K101,M101,O101,Q101,S101,U101,W101,Y101,AA101))</f>
        <v>0</v>
      </c>
      <c r="AC101" s="149">
        <f t="shared" si="13"/>
        <v>0</v>
      </c>
      <c r="AD101" s="33"/>
      <c r="AE101" s="33"/>
      <c r="AF101" s="206">
        <f>IF(OR(F101="",AD101="",AE101=""),0,SUM(AD101:AE101))</f>
        <v>0</v>
      </c>
      <c r="AG101" s="140"/>
      <c r="AH101" s="140"/>
      <c r="AI101" s="140"/>
      <c r="AJ101" s="140"/>
      <c r="AK101" s="140"/>
      <c r="AL101" s="209">
        <f>IF(OR(F101="",COUNT(AG101:AK101)&lt;4),0,IF(COUNT(AG101:AK101)=4,SUM(AG101:AK101),IF(COUNT(AG101:AK101)&gt;4,SUM(AG101:AK101)-MIN(AG101:AK101))))</f>
        <v>0</v>
      </c>
      <c r="AM101" s="140"/>
      <c r="AN101" s="140"/>
      <c r="AO101" s="140"/>
      <c r="AP101" s="202">
        <f>IF(OR(F101="",AM101="",AN101="",AO101=""),0,SUM(AM101:AO101))</f>
        <v>0</v>
      </c>
      <c r="AQ101" s="171">
        <f>IF(OR(AB101=0,AF101=0,AL101=0,AP101=0),0,AC101+AF101+AL101+AP101)</f>
        <v>0</v>
      </c>
      <c r="AR101" s="156">
        <v>98</v>
      </c>
    </row>
    <row r="102" spans="1:44" ht="15" customHeight="1" x14ac:dyDescent="0.25">
      <c r="A102" s="30" t="str">
        <f>IF('CR CF4'!A102="","",Accueil!$D$6)</f>
        <v/>
      </c>
      <c r="B102" s="32" t="str">
        <f>IF('CR CF4'!A102="","",MATCH('CR CF4'!A102,Accueil!$D$30:$D$129,0))</f>
        <v/>
      </c>
      <c r="C102" s="118" t="str">
        <f>IF('CR CF4'!A102="","",'CR CF4'!A102)</f>
        <v/>
      </c>
      <c r="D102" s="126" t="str">
        <f>IF('CR CF4'!B102="","",'CR CF4'!B102)</f>
        <v/>
      </c>
      <c r="E102" s="200" t="str">
        <f>IF('CR CF4'!C102="","",'CR CF4'!C102)</f>
        <v/>
      </c>
      <c r="F102" s="134" t="str">
        <f>IF(OR(Accueil!$D$6="",D102="",E102=""),"",DATEDIF(E102,LOOKUP(B102,Accueil!$C$30:$C$129,Accueil!$E$30:$E$129),"m"))</f>
        <v/>
      </c>
      <c r="G102" s="67" t="str">
        <f>IF('CR CF4'!E102="","",'CR CF4'!E102)</f>
        <v/>
      </c>
      <c r="H102" s="191" t="str">
        <f>IF('CR CF4'!F102="","",'CR CF4'!F102)</f>
        <v/>
      </c>
      <c r="I102" s="162" t="str">
        <f>IF(OR(E102="",H102=""),"",VLOOKUP(H102,Détente!$A$2:$BU$157,MATCH(F102,(Détente!$B$1:$BU$1),1)+1))</f>
        <v/>
      </c>
      <c r="J102" s="191" t="str">
        <f>IF('CR CF4'!H102="","",'CR CF4'!H102)</f>
        <v/>
      </c>
      <c r="K102" s="162" t="str">
        <f>IF(OR(E102="",J102=""),"",VLOOKUP(J102,Sautillers!$A$2:$BU$99,MATCH(F102,(Sautillers!$B$1:$BU$1),1)+1))</f>
        <v/>
      </c>
      <c r="L102" s="191" t="str">
        <f>IF('CR CF4'!J102="","",'CR CF4'!J102)</f>
        <v/>
      </c>
      <c r="M102" s="162" t="str">
        <f>IF(OR(E102="",L102=""),"",VLOOKUP(L102,'Course 20 m'!$A$2:$BU$373,MATCH(F102,('Course 20 m'!$B$1:$BU$1),1)+1))</f>
        <v/>
      </c>
      <c r="N102" s="192" t="str">
        <f>IF('CR CF4'!L102="","",'CR CF4'!L102)</f>
        <v/>
      </c>
      <c r="O102" s="162" t="str">
        <f>IF(OR(E102="",N102=""),"",VLOOKUP(N102,'Ecarts D&amp;G'!$A$2:$BU$147,MATCH(F102,('Ecarts D&amp;G'!$B$1:$BU$1),1)+1))</f>
        <v/>
      </c>
      <c r="P102" s="192" t="str">
        <f>IF('CR CF4'!N102="","",'CR CF4'!N102)</f>
        <v/>
      </c>
      <c r="Q102" s="162" t="str">
        <f>IF(OR(E102="",P102=""),"",VLOOKUP(P102,'Ecarts D&amp;G'!$A$2:$BU$147,MATCH(F102,('Ecarts D&amp;G'!$B$1:$BU$1),1)+1))</f>
        <v/>
      </c>
      <c r="R102" s="192" t="str">
        <f>IF('CR CF4'!P102="","",'CR CF4'!P102)</f>
        <v/>
      </c>
      <c r="S102" s="162" t="str">
        <f>IF(OR(E102="",R102=""),"",VLOOKUP(R102,'Ecart facial'!$A$2:$BU$143,MATCH(F102,('Ecart facial'!$B$1:$BU$1),1)+1))</f>
        <v/>
      </c>
      <c r="T102" s="193" t="str">
        <f>IF('CR CF4'!R102="","",'CR CF4'!R102)</f>
        <v/>
      </c>
      <c r="U102" s="162" t="str">
        <f>IF(OR(E102="",T102=""),"",VLOOKUP(T102,'Fermeture TJ'!$A$2:$BU$126,MATCH(F102,('Fermeture TJ'!$B$1:$BU$1),1)+1))</f>
        <v/>
      </c>
      <c r="V102" s="193" t="str">
        <f>IF('CR CF4'!T102="","",'CR CF4'!T102)</f>
        <v/>
      </c>
      <c r="W102" s="162" t="str">
        <f>IF(OR(E102="",V102=""),"",VLOOKUP(V102,Pont!$A$2:$BU$188,MATCH(F102,(Pont!$B$1:$BU$1),1)+1))</f>
        <v/>
      </c>
      <c r="X102" s="191" t="str">
        <f>IF('CR CF4'!V102="","",'CR CF4'!V102)</f>
        <v/>
      </c>
      <c r="Y102" s="162" t="str">
        <f>IF(OR(E102="",X102=""),"",VLOOKUP(X102,Epaules!$A$2:$BU$76,MATCH(F102,(Epaules!$B$1:$BU$1),1)+1))</f>
        <v/>
      </c>
      <c r="Z102" s="193" t="str">
        <f>IF('CR CF4'!X102="","",'CR CF4'!X102)</f>
        <v/>
      </c>
      <c r="AA102" s="162" t="str">
        <f>IF(OR(E102="",Z102=""),"",VLOOKUP(Z102,'pointe de pieds'!$A$2:$BU$110,MATCH(F102,('pointe de pieds'!$B$1:$BU$1),1)+1))</f>
        <v/>
      </c>
      <c r="AB102" s="158">
        <f>IF(OR(H102="",J102="",L102="",N102="",P102="",R102="",T102="",V102="",X102="",Z102=""),0,SUM(I102,K102,M102,O102,Q102,S102,U102,W102,Y102,AA102))</f>
        <v>0</v>
      </c>
      <c r="AC102" s="149">
        <f t="shared" si="13"/>
        <v>0</v>
      </c>
      <c r="AD102" s="33"/>
      <c r="AE102" s="33"/>
      <c r="AF102" s="206">
        <f>IF(OR(F102="",AD102="",AE102=""),0,SUM(AD102:AE102))</f>
        <v>0</v>
      </c>
      <c r="AG102" s="140"/>
      <c r="AH102" s="140"/>
      <c r="AI102" s="140"/>
      <c r="AJ102" s="140"/>
      <c r="AK102" s="140"/>
      <c r="AL102" s="209">
        <f>IF(OR(F102="",COUNT(AG102:AK102)&lt;4),0,IF(COUNT(AG102:AK102)=4,SUM(AG102:AK102),IF(COUNT(AG102:AK102)&gt;4,SUM(AG102:AK102)-MIN(AG102:AK102))))</f>
        <v>0</v>
      </c>
      <c r="AM102" s="140"/>
      <c r="AN102" s="140"/>
      <c r="AO102" s="140"/>
      <c r="AP102" s="202">
        <f>IF(OR(F102="",AM102="",AN102="",AO102=""),0,SUM(AM102:AO102))</f>
        <v>0</v>
      </c>
      <c r="AQ102" s="171">
        <f>IF(OR(AB102=0,AF102=0,AL102=0,AP102=0),0,AC102+AF102+AL102+AP102)</f>
        <v>0</v>
      </c>
      <c r="AR102" s="156">
        <v>99</v>
      </c>
    </row>
    <row r="103" spans="1:44" s="36" customFormat="1" ht="15.75" customHeight="1" thickBot="1" x14ac:dyDescent="0.3">
      <c r="A103" s="19" t="str">
        <f>IF('CR CF4'!A103="","",Accueil!$D$6)</f>
        <v/>
      </c>
      <c r="B103" s="21" t="str">
        <f>IF('CR CF4'!A103="","",MATCH('CR CF4'!A103,Accueil!$D$30:$D$129,0))</f>
        <v/>
      </c>
      <c r="C103" s="119" t="str">
        <f>IF('CR CF4'!A103="","",'CR CF4'!A103)</f>
        <v/>
      </c>
      <c r="D103" s="119" t="str">
        <f>IF('CR CF4'!B103="","",'CR CF4'!B103)</f>
        <v/>
      </c>
      <c r="E103" s="201" t="str">
        <f>IF('CR CF4'!C103="","",'CR CF4'!C103)</f>
        <v/>
      </c>
      <c r="F103" s="135" t="str">
        <f>IF(OR(Accueil!$D$6="",D103="",E103=""),"",DATEDIF(E103,LOOKUP(B103,Accueil!$C$30:$C$129,Accueil!$E$30:$E$129),"m"))</f>
        <v/>
      </c>
      <c r="G103" s="68" t="str">
        <f>IF('CR CF4'!E103="","",'CR CF4'!E103)</f>
        <v/>
      </c>
      <c r="H103" s="69" t="str">
        <f>IF('CR CF4'!F103="","",'CR CF4'!F103)</f>
        <v/>
      </c>
      <c r="I103" s="62" t="str">
        <f>IF(OR(E103="",H103=""),"",VLOOKUP(H103,Détente!$A$2:$BU$157,MATCH(F103,(Détente!$B$1:$BU$1),1)+1))</f>
        <v/>
      </c>
      <c r="J103" s="69" t="str">
        <f>IF('CR CF4'!H103="","",'CR CF4'!H103)</f>
        <v/>
      </c>
      <c r="K103" s="62" t="str">
        <f>IF(OR(E103="",J103=""),"",VLOOKUP(J103,Sautillers!$A$2:$BU$99,MATCH(F103,(Sautillers!$B$1:$BU$1),1)+1))</f>
        <v/>
      </c>
      <c r="L103" s="69" t="str">
        <f>IF('CR CF4'!J103="","",'CR CF4'!J103)</f>
        <v/>
      </c>
      <c r="M103" s="62" t="str">
        <f>IF(OR(E103="",L103=""),"",VLOOKUP(L103,'Course 20 m'!$A$2:$BU$373,MATCH(F103,('Course 20 m'!$B$1:$BU$1),1)+1))</f>
        <v/>
      </c>
      <c r="N103" s="69" t="str">
        <f>IF('CR CF4'!L103="","",'CR CF4'!L103)</f>
        <v/>
      </c>
      <c r="O103" s="62" t="str">
        <f>IF(OR(E103="",N103=""),"",VLOOKUP(N103,'Ecarts D&amp;G'!$A$2:$BU$147,MATCH(F103,('Ecarts D&amp;G'!$B$1:$BU$1),1)+1))</f>
        <v/>
      </c>
      <c r="P103" s="70" t="str">
        <f>IF('CR CF4'!N103="","",'CR CF4'!N103)</f>
        <v/>
      </c>
      <c r="Q103" s="62" t="str">
        <f>IF(OR(E103="",P103=""),"",VLOOKUP(P103,'Ecarts D&amp;G'!$A$2:$BU$147,MATCH(F103,('Ecarts D&amp;G'!$B$1:$BU$1),1)+1))</f>
        <v/>
      </c>
      <c r="R103" s="70" t="str">
        <f>IF('CR CF4'!P103="","",'CR CF4'!P103)</f>
        <v/>
      </c>
      <c r="S103" s="62" t="str">
        <f>IF(OR(E103="",R103=""),"",VLOOKUP(R103,'Ecart facial'!$A$2:$BU$143,MATCH(F103,('Ecart facial'!$B$1:$BU$1),1)+1))</f>
        <v/>
      </c>
      <c r="T103" s="70" t="str">
        <f>IF('CR CF4'!R103="","",'CR CF4'!R103)</f>
        <v/>
      </c>
      <c r="U103" s="62" t="str">
        <f>IF(OR(E103="",T103=""),"",VLOOKUP(T103,'Fermeture TJ'!$A$2:$BU$126,MATCH(F103,('Fermeture TJ'!$B$1:$BU$1),1)+1))</f>
        <v/>
      </c>
      <c r="V103" s="71" t="str">
        <f>IF('CR CF4'!T103="","",'CR CF4'!T103)</f>
        <v/>
      </c>
      <c r="W103" s="62" t="str">
        <f>IF(OR(E103="",V103=""),"",VLOOKUP(V103,Pont!$A$2:$BU$188,MATCH(F103,(Pont!$B$1:$BU$1),1)+1))</f>
        <v/>
      </c>
      <c r="X103" s="62" t="str">
        <f>IF('CR CF4'!V103="","",'CR CF4'!V103)</f>
        <v/>
      </c>
      <c r="Y103" s="62" t="str">
        <f>IF(OR(E103="",X103=""),"",VLOOKUP(X103,Epaules!$A$2:$BU$76,MATCH(F103,(Epaules!$B$1:$BU$1),1)+1))</f>
        <v/>
      </c>
      <c r="Z103" s="71" t="str">
        <f>IF('CR CF4'!X103="","",'CR CF4'!X103)</f>
        <v/>
      </c>
      <c r="AA103" s="62" t="str">
        <f>IF(OR(E103="",Z103=""),"",VLOOKUP(Z103,'pointe de pieds'!$A$2:$BU$110,MATCH(F103,('pointe de pieds'!$B$1:$BU$1),1)+1))</f>
        <v/>
      </c>
      <c r="AB103" s="159">
        <f>IF(OR(H103="",J103="",L103="",N103="",P103="",R103="",T103="",V103="",X103="",Z103=""),0,SUM(I103,K103,M103,O103,Q103,S103,U103,W103,Y103,AA103))</f>
        <v>0</v>
      </c>
      <c r="AC103" s="150">
        <f t="shared" si="13"/>
        <v>0</v>
      </c>
      <c r="AD103" s="22"/>
      <c r="AE103" s="22"/>
      <c r="AF103" s="207">
        <f>IF(OR(F103="",AD103="",AE103=""),0,SUM(AD103:AE103))</f>
        <v>0</v>
      </c>
      <c r="AG103" s="151"/>
      <c r="AH103" s="151"/>
      <c r="AI103" s="151"/>
      <c r="AJ103" s="151"/>
      <c r="AK103" s="151"/>
      <c r="AL103" s="210">
        <f>IF(OR(F103="",COUNT(AG103:AK103)&lt;4),0,IF(COUNT(AG103:AK103)=4,SUM(AG103:AK103),IF(COUNT(AG103:AK103)&gt;4,SUM(AG103:AK103)-MIN(AG103:AK103))))</f>
        <v>0</v>
      </c>
      <c r="AM103" s="151"/>
      <c r="AN103" s="151"/>
      <c r="AO103" s="151"/>
      <c r="AP103" s="203">
        <f>IF(OR(F103="",AM103="",AN103="",AO103=""),0,SUM(AM103:AO103))</f>
        <v>0</v>
      </c>
      <c r="AQ103" s="172">
        <f>IF(OR(AB103=0,AF103=0,AL103=0,AP103=0),0,AC103+AF103+AL103+AP103)</f>
        <v>0</v>
      </c>
      <c r="AR103" s="157">
        <v>100</v>
      </c>
    </row>
  </sheetData>
  <sheetProtection password="CF03" sheet="1" objects="1" scenarios="1" selectLockedCells="1"/>
  <mergeCells count="29">
    <mergeCell ref="R2:S2"/>
    <mergeCell ref="X2:Y2"/>
    <mergeCell ref="AD1:AF1"/>
    <mergeCell ref="AG1:AL1"/>
    <mergeCell ref="AM1:AP1"/>
    <mergeCell ref="AD2:AE2"/>
    <mergeCell ref="AG2:AK2"/>
    <mergeCell ref="AM2:AO2"/>
    <mergeCell ref="H1:AC1"/>
    <mergeCell ref="V2:W2"/>
    <mergeCell ref="Z2:AA2"/>
    <mergeCell ref="A2:A3"/>
    <mergeCell ref="B2:B3"/>
    <mergeCell ref="AC2:AC3"/>
    <mergeCell ref="AB2:AB3"/>
    <mergeCell ref="L2:M2"/>
    <mergeCell ref="N2:O2"/>
    <mergeCell ref="C2:C3"/>
    <mergeCell ref="P2:Q2"/>
    <mergeCell ref="D2:D3"/>
    <mergeCell ref="E2:E3"/>
    <mergeCell ref="F2:F3"/>
    <mergeCell ref="AQ1:AQ3"/>
    <mergeCell ref="AR1:AR3"/>
    <mergeCell ref="G2:G3"/>
    <mergeCell ref="H2:I2"/>
    <mergeCell ref="J2:K2"/>
    <mergeCell ref="A1:G1"/>
    <mergeCell ref="T2:U2"/>
  </mergeCells>
  <phoneticPr fontId="0" type="noConversion"/>
  <conditionalFormatting sqref="AC4:AC103">
    <cfRule type="expression" dxfId="9" priority="8" stopIfTrue="1">
      <formula>$AC4=0</formula>
    </cfRule>
  </conditionalFormatting>
  <conditionalFormatting sqref="AR1">
    <cfRule type="cellIs" dxfId="8" priority="7" stopIfTrue="1" operator="equal">
      <formula>0</formula>
    </cfRule>
  </conditionalFormatting>
  <conditionalFormatting sqref="AB4:AB103">
    <cfRule type="cellIs" dxfId="7" priority="6" stopIfTrue="1" operator="equal">
      <formula>0</formula>
    </cfRule>
  </conditionalFormatting>
  <conditionalFormatting sqref="AP4:AP103">
    <cfRule type="cellIs" dxfId="6" priority="5" stopIfTrue="1" operator="equal">
      <formula>0</formula>
    </cfRule>
  </conditionalFormatting>
  <conditionalFormatting sqref="AQ4:AQ103">
    <cfRule type="cellIs" dxfId="5" priority="3" stopIfTrue="1" operator="equal">
      <formula>0</formula>
    </cfRule>
  </conditionalFormatting>
  <conditionalFormatting sqref="AF4:AF103">
    <cfRule type="cellIs" dxfId="4" priority="2" stopIfTrue="1" operator="equal">
      <formula>0</formula>
    </cfRule>
  </conditionalFormatting>
  <conditionalFormatting sqref="AL4:AL103">
    <cfRule type="cellIs" dxfId="3" priority="1" stopIfTrue="1" operator="equal">
      <formula>0</formula>
    </cfRule>
  </conditionalFormatting>
  <printOptions horizontalCentered="1"/>
  <pageMargins left="3.937007874015748E-2" right="3.937007874015748E-2" top="0.98425196850393704" bottom="0.19685039370078741" header="0.51181102362204722" footer="0.51181102362204722"/>
  <pageSetup paperSize="9" orientation="landscape" r:id="rId1"/>
  <headerFooter alignWithMargins="0">
    <oddHeader>&amp;C&amp;"Arial,Gras"COUPE FORMATION 3</oddHeader>
  </headerFooter>
  <colBreaks count="1" manualBreakCount="1">
    <brk id="33" max="102" man="1"/>
  </colBreak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B9413-3309-4419-A434-849BCBCD82C8}">
  <sheetPr codeName="Feuil10"/>
  <dimension ref="A1:M103"/>
  <sheetViews>
    <sheetView zoomScaleNormal="100" workbookViewId="0">
      <pane ySplit="3" topLeftCell="A4" activePane="bottomLeft" state="frozen"/>
      <selection activeCell="AB4" sqref="AB4"/>
      <selection pane="bottomLeft" sqref="A1:A3"/>
    </sheetView>
  </sheetViews>
  <sheetFormatPr baseColWidth="10" defaultColWidth="11.44140625" defaultRowHeight="13.8" x14ac:dyDescent="0.3"/>
  <cols>
    <col min="1" max="1" width="4" style="4" bestFit="1" customWidth="1"/>
    <col min="2" max="2" width="3.109375" style="38" bestFit="1" customWidth="1"/>
    <col min="3" max="3" width="22.6640625" style="4" customWidth="1"/>
    <col min="4" max="4" width="25.6640625" style="4" customWidth="1"/>
    <col min="5" max="5" width="9.6640625" style="4" customWidth="1"/>
    <col min="6" max="6" width="4.109375" style="131" hidden="1" customWidth="1"/>
    <col min="7" max="7" width="10.88671875" style="4" customWidth="1"/>
    <col min="8" max="10" width="10.6640625" style="4" customWidth="1"/>
    <col min="11" max="11" width="12.6640625" style="4" customWidth="1"/>
    <col min="12" max="12" width="14.6640625" style="39" customWidth="1"/>
    <col min="13" max="13" width="8.6640625" style="39" customWidth="1"/>
    <col min="14" max="16384" width="11.44140625" style="37"/>
  </cols>
  <sheetData>
    <row r="1" spans="1:13" ht="45.75" customHeight="1" x14ac:dyDescent="0.3">
      <c r="A1" s="282" t="s">
        <v>60</v>
      </c>
      <c r="B1" s="277" t="s">
        <v>7</v>
      </c>
      <c r="C1" s="277"/>
      <c r="D1" s="277"/>
      <c r="E1" s="277"/>
      <c r="F1" s="170"/>
      <c r="G1" s="281"/>
      <c r="H1" s="281"/>
      <c r="I1" s="281"/>
      <c r="J1" s="281"/>
      <c r="K1" s="287" t="s">
        <v>61</v>
      </c>
      <c r="L1" s="288" t="s">
        <v>54</v>
      </c>
      <c r="M1" s="259" t="s">
        <v>49</v>
      </c>
    </row>
    <row r="2" spans="1:13" s="23" customFormat="1" ht="25.5" customHeight="1" x14ac:dyDescent="0.25">
      <c r="A2" s="282"/>
      <c r="B2" s="241" t="s">
        <v>46</v>
      </c>
      <c r="C2" s="278" t="s">
        <v>2</v>
      </c>
      <c r="D2" s="278" t="s">
        <v>0</v>
      </c>
      <c r="E2" s="279" t="s">
        <v>1</v>
      </c>
      <c r="F2" s="280" t="s">
        <v>15</v>
      </c>
      <c r="G2" s="283" t="s">
        <v>48</v>
      </c>
      <c r="H2" s="285" t="s">
        <v>84</v>
      </c>
      <c r="I2" s="286" t="s">
        <v>85</v>
      </c>
      <c r="J2" s="290" t="s">
        <v>86</v>
      </c>
      <c r="K2" s="287"/>
      <c r="L2" s="289"/>
      <c r="M2" s="259"/>
    </row>
    <row r="3" spans="1:13" s="23" customFormat="1" ht="25.5" customHeight="1" x14ac:dyDescent="0.25">
      <c r="A3" s="282"/>
      <c r="B3" s="242"/>
      <c r="C3" s="278"/>
      <c r="D3" s="278"/>
      <c r="E3" s="279"/>
      <c r="F3" s="280"/>
      <c r="G3" s="284"/>
      <c r="H3" s="285"/>
      <c r="I3" s="286"/>
      <c r="J3" s="290"/>
      <c r="K3" s="287"/>
      <c r="L3" s="289"/>
      <c r="M3" s="259"/>
    </row>
    <row r="4" spans="1:13" ht="15.6" x14ac:dyDescent="0.25">
      <c r="A4" s="160" t="str">
        <f t="shared" ref="A4:A35" si="0">IF(K4&gt;0,RANK(K4,K$4:K$103),"")</f>
        <v/>
      </c>
      <c r="B4" s="30" t="str">
        <f>IF(D4="","",UPPER(Accueil!$D$6))</f>
        <v/>
      </c>
      <c r="C4" s="118" t="str">
        <f>IF('CF4 Eval'!C7="","",'CF4 Eval'!C7)</f>
        <v/>
      </c>
      <c r="D4" s="127" t="str">
        <f>IF('CF4 Eval'!D7="","",'CF4 Eval'!D7)</f>
        <v/>
      </c>
      <c r="E4" s="200" t="str">
        <f>IF('CF4 Eval'!E7="","",'CF4 Eval'!E7)</f>
        <v/>
      </c>
      <c r="F4" s="130" t="str">
        <f>IF('CF4 Eval'!F7="","",'CF4 Eval'!F7)</f>
        <v/>
      </c>
      <c r="G4" s="72">
        <f>'CF4 Eval'!AC7</f>
        <v>0</v>
      </c>
      <c r="H4" s="72">
        <f>'CF4 Eval'!AF7</f>
        <v>0</v>
      </c>
      <c r="I4" s="72">
        <f>'CF4 Eval'!AL7</f>
        <v>0</v>
      </c>
      <c r="J4" s="72">
        <f>'CF4 Eval'!AP7</f>
        <v>0</v>
      </c>
      <c r="K4" s="34">
        <f>'CF4 Eval'!AQ7</f>
        <v>0</v>
      </c>
      <c r="L4" s="73" t="str">
        <f t="shared" ref="L4:L35" si="1">IF(K4=0,"",IF(K4&gt;=110,"Ruban Jaune","Ruban Bleu"))</f>
        <v/>
      </c>
      <c r="M4" s="141">
        <f>'CF4 Eval'!AR7</f>
        <v>4</v>
      </c>
    </row>
    <row r="5" spans="1:13" ht="15.6" x14ac:dyDescent="0.25">
      <c r="A5" s="160" t="str">
        <f t="shared" si="0"/>
        <v/>
      </c>
      <c r="B5" s="30" t="str">
        <f>IF(D5="","",UPPER(Accueil!$D$6))</f>
        <v/>
      </c>
      <c r="C5" s="118" t="str">
        <f>IF('CF4 Eval'!C4="","",'CF4 Eval'!C4)</f>
        <v/>
      </c>
      <c r="D5" s="127" t="str">
        <f>IF('CF4 Eval'!D4="","",'CF4 Eval'!D4)</f>
        <v/>
      </c>
      <c r="E5" s="200" t="str">
        <f>IF('CF4 Eval'!E4="","",'CF4 Eval'!E4)</f>
        <v/>
      </c>
      <c r="F5" s="130" t="str">
        <f>IF('CF4 Eval'!F4="","",'CF4 Eval'!F4)</f>
        <v/>
      </c>
      <c r="G5" s="72">
        <f>'CF4 Eval'!AC4</f>
        <v>0</v>
      </c>
      <c r="H5" s="72">
        <f>'CF4 Eval'!AF4</f>
        <v>0</v>
      </c>
      <c r="I5" s="72">
        <f>'CF4 Eval'!AL4</f>
        <v>0</v>
      </c>
      <c r="J5" s="72">
        <f>'CF4 Eval'!AP4</f>
        <v>0</v>
      </c>
      <c r="K5" s="34">
        <f>'CF4 Eval'!AQ4</f>
        <v>0</v>
      </c>
      <c r="L5" s="73" t="str">
        <f t="shared" si="1"/>
        <v/>
      </c>
      <c r="M5" s="141">
        <f>'CF4 Eval'!AR4</f>
        <v>1</v>
      </c>
    </row>
    <row r="6" spans="1:13" ht="15.6" x14ac:dyDescent="0.25">
      <c r="A6" s="160" t="str">
        <f t="shared" si="0"/>
        <v/>
      </c>
      <c r="B6" s="30" t="str">
        <f>IF(D6="","",UPPER(Accueil!$D$6))</f>
        <v/>
      </c>
      <c r="C6" s="118" t="str">
        <f>IF('CF4 Eval'!C8="","",'CF4 Eval'!C8)</f>
        <v/>
      </c>
      <c r="D6" s="127" t="str">
        <f>IF('CF4 Eval'!D8="","",'CF4 Eval'!D8)</f>
        <v/>
      </c>
      <c r="E6" s="200" t="str">
        <f>IF('CF4 Eval'!E8="","",'CF4 Eval'!E8)</f>
        <v/>
      </c>
      <c r="F6" s="130" t="str">
        <f>IF('CF4 Eval'!F8="","",'CF4 Eval'!F8)</f>
        <v/>
      </c>
      <c r="G6" s="72">
        <f>'CF4 Eval'!AC8</f>
        <v>0</v>
      </c>
      <c r="H6" s="72">
        <f>'CF4 Eval'!AF8</f>
        <v>0</v>
      </c>
      <c r="I6" s="72">
        <f>'CF4 Eval'!AL8</f>
        <v>0</v>
      </c>
      <c r="J6" s="72">
        <f>'CF4 Eval'!AP8</f>
        <v>0</v>
      </c>
      <c r="K6" s="34">
        <f>'CF4 Eval'!AQ8</f>
        <v>0</v>
      </c>
      <c r="L6" s="73" t="str">
        <f t="shared" si="1"/>
        <v/>
      </c>
      <c r="M6" s="141">
        <f>'CF4 Eval'!AR8</f>
        <v>5</v>
      </c>
    </row>
    <row r="7" spans="1:13" ht="15.6" x14ac:dyDescent="0.25">
      <c r="A7" s="160" t="str">
        <f t="shared" si="0"/>
        <v/>
      </c>
      <c r="B7" s="30" t="str">
        <f>IF(D7="","",UPPER(Accueil!$D$6))</f>
        <v/>
      </c>
      <c r="C7" s="118" t="str">
        <f>IF('CF4 Eval'!C6="","",'CF4 Eval'!C6)</f>
        <v/>
      </c>
      <c r="D7" s="127" t="str">
        <f>IF('CF4 Eval'!D6="","",'CF4 Eval'!D6)</f>
        <v/>
      </c>
      <c r="E7" s="200" t="str">
        <f>IF('CF4 Eval'!E6="","",'CF4 Eval'!E6)</f>
        <v/>
      </c>
      <c r="F7" s="130" t="str">
        <f>IF('CF4 Eval'!F6="","",'CF4 Eval'!F6)</f>
        <v/>
      </c>
      <c r="G7" s="72">
        <f>'CF4 Eval'!AC6</f>
        <v>0</v>
      </c>
      <c r="H7" s="72">
        <f>'CF4 Eval'!AF6</f>
        <v>0</v>
      </c>
      <c r="I7" s="72">
        <f>'CF4 Eval'!AL6</f>
        <v>0</v>
      </c>
      <c r="J7" s="72">
        <f>'CF4 Eval'!AP6</f>
        <v>0</v>
      </c>
      <c r="K7" s="34">
        <f>'CF4 Eval'!AQ6</f>
        <v>0</v>
      </c>
      <c r="L7" s="73" t="str">
        <f t="shared" si="1"/>
        <v/>
      </c>
      <c r="M7" s="141">
        <f>'CF4 Eval'!AR6</f>
        <v>3</v>
      </c>
    </row>
    <row r="8" spans="1:13" ht="15.6" x14ac:dyDescent="0.25">
      <c r="A8" s="160" t="str">
        <f t="shared" si="0"/>
        <v/>
      </c>
      <c r="B8" s="30" t="str">
        <f>IF(D8="","",UPPER(Accueil!$D$6))</f>
        <v/>
      </c>
      <c r="C8" s="118" t="str">
        <f>IF('CF4 Eval'!C9="","",'CF4 Eval'!C9)</f>
        <v/>
      </c>
      <c r="D8" s="127" t="str">
        <f>IF('CF4 Eval'!D9="","",'CF4 Eval'!D9)</f>
        <v/>
      </c>
      <c r="E8" s="200" t="str">
        <f>IF('CF4 Eval'!E9="","",'CF4 Eval'!E9)</f>
        <v/>
      </c>
      <c r="F8" s="130" t="str">
        <f>IF('CF4 Eval'!F9="","",'CF4 Eval'!F9)</f>
        <v/>
      </c>
      <c r="G8" s="72">
        <f>'CF4 Eval'!AC9</f>
        <v>0</v>
      </c>
      <c r="H8" s="72">
        <f>'CF4 Eval'!AF9</f>
        <v>0</v>
      </c>
      <c r="I8" s="72">
        <f>'CF4 Eval'!AL9</f>
        <v>0</v>
      </c>
      <c r="J8" s="72">
        <f>'CF4 Eval'!AP9</f>
        <v>0</v>
      </c>
      <c r="K8" s="34">
        <f>'CF4 Eval'!AQ9</f>
        <v>0</v>
      </c>
      <c r="L8" s="73" t="str">
        <f t="shared" si="1"/>
        <v/>
      </c>
      <c r="M8" s="141">
        <f>'CF4 Eval'!AR9</f>
        <v>6</v>
      </c>
    </row>
    <row r="9" spans="1:13" ht="15.6" x14ac:dyDescent="0.25">
      <c r="A9" s="160" t="str">
        <f t="shared" si="0"/>
        <v/>
      </c>
      <c r="B9" s="30" t="str">
        <f>IF(D9="","",UPPER(Accueil!$D$6))</f>
        <v/>
      </c>
      <c r="C9" s="118" t="str">
        <f>IF('CF4 Eval'!C5="","",'CF4 Eval'!C5)</f>
        <v/>
      </c>
      <c r="D9" s="127" t="str">
        <f>IF('CF4 Eval'!D5="","",'CF4 Eval'!D5)</f>
        <v/>
      </c>
      <c r="E9" s="200" t="str">
        <f>IF('CF4 Eval'!E5="","",'CF4 Eval'!E5)</f>
        <v/>
      </c>
      <c r="F9" s="130" t="str">
        <f>IF('CF4 Eval'!F5="","",'CF4 Eval'!F5)</f>
        <v/>
      </c>
      <c r="G9" s="72">
        <f>'CF4 Eval'!AC5</f>
        <v>0</v>
      </c>
      <c r="H9" s="72">
        <f>'CF4 Eval'!AF5</f>
        <v>0</v>
      </c>
      <c r="I9" s="72">
        <f>'CF4 Eval'!AL5</f>
        <v>0</v>
      </c>
      <c r="J9" s="72">
        <f>'CF4 Eval'!AP5</f>
        <v>0</v>
      </c>
      <c r="K9" s="34">
        <f>'CF4 Eval'!AQ5</f>
        <v>0</v>
      </c>
      <c r="L9" s="73" t="str">
        <f t="shared" si="1"/>
        <v/>
      </c>
      <c r="M9" s="141">
        <f>'CF4 Eval'!AR5</f>
        <v>2</v>
      </c>
    </row>
    <row r="10" spans="1:13" ht="15.6" x14ac:dyDescent="0.25">
      <c r="A10" s="160" t="str">
        <f t="shared" si="0"/>
        <v/>
      </c>
      <c r="B10" s="30" t="str">
        <f>IF(D10="","",UPPER(Accueil!$D$6))</f>
        <v/>
      </c>
      <c r="C10" s="118" t="str">
        <f>IF('CF4 Eval'!C10="","",'CF4 Eval'!C10)</f>
        <v/>
      </c>
      <c r="D10" s="127" t="str">
        <f>IF('CF4 Eval'!D10="","",'CF4 Eval'!D10)</f>
        <v/>
      </c>
      <c r="E10" s="200" t="str">
        <f>IF('CF4 Eval'!E10="","",'CF4 Eval'!E10)</f>
        <v/>
      </c>
      <c r="F10" s="130" t="str">
        <f>IF('CF4 Eval'!F10="","",'CF4 Eval'!F10)</f>
        <v/>
      </c>
      <c r="G10" s="72">
        <f>'CF4 Eval'!AC10</f>
        <v>0</v>
      </c>
      <c r="H10" s="72">
        <f>'CF4 Eval'!AF10</f>
        <v>0</v>
      </c>
      <c r="I10" s="72">
        <f>'CF4 Eval'!AL10</f>
        <v>0</v>
      </c>
      <c r="J10" s="72">
        <f>'CF4 Eval'!AP10</f>
        <v>0</v>
      </c>
      <c r="K10" s="34">
        <f>'CF4 Eval'!AQ10</f>
        <v>0</v>
      </c>
      <c r="L10" s="73" t="str">
        <f t="shared" si="1"/>
        <v/>
      </c>
      <c r="M10" s="141">
        <f>'CF4 Eval'!AR10</f>
        <v>7</v>
      </c>
    </row>
    <row r="11" spans="1:13" ht="15.6" x14ac:dyDescent="0.25">
      <c r="A11" s="160" t="str">
        <f t="shared" si="0"/>
        <v/>
      </c>
      <c r="B11" s="30" t="str">
        <f>IF(D11="","",UPPER(Accueil!$D$6))</f>
        <v/>
      </c>
      <c r="C11" s="118" t="str">
        <f>IF('CF4 Eval'!C11="","",'CF4 Eval'!C11)</f>
        <v/>
      </c>
      <c r="D11" s="127" t="str">
        <f>IF('CF4 Eval'!D11="","",'CF4 Eval'!D11)</f>
        <v/>
      </c>
      <c r="E11" s="200" t="str">
        <f>IF('CF4 Eval'!E11="","",'CF4 Eval'!E11)</f>
        <v/>
      </c>
      <c r="F11" s="130" t="str">
        <f>IF('CF4 Eval'!F11="","",'CF4 Eval'!F11)</f>
        <v/>
      </c>
      <c r="G11" s="72">
        <f>'CF4 Eval'!AC11</f>
        <v>0</v>
      </c>
      <c r="H11" s="72">
        <f>'CF4 Eval'!AF11</f>
        <v>0</v>
      </c>
      <c r="I11" s="72">
        <f>'CF4 Eval'!AL11</f>
        <v>0</v>
      </c>
      <c r="J11" s="72">
        <f>'CF4 Eval'!AP11</f>
        <v>0</v>
      </c>
      <c r="K11" s="34">
        <f>'CF4 Eval'!AQ11</f>
        <v>0</v>
      </c>
      <c r="L11" s="73" t="str">
        <f t="shared" si="1"/>
        <v/>
      </c>
      <c r="M11" s="141">
        <f>'CF4 Eval'!AR11</f>
        <v>8</v>
      </c>
    </row>
    <row r="12" spans="1:13" ht="15.6" x14ac:dyDescent="0.25">
      <c r="A12" s="160" t="str">
        <f t="shared" si="0"/>
        <v/>
      </c>
      <c r="B12" s="30" t="str">
        <f>IF(D12="","",UPPER(Accueil!$D$6))</f>
        <v/>
      </c>
      <c r="C12" s="118" t="str">
        <f>IF('CF4 Eval'!C12="","",'CF4 Eval'!C12)</f>
        <v/>
      </c>
      <c r="D12" s="127" t="str">
        <f>IF('CF4 Eval'!D12="","",'CF4 Eval'!D12)</f>
        <v/>
      </c>
      <c r="E12" s="200" t="str">
        <f>IF('CF4 Eval'!E12="","",'CF4 Eval'!E12)</f>
        <v/>
      </c>
      <c r="F12" s="130" t="str">
        <f>IF('CF4 Eval'!F12="","",'CF4 Eval'!F12)</f>
        <v/>
      </c>
      <c r="G12" s="72">
        <f>'CF4 Eval'!AC12</f>
        <v>0</v>
      </c>
      <c r="H12" s="72">
        <f>'CF4 Eval'!AF12</f>
        <v>0</v>
      </c>
      <c r="I12" s="72">
        <f>'CF4 Eval'!AL12</f>
        <v>0</v>
      </c>
      <c r="J12" s="72">
        <f>'CF4 Eval'!AP12</f>
        <v>0</v>
      </c>
      <c r="K12" s="34">
        <f>'CF4 Eval'!AQ12</f>
        <v>0</v>
      </c>
      <c r="L12" s="73" t="str">
        <f t="shared" si="1"/>
        <v/>
      </c>
      <c r="M12" s="141">
        <f>'CF4 Eval'!AR12</f>
        <v>9</v>
      </c>
    </row>
    <row r="13" spans="1:13" ht="15.6" x14ac:dyDescent="0.25">
      <c r="A13" s="160" t="str">
        <f t="shared" si="0"/>
        <v/>
      </c>
      <c r="B13" s="30" t="str">
        <f>IF(D13="","",UPPER(Accueil!$D$6))</f>
        <v/>
      </c>
      <c r="C13" s="118" t="str">
        <f>IF('CF4 Eval'!C13="","",'CF4 Eval'!C13)</f>
        <v/>
      </c>
      <c r="D13" s="127" t="str">
        <f>IF('CF4 Eval'!D13="","",'CF4 Eval'!D13)</f>
        <v/>
      </c>
      <c r="E13" s="200" t="str">
        <f>IF('CF4 Eval'!E13="","",'CF4 Eval'!E13)</f>
        <v/>
      </c>
      <c r="F13" s="130" t="str">
        <f>IF('CF4 Eval'!F13="","",'CF4 Eval'!F13)</f>
        <v/>
      </c>
      <c r="G13" s="72">
        <f>'CF4 Eval'!AC13</f>
        <v>0</v>
      </c>
      <c r="H13" s="72">
        <f>'CF4 Eval'!AF13</f>
        <v>0</v>
      </c>
      <c r="I13" s="72">
        <f>'CF4 Eval'!AL13</f>
        <v>0</v>
      </c>
      <c r="J13" s="72">
        <f>'CF4 Eval'!AP13</f>
        <v>0</v>
      </c>
      <c r="K13" s="34">
        <f>'CF4 Eval'!AQ13</f>
        <v>0</v>
      </c>
      <c r="L13" s="73" t="str">
        <f t="shared" si="1"/>
        <v/>
      </c>
      <c r="M13" s="141">
        <f>'CF4 Eval'!AR13</f>
        <v>10</v>
      </c>
    </row>
    <row r="14" spans="1:13" ht="15.6" x14ac:dyDescent="0.25">
      <c r="A14" s="160" t="str">
        <f t="shared" si="0"/>
        <v/>
      </c>
      <c r="B14" s="30" t="str">
        <f>IF(D14="","",UPPER(Accueil!$D$6))</f>
        <v/>
      </c>
      <c r="C14" s="118" t="str">
        <f>IF('CF4 Eval'!C14="","",'CF4 Eval'!C14)</f>
        <v/>
      </c>
      <c r="D14" s="127" t="str">
        <f>IF('CF4 Eval'!D14="","",'CF4 Eval'!D14)</f>
        <v/>
      </c>
      <c r="E14" s="200" t="str">
        <f>IF('CF4 Eval'!E14="","",'CF4 Eval'!E14)</f>
        <v/>
      </c>
      <c r="F14" s="130" t="str">
        <f>IF('CF4 Eval'!F14="","",'CF4 Eval'!F14)</f>
        <v/>
      </c>
      <c r="G14" s="72">
        <f>'CF4 Eval'!AC14</f>
        <v>0</v>
      </c>
      <c r="H14" s="72">
        <f>'CF4 Eval'!AF14</f>
        <v>0</v>
      </c>
      <c r="I14" s="72">
        <f>'CF4 Eval'!AL14</f>
        <v>0</v>
      </c>
      <c r="J14" s="72">
        <f>'CF4 Eval'!AP14</f>
        <v>0</v>
      </c>
      <c r="K14" s="34">
        <f>'CF4 Eval'!AQ14</f>
        <v>0</v>
      </c>
      <c r="L14" s="73" t="str">
        <f t="shared" si="1"/>
        <v/>
      </c>
      <c r="M14" s="141">
        <f>'CF4 Eval'!AR14</f>
        <v>11</v>
      </c>
    </row>
    <row r="15" spans="1:13" ht="15.6" x14ac:dyDescent="0.25">
      <c r="A15" s="160" t="str">
        <f t="shared" si="0"/>
        <v/>
      </c>
      <c r="B15" s="30" t="str">
        <f>IF(D15="","",UPPER(Accueil!$D$6))</f>
        <v/>
      </c>
      <c r="C15" s="118" t="str">
        <f>IF('CF4 Eval'!C15="","",'CF4 Eval'!C15)</f>
        <v/>
      </c>
      <c r="D15" s="127" t="str">
        <f>IF('CF4 Eval'!D15="","",'CF4 Eval'!D15)</f>
        <v/>
      </c>
      <c r="E15" s="200" t="str">
        <f>IF('CF4 Eval'!E15="","",'CF4 Eval'!E15)</f>
        <v/>
      </c>
      <c r="F15" s="130" t="str">
        <f>IF('CF4 Eval'!F15="","",'CF4 Eval'!F15)</f>
        <v/>
      </c>
      <c r="G15" s="72">
        <f>'CF4 Eval'!AC15</f>
        <v>0</v>
      </c>
      <c r="H15" s="72">
        <f>'CF4 Eval'!AF15</f>
        <v>0</v>
      </c>
      <c r="I15" s="72">
        <f>'CF4 Eval'!AL15</f>
        <v>0</v>
      </c>
      <c r="J15" s="72">
        <f>'CF4 Eval'!AP15</f>
        <v>0</v>
      </c>
      <c r="K15" s="34">
        <f>'CF4 Eval'!AQ15</f>
        <v>0</v>
      </c>
      <c r="L15" s="73" t="str">
        <f t="shared" si="1"/>
        <v/>
      </c>
      <c r="M15" s="141">
        <f>'CF4 Eval'!AR15</f>
        <v>12</v>
      </c>
    </row>
    <row r="16" spans="1:13" ht="15.6" x14ac:dyDescent="0.25">
      <c r="A16" s="160" t="str">
        <f t="shared" si="0"/>
        <v/>
      </c>
      <c r="B16" s="30" t="str">
        <f>IF(D16="","",UPPER(Accueil!$D$6))</f>
        <v/>
      </c>
      <c r="C16" s="118" t="str">
        <f>IF('CF4 Eval'!C16="","",'CF4 Eval'!C16)</f>
        <v/>
      </c>
      <c r="D16" s="127" t="str">
        <f>IF('CF4 Eval'!D16="","",'CF4 Eval'!D16)</f>
        <v/>
      </c>
      <c r="E16" s="200" t="str">
        <f>IF('CF4 Eval'!E16="","",'CF4 Eval'!E16)</f>
        <v/>
      </c>
      <c r="F16" s="130" t="str">
        <f>IF('CF4 Eval'!F16="","",'CF4 Eval'!F16)</f>
        <v/>
      </c>
      <c r="G16" s="72">
        <f>'CF4 Eval'!AC16</f>
        <v>0</v>
      </c>
      <c r="H16" s="72">
        <f>'CF4 Eval'!AF16</f>
        <v>0</v>
      </c>
      <c r="I16" s="72">
        <f>'CF4 Eval'!AL16</f>
        <v>0</v>
      </c>
      <c r="J16" s="72">
        <f>'CF4 Eval'!AP16</f>
        <v>0</v>
      </c>
      <c r="K16" s="34">
        <f>'CF4 Eval'!AQ16</f>
        <v>0</v>
      </c>
      <c r="L16" s="73" t="str">
        <f t="shared" si="1"/>
        <v/>
      </c>
      <c r="M16" s="141">
        <f>'CF4 Eval'!AR16</f>
        <v>13</v>
      </c>
    </row>
    <row r="17" spans="1:13" ht="15.6" x14ac:dyDescent="0.25">
      <c r="A17" s="160" t="str">
        <f t="shared" si="0"/>
        <v/>
      </c>
      <c r="B17" s="30" t="str">
        <f>IF(D17="","",UPPER(Accueil!$D$6))</f>
        <v/>
      </c>
      <c r="C17" s="118" t="str">
        <f>IF('CF4 Eval'!C17="","",'CF4 Eval'!C17)</f>
        <v/>
      </c>
      <c r="D17" s="127" t="str">
        <f>IF('CF4 Eval'!D17="","",'CF4 Eval'!D17)</f>
        <v/>
      </c>
      <c r="E17" s="200" t="str">
        <f>IF('CF4 Eval'!E17="","",'CF4 Eval'!E17)</f>
        <v/>
      </c>
      <c r="F17" s="130" t="str">
        <f>IF('CF4 Eval'!F17="","",'CF4 Eval'!F17)</f>
        <v/>
      </c>
      <c r="G17" s="72">
        <f>'CF4 Eval'!AC17</f>
        <v>0</v>
      </c>
      <c r="H17" s="72">
        <f>'CF4 Eval'!AF17</f>
        <v>0</v>
      </c>
      <c r="I17" s="72">
        <f>'CF4 Eval'!AL17</f>
        <v>0</v>
      </c>
      <c r="J17" s="72">
        <f>'CF4 Eval'!AP17</f>
        <v>0</v>
      </c>
      <c r="K17" s="34">
        <f>'CF4 Eval'!AQ17</f>
        <v>0</v>
      </c>
      <c r="L17" s="73" t="str">
        <f t="shared" si="1"/>
        <v/>
      </c>
      <c r="M17" s="141">
        <f>'CF4 Eval'!AR17</f>
        <v>14</v>
      </c>
    </row>
    <row r="18" spans="1:13" ht="15.6" x14ac:dyDescent="0.25">
      <c r="A18" s="160" t="str">
        <f t="shared" si="0"/>
        <v/>
      </c>
      <c r="B18" s="30" t="str">
        <f>IF(D18="","",UPPER(Accueil!$D$6))</f>
        <v/>
      </c>
      <c r="C18" s="118" t="str">
        <f>IF('CF4 Eval'!C18="","",'CF4 Eval'!C18)</f>
        <v/>
      </c>
      <c r="D18" s="127" t="str">
        <f>IF('CF4 Eval'!D18="","",'CF4 Eval'!D18)</f>
        <v/>
      </c>
      <c r="E18" s="200" t="str">
        <f>IF('CF4 Eval'!E18="","",'CF4 Eval'!E18)</f>
        <v/>
      </c>
      <c r="F18" s="130" t="str">
        <f>IF('CF4 Eval'!F18="","",'CF4 Eval'!F18)</f>
        <v/>
      </c>
      <c r="G18" s="72">
        <f>'CF4 Eval'!AC18</f>
        <v>0</v>
      </c>
      <c r="H18" s="72">
        <f>'CF4 Eval'!AF18</f>
        <v>0</v>
      </c>
      <c r="I18" s="72">
        <f>'CF4 Eval'!AL18</f>
        <v>0</v>
      </c>
      <c r="J18" s="72">
        <f>'CF4 Eval'!AP18</f>
        <v>0</v>
      </c>
      <c r="K18" s="34">
        <f>'CF4 Eval'!AQ18</f>
        <v>0</v>
      </c>
      <c r="L18" s="73" t="str">
        <f t="shared" si="1"/>
        <v/>
      </c>
      <c r="M18" s="141">
        <f>'CF4 Eval'!AR18</f>
        <v>15</v>
      </c>
    </row>
    <row r="19" spans="1:13" ht="15.6" x14ac:dyDescent="0.25">
      <c r="A19" s="160" t="str">
        <f t="shared" si="0"/>
        <v/>
      </c>
      <c r="B19" s="30" t="str">
        <f>IF(D19="","",UPPER(Accueil!$D$6))</f>
        <v/>
      </c>
      <c r="C19" s="118" t="str">
        <f>IF('CF4 Eval'!C19="","",'CF4 Eval'!C19)</f>
        <v/>
      </c>
      <c r="D19" s="127" t="str">
        <f>IF('CF4 Eval'!D19="","",'CF4 Eval'!D19)</f>
        <v/>
      </c>
      <c r="E19" s="200" t="str">
        <f>IF('CF4 Eval'!E19="","",'CF4 Eval'!E19)</f>
        <v/>
      </c>
      <c r="F19" s="130" t="str">
        <f>IF('CF4 Eval'!F19="","",'CF4 Eval'!F19)</f>
        <v/>
      </c>
      <c r="G19" s="72">
        <f>'CF4 Eval'!AC19</f>
        <v>0</v>
      </c>
      <c r="H19" s="72">
        <f>'CF4 Eval'!AF19</f>
        <v>0</v>
      </c>
      <c r="I19" s="72">
        <f>'CF4 Eval'!AL19</f>
        <v>0</v>
      </c>
      <c r="J19" s="72">
        <f>'CF4 Eval'!AP19</f>
        <v>0</v>
      </c>
      <c r="K19" s="34">
        <f>'CF4 Eval'!AQ19</f>
        <v>0</v>
      </c>
      <c r="L19" s="73" t="str">
        <f t="shared" si="1"/>
        <v/>
      </c>
      <c r="M19" s="141">
        <f>'CF4 Eval'!AR19</f>
        <v>16</v>
      </c>
    </row>
    <row r="20" spans="1:13" ht="15.6" x14ac:dyDescent="0.25">
      <c r="A20" s="160" t="str">
        <f t="shared" si="0"/>
        <v/>
      </c>
      <c r="B20" s="30" t="str">
        <f>IF(D20="","",UPPER(Accueil!$D$6))</f>
        <v/>
      </c>
      <c r="C20" s="118" t="str">
        <f>IF('CF4 Eval'!C20="","",'CF4 Eval'!C20)</f>
        <v/>
      </c>
      <c r="D20" s="127" t="str">
        <f>IF('CF4 Eval'!D20="","",'CF4 Eval'!D20)</f>
        <v/>
      </c>
      <c r="E20" s="200" t="str">
        <f>IF('CF4 Eval'!E20="","",'CF4 Eval'!E20)</f>
        <v/>
      </c>
      <c r="F20" s="130" t="str">
        <f>IF('CF4 Eval'!F20="","",'CF4 Eval'!F20)</f>
        <v/>
      </c>
      <c r="G20" s="72">
        <f>'CF4 Eval'!AC20</f>
        <v>0</v>
      </c>
      <c r="H20" s="72">
        <f>'CF4 Eval'!AF20</f>
        <v>0</v>
      </c>
      <c r="I20" s="72">
        <f>'CF4 Eval'!AL20</f>
        <v>0</v>
      </c>
      <c r="J20" s="72">
        <f>'CF4 Eval'!AP20</f>
        <v>0</v>
      </c>
      <c r="K20" s="34">
        <f>'CF4 Eval'!AQ20</f>
        <v>0</v>
      </c>
      <c r="L20" s="73" t="str">
        <f t="shared" si="1"/>
        <v/>
      </c>
      <c r="M20" s="141">
        <f>'CF4 Eval'!AR20</f>
        <v>17</v>
      </c>
    </row>
    <row r="21" spans="1:13" ht="15.6" x14ac:dyDescent="0.25">
      <c r="A21" s="160" t="str">
        <f t="shared" si="0"/>
        <v/>
      </c>
      <c r="B21" s="30" t="str">
        <f>IF(D21="","",UPPER(Accueil!$D$6))</f>
        <v/>
      </c>
      <c r="C21" s="118" t="str">
        <f>IF('CF4 Eval'!C21="","",'CF4 Eval'!C21)</f>
        <v/>
      </c>
      <c r="D21" s="127" t="str">
        <f>IF('CF4 Eval'!D21="","",'CF4 Eval'!D21)</f>
        <v/>
      </c>
      <c r="E21" s="200" t="str">
        <f>IF('CF4 Eval'!E21="","",'CF4 Eval'!E21)</f>
        <v/>
      </c>
      <c r="F21" s="130" t="str">
        <f>IF('CF4 Eval'!F21="","",'CF4 Eval'!F21)</f>
        <v/>
      </c>
      <c r="G21" s="72">
        <f>'CF4 Eval'!AC21</f>
        <v>0</v>
      </c>
      <c r="H21" s="72">
        <f>'CF4 Eval'!AF21</f>
        <v>0</v>
      </c>
      <c r="I21" s="72">
        <f>'CF4 Eval'!AL21</f>
        <v>0</v>
      </c>
      <c r="J21" s="72">
        <f>'CF4 Eval'!AP21</f>
        <v>0</v>
      </c>
      <c r="K21" s="34">
        <f>'CF4 Eval'!AQ21</f>
        <v>0</v>
      </c>
      <c r="L21" s="73" t="str">
        <f t="shared" si="1"/>
        <v/>
      </c>
      <c r="M21" s="141">
        <f>'CF4 Eval'!AR21</f>
        <v>18</v>
      </c>
    </row>
    <row r="22" spans="1:13" ht="15.6" x14ac:dyDescent="0.25">
      <c r="A22" s="160" t="str">
        <f t="shared" si="0"/>
        <v/>
      </c>
      <c r="B22" s="30" t="str">
        <f>IF(D22="","",UPPER(Accueil!$D$6))</f>
        <v/>
      </c>
      <c r="C22" s="118" t="str">
        <f>IF('CF4 Eval'!C22="","",'CF4 Eval'!C22)</f>
        <v/>
      </c>
      <c r="D22" s="127" t="str">
        <f>IF('CF4 Eval'!D22="","",'CF4 Eval'!D22)</f>
        <v/>
      </c>
      <c r="E22" s="200" t="str">
        <f>IF('CF4 Eval'!E22="","",'CF4 Eval'!E22)</f>
        <v/>
      </c>
      <c r="F22" s="130" t="str">
        <f>IF('CF4 Eval'!F22="","",'CF4 Eval'!F22)</f>
        <v/>
      </c>
      <c r="G22" s="72">
        <f>'CF4 Eval'!AC22</f>
        <v>0</v>
      </c>
      <c r="H22" s="72">
        <f>'CF4 Eval'!AF22</f>
        <v>0</v>
      </c>
      <c r="I22" s="72">
        <f>'CF4 Eval'!AL22</f>
        <v>0</v>
      </c>
      <c r="J22" s="72">
        <f>'CF4 Eval'!AP22</f>
        <v>0</v>
      </c>
      <c r="K22" s="34">
        <f>'CF4 Eval'!AQ22</f>
        <v>0</v>
      </c>
      <c r="L22" s="73" t="str">
        <f t="shared" si="1"/>
        <v/>
      </c>
      <c r="M22" s="141">
        <f>'CF4 Eval'!AR22</f>
        <v>19</v>
      </c>
    </row>
    <row r="23" spans="1:13" ht="15.6" x14ac:dyDescent="0.25">
      <c r="A23" s="160" t="str">
        <f t="shared" si="0"/>
        <v/>
      </c>
      <c r="B23" s="30" t="str">
        <f>IF(D23="","",UPPER(Accueil!$D$6))</f>
        <v/>
      </c>
      <c r="C23" s="118" t="str">
        <f>IF('CF4 Eval'!C23="","",'CF4 Eval'!C23)</f>
        <v/>
      </c>
      <c r="D23" s="127" t="str">
        <f>IF('CF4 Eval'!D23="","",'CF4 Eval'!D23)</f>
        <v/>
      </c>
      <c r="E23" s="200" t="str">
        <f>IF('CF4 Eval'!E23="","",'CF4 Eval'!E23)</f>
        <v/>
      </c>
      <c r="F23" s="130" t="str">
        <f>IF('CF4 Eval'!F23="","",'CF4 Eval'!F23)</f>
        <v/>
      </c>
      <c r="G23" s="72">
        <f>'CF4 Eval'!AC23</f>
        <v>0</v>
      </c>
      <c r="H23" s="72">
        <f>'CF4 Eval'!AF23</f>
        <v>0</v>
      </c>
      <c r="I23" s="72">
        <f>'CF4 Eval'!AL23</f>
        <v>0</v>
      </c>
      <c r="J23" s="72">
        <f>'CF4 Eval'!AP23</f>
        <v>0</v>
      </c>
      <c r="K23" s="34">
        <f>'CF4 Eval'!AQ23</f>
        <v>0</v>
      </c>
      <c r="L23" s="73" t="str">
        <f t="shared" si="1"/>
        <v/>
      </c>
      <c r="M23" s="141">
        <f>'CF4 Eval'!AR23</f>
        <v>20</v>
      </c>
    </row>
    <row r="24" spans="1:13" ht="15.6" x14ac:dyDescent="0.25">
      <c r="A24" s="160" t="str">
        <f t="shared" si="0"/>
        <v/>
      </c>
      <c r="B24" s="30" t="str">
        <f>IF(D24="","",UPPER(Accueil!$D$6))</f>
        <v/>
      </c>
      <c r="C24" s="118" t="str">
        <f>IF('CF4 Eval'!C24="","",'CF4 Eval'!C24)</f>
        <v/>
      </c>
      <c r="D24" s="127" t="str">
        <f>IF('CF4 Eval'!D24="","",'CF4 Eval'!D24)</f>
        <v/>
      </c>
      <c r="E24" s="200" t="str">
        <f>IF('CF4 Eval'!E24="","",'CF4 Eval'!E24)</f>
        <v/>
      </c>
      <c r="F24" s="130" t="str">
        <f>IF('CF4 Eval'!F24="","",'CF4 Eval'!F24)</f>
        <v/>
      </c>
      <c r="G24" s="72">
        <f>'CF4 Eval'!AC24</f>
        <v>0</v>
      </c>
      <c r="H24" s="72">
        <f>'CF4 Eval'!AF24</f>
        <v>0</v>
      </c>
      <c r="I24" s="72">
        <f>'CF4 Eval'!AL24</f>
        <v>0</v>
      </c>
      <c r="J24" s="72">
        <f>'CF4 Eval'!AP24</f>
        <v>0</v>
      </c>
      <c r="K24" s="34">
        <f>'CF4 Eval'!AQ24</f>
        <v>0</v>
      </c>
      <c r="L24" s="73" t="str">
        <f t="shared" si="1"/>
        <v/>
      </c>
      <c r="M24" s="141">
        <f>'CF4 Eval'!AR24</f>
        <v>21</v>
      </c>
    </row>
    <row r="25" spans="1:13" ht="15.6" x14ac:dyDescent="0.25">
      <c r="A25" s="160" t="str">
        <f t="shared" si="0"/>
        <v/>
      </c>
      <c r="B25" s="30" t="str">
        <f>IF(D25="","",UPPER(Accueil!$D$6))</f>
        <v/>
      </c>
      <c r="C25" s="118" t="str">
        <f>IF('CF4 Eval'!C25="","",'CF4 Eval'!C25)</f>
        <v/>
      </c>
      <c r="D25" s="127" t="str">
        <f>IF('CF4 Eval'!D25="","",'CF4 Eval'!D25)</f>
        <v/>
      </c>
      <c r="E25" s="200" t="str">
        <f>IF('CF4 Eval'!E25="","",'CF4 Eval'!E25)</f>
        <v/>
      </c>
      <c r="F25" s="130" t="str">
        <f>IF('CF4 Eval'!F25="","",'CF4 Eval'!F25)</f>
        <v/>
      </c>
      <c r="G25" s="72">
        <f>'CF4 Eval'!AC25</f>
        <v>0</v>
      </c>
      <c r="H25" s="72">
        <f>'CF4 Eval'!AF25</f>
        <v>0</v>
      </c>
      <c r="I25" s="72">
        <f>'CF4 Eval'!AL25</f>
        <v>0</v>
      </c>
      <c r="J25" s="72">
        <f>'CF4 Eval'!AP25</f>
        <v>0</v>
      </c>
      <c r="K25" s="34">
        <f>'CF4 Eval'!AQ25</f>
        <v>0</v>
      </c>
      <c r="L25" s="73" t="str">
        <f t="shared" si="1"/>
        <v/>
      </c>
      <c r="M25" s="141">
        <f>'CF4 Eval'!AR25</f>
        <v>22</v>
      </c>
    </row>
    <row r="26" spans="1:13" ht="15.6" x14ac:dyDescent="0.25">
      <c r="A26" s="160" t="str">
        <f t="shared" si="0"/>
        <v/>
      </c>
      <c r="B26" s="30" t="str">
        <f>IF(D26="","",UPPER(Accueil!$D$6))</f>
        <v/>
      </c>
      <c r="C26" s="118" t="str">
        <f>IF('CF4 Eval'!C26="","",'CF4 Eval'!C26)</f>
        <v/>
      </c>
      <c r="D26" s="127" t="str">
        <f>IF('CF4 Eval'!D26="","",'CF4 Eval'!D26)</f>
        <v/>
      </c>
      <c r="E26" s="200" t="str">
        <f>IF('CF4 Eval'!E26="","",'CF4 Eval'!E26)</f>
        <v/>
      </c>
      <c r="F26" s="130" t="str">
        <f>IF('CF4 Eval'!F26="","",'CF4 Eval'!F26)</f>
        <v/>
      </c>
      <c r="G26" s="72">
        <f>'CF4 Eval'!AC26</f>
        <v>0</v>
      </c>
      <c r="H26" s="72">
        <f>'CF4 Eval'!AF26</f>
        <v>0</v>
      </c>
      <c r="I26" s="72">
        <f>'CF4 Eval'!AL26</f>
        <v>0</v>
      </c>
      <c r="J26" s="72">
        <f>'CF4 Eval'!AP26</f>
        <v>0</v>
      </c>
      <c r="K26" s="34">
        <f>'CF4 Eval'!AQ26</f>
        <v>0</v>
      </c>
      <c r="L26" s="73" t="str">
        <f t="shared" si="1"/>
        <v/>
      </c>
      <c r="M26" s="141">
        <f>'CF4 Eval'!AR26</f>
        <v>23</v>
      </c>
    </row>
    <row r="27" spans="1:13" ht="15.6" x14ac:dyDescent="0.25">
      <c r="A27" s="160" t="str">
        <f t="shared" si="0"/>
        <v/>
      </c>
      <c r="B27" s="30" t="str">
        <f>IF(D27="","",UPPER(Accueil!$D$6))</f>
        <v/>
      </c>
      <c r="C27" s="118" t="str">
        <f>IF('CF4 Eval'!C27="","",'CF4 Eval'!C27)</f>
        <v/>
      </c>
      <c r="D27" s="127" t="str">
        <f>IF('CF4 Eval'!D27="","",'CF4 Eval'!D27)</f>
        <v/>
      </c>
      <c r="E27" s="200" t="str">
        <f>IF('CF4 Eval'!E27="","",'CF4 Eval'!E27)</f>
        <v/>
      </c>
      <c r="F27" s="130" t="str">
        <f>IF('CF4 Eval'!F27="","",'CF4 Eval'!F27)</f>
        <v/>
      </c>
      <c r="G27" s="72">
        <f>'CF4 Eval'!AC27</f>
        <v>0</v>
      </c>
      <c r="H27" s="72">
        <f>'CF4 Eval'!AF27</f>
        <v>0</v>
      </c>
      <c r="I27" s="72">
        <f>'CF4 Eval'!AL27</f>
        <v>0</v>
      </c>
      <c r="J27" s="72">
        <f>'CF4 Eval'!AP27</f>
        <v>0</v>
      </c>
      <c r="K27" s="34">
        <f>'CF4 Eval'!AQ27</f>
        <v>0</v>
      </c>
      <c r="L27" s="73" t="str">
        <f t="shared" si="1"/>
        <v/>
      </c>
      <c r="M27" s="141">
        <f>'CF4 Eval'!AR27</f>
        <v>24</v>
      </c>
    </row>
    <row r="28" spans="1:13" ht="15.6" x14ac:dyDescent="0.25">
      <c r="A28" s="160" t="str">
        <f t="shared" si="0"/>
        <v/>
      </c>
      <c r="B28" s="30" t="str">
        <f>IF(D28="","",UPPER(Accueil!$D$6))</f>
        <v/>
      </c>
      <c r="C28" s="118" t="str">
        <f>IF('CF4 Eval'!C28="","",'CF4 Eval'!C28)</f>
        <v/>
      </c>
      <c r="D28" s="127" t="str">
        <f>IF('CF4 Eval'!D28="","",'CF4 Eval'!D28)</f>
        <v/>
      </c>
      <c r="E28" s="200" t="str">
        <f>IF('CF4 Eval'!E28="","",'CF4 Eval'!E28)</f>
        <v/>
      </c>
      <c r="F28" s="130" t="str">
        <f>IF('CF4 Eval'!F28="","",'CF4 Eval'!F28)</f>
        <v/>
      </c>
      <c r="G28" s="72">
        <f>'CF4 Eval'!AC28</f>
        <v>0</v>
      </c>
      <c r="H28" s="72">
        <f>'CF4 Eval'!AF28</f>
        <v>0</v>
      </c>
      <c r="I28" s="72">
        <f>'CF4 Eval'!AL28</f>
        <v>0</v>
      </c>
      <c r="J28" s="72">
        <f>'CF4 Eval'!AP28</f>
        <v>0</v>
      </c>
      <c r="K28" s="34">
        <f>'CF4 Eval'!AQ28</f>
        <v>0</v>
      </c>
      <c r="L28" s="73" t="str">
        <f t="shared" si="1"/>
        <v/>
      </c>
      <c r="M28" s="141">
        <f>'CF4 Eval'!AR28</f>
        <v>25</v>
      </c>
    </row>
    <row r="29" spans="1:13" ht="15.6" x14ac:dyDescent="0.25">
      <c r="A29" s="160" t="str">
        <f t="shared" si="0"/>
        <v/>
      </c>
      <c r="B29" s="30" t="str">
        <f>IF(D29="","",UPPER(Accueil!$D$6))</f>
        <v/>
      </c>
      <c r="C29" s="118" t="str">
        <f>IF('CF4 Eval'!C29="","",'CF4 Eval'!C29)</f>
        <v/>
      </c>
      <c r="D29" s="127" t="str">
        <f>IF('CF4 Eval'!D29="","",'CF4 Eval'!D29)</f>
        <v/>
      </c>
      <c r="E29" s="200" t="str">
        <f>IF('CF4 Eval'!E29="","",'CF4 Eval'!E29)</f>
        <v/>
      </c>
      <c r="F29" s="130" t="str">
        <f>IF('CF4 Eval'!F29="","",'CF4 Eval'!F29)</f>
        <v/>
      </c>
      <c r="G29" s="72">
        <f>'CF4 Eval'!AC29</f>
        <v>0</v>
      </c>
      <c r="H29" s="72">
        <f>'CF4 Eval'!AF29</f>
        <v>0</v>
      </c>
      <c r="I29" s="72">
        <f>'CF4 Eval'!AL29</f>
        <v>0</v>
      </c>
      <c r="J29" s="72">
        <f>'CF4 Eval'!AP29</f>
        <v>0</v>
      </c>
      <c r="K29" s="34">
        <f>'CF4 Eval'!AQ29</f>
        <v>0</v>
      </c>
      <c r="L29" s="73" t="str">
        <f t="shared" si="1"/>
        <v/>
      </c>
      <c r="M29" s="141">
        <f>'CF4 Eval'!AR29</f>
        <v>26</v>
      </c>
    </row>
    <row r="30" spans="1:13" ht="15.6" x14ac:dyDescent="0.25">
      <c r="A30" s="160" t="str">
        <f t="shared" si="0"/>
        <v/>
      </c>
      <c r="B30" s="30" t="str">
        <f>IF(D30="","",UPPER(Accueil!$D$6))</f>
        <v/>
      </c>
      <c r="C30" s="118" t="str">
        <f>IF('CF4 Eval'!C30="","",'CF4 Eval'!C30)</f>
        <v/>
      </c>
      <c r="D30" s="127" t="str">
        <f>IF('CF4 Eval'!D30="","",'CF4 Eval'!D30)</f>
        <v/>
      </c>
      <c r="E30" s="200" t="str">
        <f>IF('CF4 Eval'!E30="","",'CF4 Eval'!E30)</f>
        <v/>
      </c>
      <c r="F30" s="130" t="str">
        <f>IF('CF4 Eval'!F30="","",'CF4 Eval'!F30)</f>
        <v/>
      </c>
      <c r="G30" s="72">
        <f>'CF4 Eval'!AC30</f>
        <v>0</v>
      </c>
      <c r="H30" s="72">
        <f>'CF4 Eval'!AF30</f>
        <v>0</v>
      </c>
      <c r="I30" s="72">
        <f>'CF4 Eval'!AL30</f>
        <v>0</v>
      </c>
      <c r="J30" s="72">
        <f>'CF4 Eval'!AP30</f>
        <v>0</v>
      </c>
      <c r="K30" s="34">
        <f>'CF4 Eval'!AQ30</f>
        <v>0</v>
      </c>
      <c r="L30" s="73" t="str">
        <f t="shared" si="1"/>
        <v/>
      </c>
      <c r="M30" s="141">
        <f>'CF4 Eval'!AR30</f>
        <v>27</v>
      </c>
    </row>
    <row r="31" spans="1:13" ht="15.6" x14ac:dyDescent="0.25">
      <c r="A31" s="160" t="str">
        <f t="shared" si="0"/>
        <v/>
      </c>
      <c r="B31" s="30" t="str">
        <f>IF(D31="","",UPPER(Accueil!$D$6))</f>
        <v/>
      </c>
      <c r="C31" s="118" t="str">
        <f>IF('CF4 Eval'!C31="","",'CF4 Eval'!C31)</f>
        <v/>
      </c>
      <c r="D31" s="127" t="str">
        <f>IF('CF4 Eval'!D31="","",'CF4 Eval'!D31)</f>
        <v/>
      </c>
      <c r="E31" s="200" t="str">
        <f>IF('CF4 Eval'!E31="","",'CF4 Eval'!E31)</f>
        <v/>
      </c>
      <c r="F31" s="130" t="str">
        <f>IF('CF4 Eval'!F31="","",'CF4 Eval'!F31)</f>
        <v/>
      </c>
      <c r="G31" s="72">
        <f>'CF4 Eval'!AC31</f>
        <v>0</v>
      </c>
      <c r="H31" s="72">
        <f>'CF4 Eval'!AF31</f>
        <v>0</v>
      </c>
      <c r="I31" s="72">
        <f>'CF4 Eval'!AL31</f>
        <v>0</v>
      </c>
      <c r="J31" s="72">
        <f>'CF4 Eval'!AP31</f>
        <v>0</v>
      </c>
      <c r="K31" s="34">
        <f>'CF4 Eval'!AQ31</f>
        <v>0</v>
      </c>
      <c r="L31" s="73" t="str">
        <f t="shared" si="1"/>
        <v/>
      </c>
      <c r="M31" s="141">
        <f>'CF4 Eval'!AR31</f>
        <v>28</v>
      </c>
    </row>
    <row r="32" spans="1:13" ht="15.6" x14ac:dyDescent="0.25">
      <c r="A32" s="160" t="str">
        <f t="shared" si="0"/>
        <v/>
      </c>
      <c r="B32" s="30" t="str">
        <f>IF(D32="","",UPPER(Accueil!$D$6))</f>
        <v/>
      </c>
      <c r="C32" s="118" t="str">
        <f>IF('CF4 Eval'!C32="","",'CF4 Eval'!C32)</f>
        <v/>
      </c>
      <c r="D32" s="127" t="str">
        <f>IF('CF4 Eval'!D32="","",'CF4 Eval'!D32)</f>
        <v/>
      </c>
      <c r="E32" s="200" t="str">
        <f>IF('CF4 Eval'!E32="","",'CF4 Eval'!E32)</f>
        <v/>
      </c>
      <c r="F32" s="130" t="str">
        <f>IF('CF4 Eval'!F32="","",'CF4 Eval'!F32)</f>
        <v/>
      </c>
      <c r="G32" s="72">
        <f>'CF4 Eval'!AC32</f>
        <v>0</v>
      </c>
      <c r="H32" s="72">
        <f>'CF4 Eval'!AF32</f>
        <v>0</v>
      </c>
      <c r="I32" s="72">
        <f>'CF4 Eval'!AL32</f>
        <v>0</v>
      </c>
      <c r="J32" s="72">
        <f>'CF4 Eval'!AP32</f>
        <v>0</v>
      </c>
      <c r="K32" s="34">
        <f>'CF4 Eval'!AQ32</f>
        <v>0</v>
      </c>
      <c r="L32" s="73" t="str">
        <f t="shared" si="1"/>
        <v/>
      </c>
      <c r="M32" s="141">
        <f>'CF4 Eval'!AR32</f>
        <v>29</v>
      </c>
    </row>
    <row r="33" spans="1:13" ht="15.6" x14ac:dyDescent="0.25">
      <c r="A33" s="160" t="str">
        <f t="shared" si="0"/>
        <v/>
      </c>
      <c r="B33" s="30" t="str">
        <f>IF(D33="","",UPPER(Accueil!$D$6))</f>
        <v/>
      </c>
      <c r="C33" s="118" t="str">
        <f>IF('CF4 Eval'!C33="","",'CF4 Eval'!C33)</f>
        <v/>
      </c>
      <c r="D33" s="127" t="str">
        <f>IF('CF4 Eval'!D33="","",'CF4 Eval'!D33)</f>
        <v/>
      </c>
      <c r="E33" s="200" t="str">
        <f>IF('CF4 Eval'!E33="","",'CF4 Eval'!E33)</f>
        <v/>
      </c>
      <c r="F33" s="130" t="str">
        <f>IF('CF4 Eval'!F33="","",'CF4 Eval'!F33)</f>
        <v/>
      </c>
      <c r="G33" s="72">
        <f>'CF4 Eval'!AC33</f>
        <v>0</v>
      </c>
      <c r="H33" s="72">
        <f>'CF4 Eval'!AF33</f>
        <v>0</v>
      </c>
      <c r="I33" s="72">
        <f>'CF4 Eval'!AL33</f>
        <v>0</v>
      </c>
      <c r="J33" s="72">
        <f>'CF4 Eval'!AP33</f>
        <v>0</v>
      </c>
      <c r="K33" s="34">
        <f>'CF4 Eval'!AQ33</f>
        <v>0</v>
      </c>
      <c r="L33" s="73" t="str">
        <f t="shared" si="1"/>
        <v/>
      </c>
      <c r="M33" s="141">
        <f>'CF4 Eval'!AR33</f>
        <v>30</v>
      </c>
    </row>
    <row r="34" spans="1:13" ht="15.6" x14ac:dyDescent="0.25">
      <c r="A34" s="160" t="str">
        <f t="shared" si="0"/>
        <v/>
      </c>
      <c r="B34" s="30" t="str">
        <f>IF(D34="","",UPPER(Accueil!$D$6))</f>
        <v/>
      </c>
      <c r="C34" s="118" t="str">
        <f>IF('CF4 Eval'!C34="","",'CF4 Eval'!C34)</f>
        <v/>
      </c>
      <c r="D34" s="127" t="str">
        <f>IF('CF4 Eval'!D34="","",'CF4 Eval'!D34)</f>
        <v/>
      </c>
      <c r="E34" s="200" t="str">
        <f>IF('CF4 Eval'!E34="","",'CF4 Eval'!E34)</f>
        <v/>
      </c>
      <c r="F34" s="130" t="str">
        <f>IF('CF4 Eval'!F34="","",'CF4 Eval'!F34)</f>
        <v/>
      </c>
      <c r="G34" s="72">
        <f>'CF4 Eval'!AC34</f>
        <v>0</v>
      </c>
      <c r="H34" s="72">
        <f>'CF4 Eval'!AF34</f>
        <v>0</v>
      </c>
      <c r="I34" s="72">
        <f>'CF4 Eval'!AL34</f>
        <v>0</v>
      </c>
      <c r="J34" s="72">
        <f>'CF4 Eval'!AP34</f>
        <v>0</v>
      </c>
      <c r="K34" s="34">
        <f>'CF4 Eval'!AQ34</f>
        <v>0</v>
      </c>
      <c r="L34" s="73" t="str">
        <f t="shared" si="1"/>
        <v/>
      </c>
      <c r="M34" s="141">
        <f>'CF4 Eval'!AR34</f>
        <v>31</v>
      </c>
    </row>
    <row r="35" spans="1:13" ht="15.6" x14ac:dyDescent="0.25">
      <c r="A35" s="160" t="str">
        <f t="shared" si="0"/>
        <v/>
      </c>
      <c r="B35" s="30" t="str">
        <f>IF(D35="","",UPPER(Accueil!$D$6))</f>
        <v/>
      </c>
      <c r="C35" s="118" t="str">
        <f>IF('CF4 Eval'!C35="","",'CF4 Eval'!C35)</f>
        <v/>
      </c>
      <c r="D35" s="127" t="str">
        <f>IF('CF4 Eval'!D35="","",'CF4 Eval'!D35)</f>
        <v/>
      </c>
      <c r="E35" s="200" t="str">
        <f>IF('CF4 Eval'!E35="","",'CF4 Eval'!E35)</f>
        <v/>
      </c>
      <c r="F35" s="130" t="str">
        <f>IF('CF4 Eval'!F35="","",'CF4 Eval'!F35)</f>
        <v/>
      </c>
      <c r="G35" s="72">
        <f>'CF4 Eval'!AC35</f>
        <v>0</v>
      </c>
      <c r="H35" s="72">
        <f>'CF4 Eval'!AF35</f>
        <v>0</v>
      </c>
      <c r="I35" s="72">
        <f>'CF4 Eval'!AL35</f>
        <v>0</v>
      </c>
      <c r="J35" s="72">
        <f>'CF4 Eval'!AP35</f>
        <v>0</v>
      </c>
      <c r="K35" s="34">
        <f>'CF4 Eval'!AQ35</f>
        <v>0</v>
      </c>
      <c r="L35" s="73" t="str">
        <f t="shared" si="1"/>
        <v/>
      </c>
      <c r="M35" s="141">
        <f>'CF4 Eval'!AR35</f>
        <v>32</v>
      </c>
    </row>
    <row r="36" spans="1:13" ht="15.6" x14ac:dyDescent="0.25">
      <c r="A36" s="160" t="str">
        <f t="shared" ref="A36:A67" si="2">IF(K36&gt;0,RANK(K36,K$4:K$103),"")</f>
        <v/>
      </c>
      <c r="B36" s="30" t="str">
        <f>IF(D36="","",UPPER(Accueil!$D$6))</f>
        <v/>
      </c>
      <c r="C36" s="118" t="str">
        <f>IF('CF4 Eval'!C36="","",'CF4 Eval'!C36)</f>
        <v/>
      </c>
      <c r="D36" s="127" t="str">
        <f>IF('CF4 Eval'!D36="","",'CF4 Eval'!D36)</f>
        <v/>
      </c>
      <c r="E36" s="200" t="str">
        <f>IF('CF4 Eval'!E36="","",'CF4 Eval'!E36)</f>
        <v/>
      </c>
      <c r="F36" s="130" t="str">
        <f>IF('CF4 Eval'!F36="","",'CF4 Eval'!F36)</f>
        <v/>
      </c>
      <c r="G36" s="72">
        <f>'CF4 Eval'!AC36</f>
        <v>0</v>
      </c>
      <c r="H36" s="72">
        <f>'CF4 Eval'!AF36</f>
        <v>0</v>
      </c>
      <c r="I36" s="72">
        <f>'CF4 Eval'!AL36</f>
        <v>0</v>
      </c>
      <c r="J36" s="72">
        <f>'CF4 Eval'!AP36</f>
        <v>0</v>
      </c>
      <c r="K36" s="34">
        <f>'CF4 Eval'!AQ36</f>
        <v>0</v>
      </c>
      <c r="L36" s="73" t="str">
        <f t="shared" ref="L36:L67" si="3">IF(K36=0,"",IF(K36&gt;=110,"Ruban Jaune","Ruban Bleu"))</f>
        <v/>
      </c>
      <c r="M36" s="141">
        <f>'CF4 Eval'!AR36</f>
        <v>33</v>
      </c>
    </row>
    <row r="37" spans="1:13" ht="15.6" x14ac:dyDescent="0.25">
      <c r="A37" s="160" t="str">
        <f t="shared" si="2"/>
        <v/>
      </c>
      <c r="B37" s="30" t="str">
        <f>IF(D37="","",UPPER(Accueil!$D$6))</f>
        <v/>
      </c>
      <c r="C37" s="118" t="str">
        <f>IF('CF4 Eval'!C37="","",'CF4 Eval'!C37)</f>
        <v/>
      </c>
      <c r="D37" s="127" t="str">
        <f>IF('CF4 Eval'!D37="","",'CF4 Eval'!D37)</f>
        <v/>
      </c>
      <c r="E37" s="200" t="str">
        <f>IF('CF4 Eval'!E37="","",'CF4 Eval'!E37)</f>
        <v/>
      </c>
      <c r="F37" s="130" t="str">
        <f>IF('CF4 Eval'!F37="","",'CF4 Eval'!F37)</f>
        <v/>
      </c>
      <c r="G37" s="72">
        <f>'CF4 Eval'!AC37</f>
        <v>0</v>
      </c>
      <c r="H37" s="72">
        <f>'CF4 Eval'!AF37</f>
        <v>0</v>
      </c>
      <c r="I37" s="72">
        <f>'CF4 Eval'!AL37</f>
        <v>0</v>
      </c>
      <c r="J37" s="72">
        <f>'CF4 Eval'!AP37</f>
        <v>0</v>
      </c>
      <c r="K37" s="34">
        <f>'CF4 Eval'!AQ37</f>
        <v>0</v>
      </c>
      <c r="L37" s="73" t="str">
        <f t="shared" si="3"/>
        <v/>
      </c>
      <c r="M37" s="141">
        <f>'CF4 Eval'!AR37</f>
        <v>34</v>
      </c>
    </row>
    <row r="38" spans="1:13" ht="15.6" x14ac:dyDescent="0.25">
      <c r="A38" s="160" t="str">
        <f t="shared" si="2"/>
        <v/>
      </c>
      <c r="B38" s="30" t="str">
        <f>IF(D38="","",UPPER(Accueil!$D$6))</f>
        <v/>
      </c>
      <c r="C38" s="118" t="str">
        <f>IF('CF4 Eval'!C38="","",'CF4 Eval'!C38)</f>
        <v/>
      </c>
      <c r="D38" s="127" t="str">
        <f>IF('CF4 Eval'!D38="","",'CF4 Eval'!D38)</f>
        <v/>
      </c>
      <c r="E38" s="200" t="str">
        <f>IF('CF4 Eval'!E38="","",'CF4 Eval'!E38)</f>
        <v/>
      </c>
      <c r="F38" s="130" t="str">
        <f>IF('CF4 Eval'!F38="","",'CF4 Eval'!F38)</f>
        <v/>
      </c>
      <c r="G38" s="72">
        <f>'CF4 Eval'!AC38</f>
        <v>0</v>
      </c>
      <c r="H38" s="72">
        <f>'CF4 Eval'!AF38</f>
        <v>0</v>
      </c>
      <c r="I38" s="72">
        <f>'CF4 Eval'!AL38</f>
        <v>0</v>
      </c>
      <c r="J38" s="72">
        <f>'CF4 Eval'!AP38</f>
        <v>0</v>
      </c>
      <c r="K38" s="34">
        <f>'CF4 Eval'!AQ38</f>
        <v>0</v>
      </c>
      <c r="L38" s="73" t="str">
        <f t="shared" si="3"/>
        <v/>
      </c>
      <c r="M38" s="141">
        <f>'CF4 Eval'!AR38</f>
        <v>35</v>
      </c>
    </row>
    <row r="39" spans="1:13" ht="15.6" x14ac:dyDescent="0.25">
      <c r="A39" s="160" t="str">
        <f t="shared" si="2"/>
        <v/>
      </c>
      <c r="B39" s="30" t="str">
        <f>IF(D39="","",UPPER(Accueil!$D$6))</f>
        <v/>
      </c>
      <c r="C39" s="118" t="str">
        <f>IF('CF4 Eval'!C39="","",'CF4 Eval'!C39)</f>
        <v/>
      </c>
      <c r="D39" s="127" t="str">
        <f>IF('CF4 Eval'!D39="","",'CF4 Eval'!D39)</f>
        <v/>
      </c>
      <c r="E39" s="200" t="str">
        <f>IF('CF4 Eval'!E39="","",'CF4 Eval'!E39)</f>
        <v/>
      </c>
      <c r="F39" s="130" t="str">
        <f>IF('CF4 Eval'!F39="","",'CF4 Eval'!F39)</f>
        <v/>
      </c>
      <c r="G39" s="72">
        <f>'CF4 Eval'!AC39</f>
        <v>0</v>
      </c>
      <c r="H39" s="72">
        <f>'CF4 Eval'!AF39</f>
        <v>0</v>
      </c>
      <c r="I39" s="72">
        <f>'CF4 Eval'!AL39</f>
        <v>0</v>
      </c>
      <c r="J39" s="72">
        <f>'CF4 Eval'!AP39</f>
        <v>0</v>
      </c>
      <c r="K39" s="34">
        <f>'CF4 Eval'!AQ39</f>
        <v>0</v>
      </c>
      <c r="L39" s="73" t="str">
        <f t="shared" si="3"/>
        <v/>
      </c>
      <c r="M39" s="141">
        <f>'CF4 Eval'!AR39</f>
        <v>36</v>
      </c>
    </row>
    <row r="40" spans="1:13" ht="15.6" x14ac:dyDescent="0.25">
      <c r="A40" s="160" t="str">
        <f t="shared" si="2"/>
        <v/>
      </c>
      <c r="B40" s="30" t="str">
        <f>IF(D40="","",UPPER(Accueil!$D$6))</f>
        <v/>
      </c>
      <c r="C40" s="118" t="str">
        <f>IF('CF4 Eval'!C40="","",'CF4 Eval'!C40)</f>
        <v/>
      </c>
      <c r="D40" s="127" t="str">
        <f>IF('CF4 Eval'!D40="","",'CF4 Eval'!D40)</f>
        <v/>
      </c>
      <c r="E40" s="200" t="str">
        <f>IF('CF4 Eval'!E40="","",'CF4 Eval'!E40)</f>
        <v/>
      </c>
      <c r="F40" s="130" t="str">
        <f>IF('CF4 Eval'!F40="","",'CF4 Eval'!F40)</f>
        <v/>
      </c>
      <c r="G40" s="72">
        <f>'CF4 Eval'!AC40</f>
        <v>0</v>
      </c>
      <c r="H40" s="72">
        <f>'CF4 Eval'!AF40</f>
        <v>0</v>
      </c>
      <c r="I40" s="72">
        <f>'CF4 Eval'!AL40</f>
        <v>0</v>
      </c>
      <c r="J40" s="72">
        <f>'CF4 Eval'!AP40</f>
        <v>0</v>
      </c>
      <c r="K40" s="34">
        <f>'CF4 Eval'!AQ40</f>
        <v>0</v>
      </c>
      <c r="L40" s="73" t="str">
        <f t="shared" si="3"/>
        <v/>
      </c>
      <c r="M40" s="141">
        <f>'CF4 Eval'!AR40</f>
        <v>37</v>
      </c>
    </row>
    <row r="41" spans="1:13" ht="15.6" x14ac:dyDescent="0.25">
      <c r="A41" s="160" t="str">
        <f t="shared" si="2"/>
        <v/>
      </c>
      <c r="B41" s="30" t="str">
        <f>IF(D41="","",UPPER(Accueil!$D$6))</f>
        <v/>
      </c>
      <c r="C41" s="118" t="str">
        <f>IF('CF4 Eval'!C41="","",'CF4 Eval'!C41)</f>
        <v/>
      </c>
      <c r="D41" s="127" t="str">
        <f>IF('CF4 Eval'!D41="","",'CF4 Eval'!D41)</f>
        <v/>
      </c>
      <c r="E41" s="200" t="str">
        <f>IF('CF4 Eval'!E41="","",'CF4 Eval'!E41)</f>
        <v/>
      </c>
      <c r="F41" s="130" t="str">
        <f>IF('CF4 Eval'!F41="","",'CF4 Eval'!F41)</f>
        <v/>
      </c>
      <c r="G41" s="72">
        <f>'CF4 Eval'!AC41</f>
        <v>0</v>
      </c>
      <c r="H41" s="72">
        <f>'CF4 Eval'!AF41</f>
        <v>0</v>
      </c>
      <c r="I41" s="72">
        <f>'CF4 Eval'!AL41</f>
        <v>0</v>
      </c>
      <c r="J41" s="72">
        <f>'CF4 Eval'!AP41</f>
        <v>0</v>
      </c>
      <c r="K41" s="34">
        <f>'CF4 Eval'!AQ41</f>
        <v>0</v>
      </c>
      <c r="L41" s="73" t="str">
        <f t="shared" si="3"/>
        <v/>
      </c>
      <c r="M41" s="141">
        <f>'CF4 Eval'!AR41</f>
        <v>38</v>
      </c>
    </row>
    <row r="42" spans="1:13" ht="15.6" x14ac:dyDescent="0.25">
      <c r="A42" s="160" t="str">
        <f t="shared" si="2"/>
        <v/>
      </c>
      <c r="B42" s="30" t="str">
        <f>IF(D42="","",UPPER(Accueil!$D$6))</f>
        <v/>
      </c>
      <c r="C42" s="118" t="str">
        <f>IF('CF4 Eval'!C42="","",'CF4 Eval'!C42)</f>
        <v/>
      </c>
      <c r="D42" s="127" t="str">
        <f>IF('CF4 Eval'!D42="","",'CF4 Eval'!D42)</f>
        <v/>
      </c>
      <c r="E42" s="200" t="str">
        <f>IF('CF4 Eval'!E42="","",'CF4 Eval'!E42)</f>
        <v/>
      </c>
      <c r="F42" s="130" t="str">
        <f>IF('CF4 Eval'!F42="","",'CF4 Eval'!F42)</f>
        <v/>
      </c>
      <c r="G42" s="72">
        <f>'CF4 Eval'!AC42</f>
        <v>0</v>
      </c>
      <c r="H42" s="72">
        <f>'CF4 Eval'!AF42</f>
        <v>0</v>
      </c>
      <c r="I42" s="72">
        <f>'CF4 Eval'!AL42</f>
        <v>0</v>
      </c>
      <c r="J42" s="72">
        <f>'CF4 Eval'!AP42</f>
        <v>0</v>
      </c>
      <c r="K42" s="34">
        <f>'CF4 Eval'!AQ42</f>
        <v>0</v>
      </c>
      <c r="L42" s="73" t="str">
        <f t="shared" si="3"/>
        <v/>
      </c>
      <c r="M42" s="141">
        <f>'CF4 Eval'!AR42</f>
        <v>39</v>
      </c>
    </row>
    <row r="43" spans="1:13" ht="15.6" x14ac:dyDescent="0.25">
      <c r="A43" s="160" t="str">
        <f t="shared" si="2"/>
        <v/>
      </c>
      <c r="B43" s="30" t="str">
        <f>IF(D43="","",UPPER(Accueil!$D$6))</f>
        <v/>
      </c>
      <c r="C43" s="118" t="str">
        <f>IF('CF4 Eval'!C43="","",'CF4 Eval'!C43)</f>
        <v/>
      </c>
      <c r="D43" s="127" t="str">
        <f>IF('CF4 Eval'!D43="","",'CF4 Eval'!D43)</f>
        <v/>
      </c>
      <c r="E43" s="200" t="str">
        <f>IF('CF4 Eval'!E43="","",'CF4 Eval'!E43)</f>
        <v/>
      </c>
      <c r="F43" s="130" t="str">
        <f>IF('CF4 Eval'!F43="","",'CF4 Eval'!F43)</f>
        <v/>
      </c>
      <c r="G43" s="72">
        <f>'CF4 Eval'!AC43</f>
        <v>0</v>
      </c>
      <c r="H43" s="72">
        <f>'CF4 Eval'!AF43</f>
        <v>0</v>
      </c>
      <c r="I43" s="72">
        <f>'CF4 Eval'!AL43</f>
        <v>0</v>
      </c>
      <c r="J43" s="72">
        <f>'CF4 Eval'!AP43</f>
        <v>0</v>
      </c>
      <c r="K43" s="34">
        <f>'CF4 Eval'!AQ43</f>
        <v>0</v>
      </c>
      <c r="L43" s="73" t="str">
        <f t="shared" si="3"/>
        <v/>
      </c>
      <c r="M43" s="141">
        <f>'CF4 Eval'!AR43</f>
        <v>40</v>
      </c>
    </row>
    <row r="44" spans="1:13" ht="15.6" x14ac:dyDescent="0.25">
      <c r="A44" s="160" t="str">
        <f t="shared" si="2"/>
        <v/>
      </c>
      <c r="B44" s="30" t="str">
        <f>IF(D44="","",UPPER(Accueil!$D$6))</f>
        <v/>
      </c>
      <c r="C44" s="118" t="str">
        <f>IF('CF4 Eval'!C44="","",'CF4 Eval'!C44)</f>
        <v/>
      </c>
      <c r="D44" s="127" t="str">
        <f>IF('CF4 Eval'!D44="","",'CF4 Eval'!D44)</f>
        <v/>
      </c>
      <c r="E44" s="200" t="str">
        <f>IF('CF4 Eval'!E44="","",'CF4 Eval'!E44)</f>
        <v/>
      </c>
      <c r="F44" s="130" t="str">
        <f>IF('CF4 Eval'!F44="","",'CF4 Eval'!F44)</f>
        <v/>
      </c>
      <c r="G44" s="72">
        <f>'CF4 Eval'!AC44</f>
        <v>0</v>
      </c>
      <c r="H44" s="72">
        <f>'CF4 Eval'!AF44</f>
        <v>0</v>
      </c>
      <c r="I44" s="72">
        <f>'CF4 Eval'!AL44</f>
        <v>0</v>
      </c>
      <c r="J44" s="72">
        <f>'CF4 Eval'!AP44</f>
        <v>0</v>
      </c>
      <c r="K44" s="34">
        <f>'CF4 Eval'!AQ44</f>
        <v>0</v>
      </c>
      <c r="L44" s="73" t="str">
        <f t="shared" si="3"/>
        <v/>
      </c>
      <c r="M44" s="141">
        <f>'CF4 Eval'!AR44</f>
        <v>41</v>
      </c>
    </row>
    <row r="45" spans="1:13" ht="15.6" x14ac:dyDescent="0.25">
      <c r="A45" s="160" t="str">
        <f t="shared" si="2"/>
        <v/>
      </c>
      <c r="B45" s="30" t="str">
        <f>IF(D45="","",UPPER(Accueil!$D$6))</f>
        <v/>
      </c>
      <c r="C45" s="118" t="str">
        <f>IF('CF4 Eval'!C45="","",'CF4 Eval'!C45)</f>
        <v/>
      </c>
      <c r="D45" s="127" t="str">
        <f>IF('CF4 Eval'!D45="","",'CF4 Eval'!D45)</f>
        <v/>
      </c>
      <c r="E45" s="200" t="str">
        <f>IF('CF4 Eval'!E45="","",'CF4 Eval'!E45)</f>
        <v/>
      </c>
      <c r="F45" s="130" t="str">
        <f>IF('CF4 Eval'!F45="","",'CF4 Eval'!F45)</f>
        <v/>
      </c>
      <c r="G45" s="72">
        <f>'CF4 Eval'!AC45</f>
        <v>0</v>
      </c>
      <c r="H45" s="72">
        <f>'CF4 Eval'!AF45</f>
        <v>0</v>
      </c>
      <c r="I45" s="72">
        <f>'CF4 Eval'!AL45</f>
        <v>0</v>
      </c>
      <c r="J45" s="72">
        <f>'CF4 Eval'!AP45</f>
        <v>0</v>
      </c>
      <c r="K45" s="34">
        <f>'CF4 Eval'!AQ45</f>
        <v>0</v>
      </c>
      <c r="L45" s="73" t="str">
        <f t="shared" si="3"/>
        <v/>
      </c>
      <c r="M45" s="141">
        <f>'CF4 Eval'!AR45</f>
        <v>42</v>
      </c>
    </row>
    <row r="46" spans="1:13" ht="15.6" x14ac:dyDescent="0.25">
      <c r="A46" s="160" t="str">
        <f t="shared" si="2"/>
        <v/>
      </c>
      <c r="B46" s="30" t="str">
        <f>IF(D46="","",UPPER(Accueil!$D$6))</f>
        <v/>
      </c>
      <c r="C46" s="118" t="str">
        <f>IF('CF4 Eval'!C46="","",'CF4 Eval'!C46)</f>
        <v/>
      </c>
      <c r="D46" s="127" t="str">
        <f>IF('CF4 Eval'!D46="","",'CF4 Eval'!D46)</f>
        <v/>
      </c>
      <c r="E46" s="200" t="str">
        <f>IF('CF4 Eval'!E46="","",'CF4 Eval'!E46)</f>
        <v/>
      </c>
      <c r="F46" s="130" t="str">
        <f>IF('CF4 Eval'!F46="","",'CF4 Eval'!F46)</f>
        <v/>
      </c>
      <c r="G46" s="72">
        <f>'CF4 Eval'!AC46</f>
        <v>0</v>
      </c>
      <c r="H46" s="72">
        <f>'CF4 Eval'!AF46</f>
        <v>0</v>
      </c>
      <c r="I46" s="72">
        <f>'CF4 Eval'!AL46</f>
        <v>0</v>
      </c>
      <c r="J46" s="72">
        <f>'CF4 Eval'!AP46</f>
        <v>0</v>
      </c>
      <c r="K46" s="34">
        <f>'CF4 Eval'!AQ46</f>
        <v>0</v>
      </c>
      <c r="L46" s="73" t="str">
        <f t="shared" si="3"/>
        <v/>
      </c>
      <c r="M46" s="141">
        <f>'CF4 Eval'!AR46</f>
        <v>43</v>
      </c>
    </row>
    <row r="47" spans="1:13" ht="15.6" x14ac:dyDescent="0.25">
      <c r="A47" s="160" t="str">
        <f t="shared" si="2"/>
        <v/>
      </c>
      <c r="B47" s="30" t="str">
        <f>IF(D47="","",UPPER(Accueil!$D$6))</f>
        <v/>
      </c>
      <c r="C47" s="118" t="str">
        <f>IF('CF4 Eval'!C47="","",'CF4 Eval'!C47)</f>
        <v/>
      </c>
      <c r="D47" s="127" t="str">
        <f>IF('CF4 Eval'!D47="","",'CF4 Eval'!D47)</f>
        <v/>
      </c>
      <c r="E47" s="200" t="str">
        <f>IF('CF4 Eval'!E47="","",'CF4 Eval'!E47)</f>
        <v/>
      </c>
      <c r="F47" s="130" t="str">
        <f>IF('CF4 Eval'!F47="","",'CF4 Eval'!F47)</f>
        <v/>
      </c>
      <c r="G47" s="72">
        <f>'CF4 Eval'!AC47</f>
        <v>0</v>
      </c>
      <c r="H47" s="72">
        <f>'CF4 Eval'!AF47</f>
        <v>0</v>
      </c>
      <c r="I47" s="72">
        <f>'CF4 Eval'!AL47</f>
        <v>0</v>
      </c>
      <c r="J47" s="72">
        <f>'CF4 Eval'!AP47</f>
        <v>0</v>
      </c>
      <c r="K47" s="34">
        <f>'CF4 Eval'!AQ47</f>
        <v>0</v>
      </c>
      <c r="L47" s="73" t="str">
        <f t="shared" si="3"/>
        <v/>
      </c>
      <c r="M47" s="141">
        <f>'CF4 Eval'!AR47</f>
        <v>44</v>
      </c>
    </row>
    <row r="48" spans="1:13" ht="15.6" x14ac:dyDescent="0.25">
      <c r="A48" s="160" t="str">
        <f t="shared" si="2"/>
        <v/>
      </c>
      <c r="B48" s="30" t="str">
        <f>IF(D48="","",UPPER(Accueil!$D$6))</f>
        <v/>
      </c>
      <c r="C48" s="118" t="str">
        <f>IF('CF4 Eval'!C48="","",'CF4 Eval'!C48)</f>
        <v/>
      </c>
      <c r="D48" s="127" t="str">
        <f>IF('CF4 Eval'!D48="","",'CF4 Eval'!D48)</f>
        <v/>
      </c>
      <c r="E48" s="200" t="str">
        <f>IF('CF4 Eval'!E48="","",'CF4 Eval'!E48)</f>
        <v/>
      </c>
      <c r="F48" s="130" t="str">
        <f>IF('CF4 Eval'!F48="","",'CF4 Eval'!F48)</f>
        <v/>
      </c>
      <c r="G48" s="72">
        <f>'CF4 Eval'!AC48</f>
        <v>0</v>
      </c>
      <c r="H48" s="72">
        <f>'CF4 Eval'!AF48</f>
        <v>0</v>
      </c>
      <c r="I48" s="72">
        <f>'CF4 Eval'!AL48</f>
        <v>0</v>
      </c>
      <c r="J48" s="72">
        <f>'CF4 Eval'!AP48</f>
        <v>0</v>
      </c>
      <c r="K48" s="34">
        <f>'CF4 Eval'!AQ48</f>
        <v>0</v>
      </c>
      <c r="L48" s="73" t="str">
        <f t="shared" si="3"/>
        <v/>
      </c>
      <c r="M48" s="141">
        <f>'CF4 Eval'!AR48</f>
        <v>45</v>
      </c>
    </row>
    <row r="49" spans="1:13" ht="15.6" x14ac:dyDescent="0.25">
      <c r="A49" s="160" t="str">
        <f t="shared" si="2"/>
        <v/>
      </c>
      <c r="B49" s="30" t="str">
        <f>IF(D49="","",UPPER(Accueil!$D$6))</f>
        <v/>
      </c>
      <c r="C49" s="118" t="str">
        <f>IF('CF4 Eval'!C49="","",'CF4 Eval'!C49)</f>
        <v/>
      </c>
      <c r="D49" s="127" t="str">
        <f>IF('CF4 Eval'!D49="","",'CF4 Eval'!D49)</f>
        <v/>
      </c>
      <c r="E49" s="200" t="str">
        <f>IF('CF4 Eval'!E49="","",'CF4 Eval'!E49)</f>
        <v/>
      </c>
      <c r="F49" s="130" t="str">
        <f>IF('CF4 Eval'!F49="","",'CF4 Eval'!F49)</f>
        <v/>
      </c>
      <c r="G49" s="72">
        <f>'CF4 Eval'!AC49</f>
        <v>0</v>
      </c>
      <c r="H49" s="72">
        <f>'CF4 Eval'!AF49</f>
        <v>0</v>
      </c>
      <c r="I49" s="72">
        <f>'CF4 Eval'!AL49</f>
        <v>0</v>
      </c>
      <c r="J49" s="72">
        <f>'CF4 Eval'!AP49</f>
        <v>0</v>
      </c>
      <c r="K49" s="34">
        <f>'CF4 Eval'!AQ49</f>
        <v>0</v>
      </c>
      <c r="L49" s="73" t="str">
        <f t="shared" si="3"/>
        <v/>
      </c>
      <c r="M49" s="141">
        <f>'CF4 Eval'!AR49</f>
        <v>46</v>
      </c>
    </row>
    <row r="50" spans="1:13" ht="15.6" x14ac:dyDescent="0.25">
      <c r="A50" s="160" t="str">
        <f t="shared" si="2"/>
        <v/>
      </c>
      <c r="B50" s="30" t="str">
        <f>IF(D50="","",UPPER(Accueil!$D$6))</f>
        <v/>
      </c>
      <c r="C50" s="118" t="str">
        <f>IF('CF4 Eval'!C50="","",'CF4 Eval'!C50)</f>
        <v/>
      </c>
      <c r="D50" s="127" t="str">
        <f>IF('CF4 Eval'!D50="","",'CF4 Eval'!D50)</f>
        <v/>
      </c>
      <c r="E50" s="200" t="str">
        <f>IF('CF4 Eval'!E50="","",'CF4 Eval'!E50)</f>
        <v/>
      </c>
      <c r="F50" s="130" t="str">
        <f>IF('CF4 Eval'!F50="","",'CF4 Eval'!F50)</f>
        <v/>
      </c>
      <c r="G50" s="72">
        <f>'CF4 Eval'!AC50</f>
        <v>0</v>
      </c>
      <c r="H50" s="72">
        <f>'CF4 Eval'!AF50</f>
        <v>0</v>
      </c>
      <c r="I50" s="72">
        <f>'CF4 Eval'!AL50</f>
        <v>0</v>
      </c>
      <c r="J50" s="72">
        <f>'CF4 Eval'!AP50</f>
        <v>0</v>
      </c>
      <c r="K50" s="34">
        <f>'CF4 Eval'!AQ50</f>
        <v>0</v>
      </c>
      <c r="L50" s="73" t="str">
        <f t="shared" si="3"/>
        <v/>
      </c>
      <c r="M50" s="141">
        <f>'CF4 Eval'!AR50</f>
        <v>47</v>
      </c>
    </row>
    <row r="51" spans="1:13" ht="15.6" x14ac:dyDescent="0.25">
      <c r="A51" s="160" t="str">
        <f t="shared" si="2"/>
        <v/>
      </c>
      <c r="B51" s="30" t="str">
        <f>IF(D51="","",UPPER(Accueil!$D$6))</f>
        <v/>
      </c>
      <c r="C51" s="118" t="str">
        <f>IF('CF4 Eval'!C51="","",'CF4 Eval'!C51)</f>
        <v/>
      </c>
      <c r="D51" s="127" t="str">
        <f>IF('CF4 Eval'!D51="","",'CF4 Eval'!D51)</f>
        <v/>
      </c>
      <c r="E51" s="200" t="str">
        <f>IF('CF4 Eval'!E51="","",'CF4 Eval'!E51)</f>
        <v/>
      </c>
      <c r="F51" s="130" t="str">
        <f>IF('CF4 Eval'!F51="","",'CF4 Eval'!F51)</f>
        <v/>
      </c>
      <c r="G51" s="72">
        <f>'CF4 Eval'!AC51</f>
        <v>0</v>
      </c>
      <c r="H51" s="72">
        <f>'CF4 Eval'!AF51</f>
        <v>0</v>
      </c>
      <c r="I51" s="72">
        <f>'CF4 Eval'!AL51</f>
        <v>0</v>
      </c>
      <c r="J51" s="72">
        <f>'CF4 Eval'!AP51</f>
        <v>0</v>
      </c>
      <c r="K51" s="34">
        <f>'CF4 Eval'!AQ51</f>
        <v>0</v>
      </c>
      <c r="L51" s="73" t="str">
        <f t="shared" si="3"/>
        <v/>
      </c>
      <c r="M51" s="141">
        <f>'CF4 Eval'!AR51</f>
        <v>48</v>
      </c>
    </row>
    <row r="52" spans="1:13" ht="15.6" x14ac:dyDescent="0.25">
      <c r="A52" s="160" t="str">
        <f t="shared" si="2"/>
        <v/>
      </c>
      <c r="B52" s="30" t="str">
        <f>IF(D52="","",UPPER(Accueil!$D$6))</f>
        <v/>
      </c>
      <c r="C52" s="118" t="str">
        <f>IF('CF4 Eval'!C52="","",'CF4 Eval'!C52)</f>
        <v/>
      </c>
      <c r="D52" s="127" t="str">
        <f>IF('CF4 Eval'!D52="","",'CF4 Eval'!D52)</f>
        <v/>
      </c>
      <c r="E52" s="200" t="str">
        <f>IF('CF4 Eval'!E52="","",'CF4 Eval'!E52)</f>
        <v/>
      </c>
      <c r="F52" s="130" t="str">
        <f>IF('CF4 Eval'!F52="","",'CF4 Eval'!F52)</f>
        <v/>
      </c>
      <c r="G52" s="72">
        <f>'CF4 Eval'!AC52</f>
        <v>0</v>
      </c>
      <c r="H52" s="72">
        <f>'CF4 Eval'!AF52</f>
        <v>0</v>
      </c>
      <c r="I52" s="72">
        <f>'CF4 Eval'!AL52</f>
        <v>0</v>
      </c>
      <c r="J52" s="72">
        <f>'CF4 Eval'!AP52</f>
        <v>0</v>
      </c>
      <c r="K52" s="34">
        <f>'CF4 Eval'!AQ52</f>
        <v>0</v>
      </c>
      <c r="L52" s="73" t="str">
        <f t="shared" si="3"/>
        <v/>
      </c>
      <c r="M52" s="141">
        <f>'CF4 Eval'!AR52</f>
        <v>49</v>
      </c>
    </row>
    <row r="53" spans="1:13" ht="15.6" x14ac:dyDescent="0.25">
      <c r="A53" s="160" t="str">
        <f t="shared" si="2"/>
        <v/>
      </c>
      <c r="B53" s="30" t="str">
        <f>IF(D53="","",UPPER(Accueil!$D$6))</f>
        <v/>
      </c>
      <c r="C53" s="118" t="str">
        <f>IF('CF4 Eval'!C53="","",'CF4 Eval'!C53)</f>
        <v/>
      </c>
      <c r="D53" s="127" t="str">
        <f>IF('CF4 Eval'!D53="","",'CF4 Eval'!D53)</f>
        <v/>
      </c>
      <c r="E53" s="200" t="str">
        <f>IF('CF4 Eval'!E53="","",'CF4 Eval'!E53)</f>
        <v/>
      </c>
      <c r="F53" s="130" t="str">
        <f>IF('CF4 Eval'!F53="","",'CF4 Eval'!F53)</f>
        <v/>
      </c>
      <c r="G53" s="72">
        <f>'CF4 Eval'!AC53</f>
        <v>0</v>
      </c>
      <c r="H53" s="72">
        <f>'CF4 Eval'!AF53</f>
        <v>0</v>
      </c>
      <c r="I53" s="72">
        <f>'CF4 Eval'!AL53</f>
        <v>0</v>
      </c>
      <c r="J53" s="72">
        <f>'CF4 Eval'!AP53</f>
        <v>0</v>
      </c>
      <c r="K53" s="34">
        <f>'CF4 Eval'!AQ53</f>
        <v>0</v>
      </c>
      <c r="L53" s="73" t="str">
        <f t="shared" si="3"/>
        <v/>
      </c>
      <c r="M53" s="141">
        <f>'CF4 Eval'!AR53</f>
        <v>50</v>
      </c>
    </row>
    <row r="54" spans="1:13" ht="15.6" x14ac:dyDescent="0.25">
      <c r="A54" s="160" t="str">
        <f t="shared" si="2"/>
        <v/>
      </c>
      <c r="B54" s="30" t="str">
        <f>IF(D54="","",UPPER(Accueil!$D$6))</f>
        <v/>
      </c>
      <c r="C54" s="118" t="str">
        <f>IF('CF4 Eval'!C54="","",'CF4 Eval'!C54)</f>
        <v/>
      </c>
      <c r="D54" s="127" t="str">
        <f>IF('CF4 Eval'!D54="","",'CF4 Eval'!D54)</f>
        <v/>
      </c>
      <c r="E54" s="200" t="str">
        <f>IF('CF4 Eval'!E54="","",'CF4 Eval'!E54)</f>
        <v/>
      </c>
      <c r="F54" s="130" t="str">
        <f>IF('CF4 Eval'!F54="","",'CF4 Eval'!F54)</f>
        <v/>
      </c>
      <c r="G54" s="72">
        <f>'CF4 Eval'!AC54</f>
        <v>0</v>
      </c>
      <c r="H54" s="72">
        <f>'CF4 Eval'!AF54</f>
        <v>0</v>
      </c>
      <c r="I54" s="72">
        <f>'CF4 Eval'!AL54</f>
        <v>0</v>
      </c>
      <c r="J54" s="72">
        <f>'CF4 Eval'!AP54</f>
        <v>0</v>
      </c>
      <c r="K54" s="34">
        <f>'CF4 Eval'!AQ54</f>
        <v>0</v>
      </c>
      <c r="L54" s="73" t="str">
        <f t="shared" si="3"/>
        <v/>
      </c>
      <c r="M54" s="141">
        <f>'CF4 Eval'!AR54</f>
        <v>51</v>
      </c>
    </row>
    <row r="55" spans="1:13" ht="15.6" x14ac:dyDescent="0.25">
      <c r="A55" s="160" t="str">
        <f t="shared" si="2"/>
        <v/>
      </c>
      <c r="B55" s="30" t="str">
        <f>IF(D55="","",UPPER(Accueil!$D$6))</f>
        <v/>
      </c>
      <c r="C55" s="118" t="str">
        <f>IF('CF4 Eval'!C55="","",'CF4 Eval'!C55)</f>
        <v/>
      </c>
      <c r="D55" s="127" t="str">
        <f>IF('CF4 Eval'!D55="","",'CF4 Eval'!D55)</f>
        <v/>
      </c>
      <c r="E55" s="200" t="str">
        <f>IF('CF4 Eval'!E55="","",'CF4 Eval'!E55)</f>
        <v/>
      </c>
      <c r="F55" s="130" t="str">
        <f>IF('CF4 Eval'!F55="","",'CF4 Eval'!F55)</f>
        <v/>
      </c>
      <c r="G55" s="72">
        <f>'CF4 Eval'!AC55</f>
        <v>0</v>
      </c>
      <c r="H55" s="72">
        <f>'CF4 Eval'!AF55</f>
        <v>0</v>
      </c>
      <c r="I55" s="72">
        <f>'CF4 Eval'!AL55</f>
        <v>0</v>
      </c>
      <c r="J55" s="72">
        <f>'CF4 Eval'!AP55</f>
        <v>0</v>
      </c>
      <c r="K55" s="34">
        <f>'CF4 Eval'!AQ55</f>
        <v>0</v>
      </c>
      <c r="L55" s="73" t="str">
        <f t="shared" si="3"/>
        <v/>
      </c>
      <c r="M55" s="141">
        <f>'CF4 Eval'!AR55</f>
        <v>52</v>
      </c>
    </row>
    <row r="56" spans="1:13" ht="15.6" x14ac:dyDescent="0.25">
      <c r="A56" s="160" t="str">
        <f t="shared" si="2"/>
        <v/>
      </c>
      <c r="B56" s="30" t="str">
        <f>IF(D56="","",UPPER(Accueil!$D$6))</f>
        <v/>
      </c>
      <c r="C56" s="118" t="str">
        <f>IF('CF4 Eval'!C56="","",'CF4 Eval'!C56)</f>
        <v/>
      </c>
      <c r="D56" s="127" t="str">
        <f>IF('CF4 Eval'!D56="","",'CF4 Eval'!D56)</f>
        <v/>
      </c>
      <c r="E56" s="200" t="str">
        <f>IF('CF4 Eval'!E56="","",'CF4 Eval'!E56)</f>
        <v/>
      </c>
      <c r="F56" s="130" t="str">
        <f>IF('CF4 Eval'!F56="","",'CF4 Eval'!F56)</f>
        <v/>
      </c>
      <c r="G56" s="72">
        <f>'CF4 Eval'!AC56</f>
        <v>0</v>
      </c>
      <c r="H56" s="72">
        <f>'CF4 Eval'!AF56</f>
        <v>0</v>
      </c>
      <c r="I56" s="72">
        <f>'CF4 Eval'!AL56</f>
        <v>0</v>
      </c>
      <c r="J56" s="72">
        <f>'CF4 Eval'!AP56</f>
        <v>0</v>
      </c>
      <c r="K56" s="34">
        <f>'CF4 Eval'!AQ56</f>
        <v>0</v>
      </c>
      <c r="L56" s="73" t="str">
        <f t="shared" si="3"/>
        <v/>
      </c>
      <c r="M56" s="141">
        <f>'CF4 Eval'!AR56</f>
        <v>53</v>
      </c>
    </row>
    <row r="57" spans="1:13" ht="15.6" x14ac:dyDescent="0.25">
      <c r="A57" s="160" t="str">
        <f t="shared" si="2"/>
        <v/>
      </c>
      <c r="B57" s="30" t="str">
        <f>IF(D57="","",UPPER(Accueil!$D$6))</f>
        <v/>
      </c>
      <c r="C57" s="118" t="str">
        <f>IF('CF4 Eval'!C57="","",'CF4 Eval'!C57)</f>
        <v/>
      </c>
      <c r="D57" s="127" t="str">
        <f>IF('CF4 Eval'!D57="","",'CF4 Eval'!D57)</f>
        <v/>
      </c>
      <c r="E57" s="200" t="str">
        <f>IF('CF4 Eval'!E57="","",'CF4 Eval'!E57)</f>
        <v/>
      </c>
      <c r="F57" s="130" t="str">
        <f>IF('CF4 Eval'!F57="","",'CF4 Eval'!F57)</f>
        <v/>
      </c>
      <c r="G57" s="72">
        <f>'CF4 Eval'!AC57</f>
        <v>0</v>
      </c>
      <c r="H57" s="72">
        <f>'CF4 Eval'!AF57</f>
        <v>0</v>
      </c>
      <c r="I57" s="72">
        <f>'CF4 Eval'!AL57</f>
        <v>0</v>
      </c>
      <c r="J57" s="72">
        <f>'CF4 Eval'!AP57</f>
        <v>0</v>
      </c>
      <c r="K57" s="34">
        <f>'CF4 Eval'!AQ57</f>
        <v>0</v>
      </c>
      <c r="L57" s="73" t="str">
        <f t="shared" si="3"/>
        <v/>
      </c>
      <c r="M57" s="141">
        <f>'CF4 Eval'!AR57</f>
        <v>54</v>
      </c>
    </row>
    <row r="58" spans="1:13" ht="15.6" x14ac:dyDescent="0.25">
      <c r="A58" s="160" t="str">
        <f t="shared" si="2"/>
        <v/>
      </c>
      <c r="B58" s="30" t="str">
        <f>IF(D58="","",UPPER(Accueil!$D$6))</f>
        <v/>
      </c>
      <c r="C58" s="118" t="str">
        <f>IF('CF4 Eval'!C58="","",'CF4 Eval'!C58)</f>
        <v/>
      </c>
      <c r="D58" s="127" t="str">
        <f>IF('CF4 Eval'!D58="","",'CF4 Eval'!D58)</f>
        <v/>
      </c>
      <c r="E58" s="200" t="str">
        <f>IF('CF4 Eval'!E58="","",'CF4 Eval'!E58)</f>
        <v/>
      </c>
      <c r="F58" s="130" t="str">
        <f>IF('CF4 Eval'!F58="","",'CF4 Eval'!F58)</f>
        <v/>
      </c>
      <c r="G58" s="72">
        <f>'CF4 Eval'!AC58</f>
        <v>0</v>
      </c>
      <c r="H58" s="72">
        <f>'CF4 Eval'!AF58</f>
        <v>0</v>
      </c>
      <c r="I58" s="72">
        <f>'CF4 Eval'!AL58</f>
        <v>0</v>
      </c>
      <c r="J58" s="72">
        <f>'CF4 Eval'!AP58</f>
        <v>0</v>
      </c>
      <c r="K58" s="34">
        <f>'CF4 Eval'!AQ58</f>
        <v>0</v>
      </c>
      <c r="L58" s="73" t="str">
        <f t="shared" si="3"/>
        <v/>
      </c>
      <c r="M58" s="141">
        <f>'CF4 Eval'!AR58</f>
        <v>55</v>
      </c>
    </row>
    <row r="59" spans="1:13" ht="15.6" x14ac:dyDescent="0.25">
      <c r="A59" s="160" t="str">
        <f t="shared" si="2"/>
        <v/>
      </c>
      <c r="B59" s="30" t="str">
        <f>IF(D59="","",UPPER(Accueil!$D$6))</f>
        <v/>
      </c>
      <c r="C59" s="118" t="str">
        <f>IF('CF4 Eval'!C59="","",'CF4 Eval'!C59)</f>
        <v/>
      </c>
      <c r="D59" s="127" t="str">
        <f>IF('CF4 Eval'!D59="","",'CF4 Eval'!D59)</f>
        <v/>
      </c>
      <c r="E59" s="200" t="str">
        <f>IF('CF4 Eval'!E59="","",'CF4 Eval'!E59)</f>
        <v/>
      </c>
      <c r="F59" s="130" t="str">
        <f>IF('CF4 Eval'!F59="","",'CF4 Eval'!F59)</f>
        <v/>
      </c>
      <c r="G59" s="72">
        <f>'CF4 Eval'!AC59</f>
        <v>0</v>
      </c>
      <c r="H59" s="72">
        <f>'CF4 Eval'!AF59</f>
        <v>0</v>
      </c>
      <c r="I59" s="72">
        <f>'CF4 Eval'!AL59</f>
        <v>0</v>
      </c>
      <c r="J59" s="72">
        <f>'CF4 Eval'!AP59</f>
        <v>0</v>
      </c>
      <c r="K59" s="34">
        <f>'CF4 Eval'!AQ59</f>
        <v>0</v>
      </c>
      <c r="L59" s="73" t="str">
        <f t="shared" si="3"/>
        <v/>
      </c>
      <c r="M59" s="141">
        <f>'CF4 Eval'!AR59</f>
        <v>56</v>
      </c>
    </row>
    <row r="60" spans="1:13" ht="15.6" x14ac:dyDescent="0.25">
      <c r="A60" s="160" t="str">
        <f t="shared" si="2"/>
        <v/>
      </c>
      <c r="B60" s="30" t="str">
        <f>IF(D60="","",UPPER(Accueil!$D$6))</f>
        <v/>
      </c>
      <c r="C60" s="118" t="str">
        <f>IF('CF4 Eval'!C60="","",'CF4 Eval'!C60)</f>
        <v/>
      </c>
      <c r="D60" s="127" t="str">
        <f>IF('CF4 Eval'!D60="","",'CF4 Eval'!D60)</f>
        <v/>
      </c>
      <c r="E60" s="200" t="str">
        <f>IF('CF4 Eval'!E60="","",'CF4 Eval'!E60)</f>
        <v/>
      </c>
      <c r="F60" s="130" t="str">
        <f>IF('CF4 Eval'!F60="","",'CF4 Eval'!F60)</f>
        <v/>
      </c>
      <c r="G60" s="72">
        <f>'CF4 Eval'!AC60</f>
        <v>0</v>
      </c>
      <c r="H60" s="72">
        <f>'CF4 Eval'!AF60</f>
        <v>0</v>
      </c>
      <c r="I60" s="72">
        <f>'CF4 Eval'!AL60</f>
        <v>0</v>
      </c>
      <c r="J60" s="72">
        <f>'CF4 Eval'!AP60</f>
        <v>0</v>
      </c>
      <c r="K60" s="34">
        <f>'CF4 Eval'!AQ60</f>
        <v>0</v>
      </c>
      <c r="L60" s="73" t="str">
        <f t="shared" si="3"/>
        <v/>
      </c>
      <c r="M60" s="141">
        <f>'CF4 Eval'!AR60</f>
        <v>57</v>
      </c>
    </row>
    <row r="61" spans="1:13" ht="15.6" x14ac:dyDescent="0.25">
      <c r="A61" s="160" t="str">
        <f t="shared" si="2"/>
        <v/>
      </c>
      <c r="B61" s="30" t="str">
        <f>IF(D61="","",UPPER(Accueil!$D$6))</f>
        <v/>
      </c>
      <c r="C61" s="118" t="str">
        <f>IF('CF4 Eval'!C61="","",'CF4 Eval'!C61)</f>
        <v/>
      </c>
      <c r="D61" s="127" t="str">
        <f>IF('CF4 Eval'!D61="","",'CF4 Eval'!D61)</f>
        <v/>
      </c>
      <c r="E61" s="200" t="str">
        <f>IF('CF4 Eval'!E61="","",'CF4 Eval'!E61)</f>
        <v/>
      </c>
      <c r="F61" s="130" t="str">
        <f>IF('CF4 Eval'!F61="","",'CF4 Eval'!F61)</f>
        <v/>
      </c>
      <c r="G61" s="72">
        <f>'CF4 Eval'!AC61</f>
        <v>0</v>
      </c>
      <c r="H61" s="72">
        <f>'CF4 Eval'!AF61</f>
        <v>0</v>
      </c>
      <c r="I61" s="72">
        <f>'CF4 Eval'!AL61</f>
        <v>0</v>
      </c>
      <c r="J61" s="72">
        <f>'CF4 Eval'!AP61</f>
        <v>0</v>
      </c>
      <c r="K61" s="34">
        <f>'CF4 Eval'!AQ61</f>
        <v>0</v>
      </c>
      <c r="L61" s="73" t="str">
        <f t="shared" si="3"/>
        <v/>
      </c>
      <c r="M61" s="141">
        <f>'CF4 Eval'!AR61</f>
        <v>58</v>
      </c>
    </row>
    <row r="62" spans="1:13" ht="15.6" x14ac:dyDescent="0.25">
      <c r="A62" s="160" t="str">
        <f t="shared" si="2"/>
        <v/>
      </c>
      <c r="B62" s="30" t="str">
        <f>IF(D62="","",UPPER(Accueil!$D$6))</f>
        <v/>
      </c>
      <c r="C62" s="118" t="str">
        <f>IF('CF4 Eval'!C62="","",'CF4 Eval'!C62)</f>
        <v/>
      </c>
      <c r="D62" s="127" t="str">
        <f>IF('CF4 Eval'!D62="","",'CF4 Eval'!D62)</f>
        <v/>
      </c>
      <c r="E62" s="200" t="str">
        <f>IF('CF4 Eval'!E62="","",'CF4 Eval'!E62)</f>
        <v/>
      </c>
      <c r="F62" s="130" t="str">
        <f>IF('CF4 Eval'!F62="","",'CF4 Eval'!F62)</f>
        <v/>
      </c>
      <c r="G62" s="72">
        <f>'CF4 Eval'!AC62</f>
        <v>0</v>
      </c>
      <c r="H62" s="72">
        <f>'CF4 Eval'!AF62</f>
        <v>0</v>
      </c>
      <c r="I62" s="72">
        <f>'CF4 Eval'!AL62</f>
        <v>0</v>
      </c>
      <c r="J62" s="72">
        <f>'CF4 Eval'!AP62</f>
        <v>0</v>
      </c>
      <c r="K62" s="34">
        <f>'CF4 Eval'!AQ62</f>
        <v>0</v>
      </c>
      <c r="L62" s="73" t="str">
        <f t="shared" si="3"/>
        <v/>
      </c>
      <c r="M62" s="141">
        <f>'CF4 Eval'!AR62</f>
        <v>59</v>
      </c>
    </row>
    <row r="63" spans="1:13" ht="15.6" x14ac:dyDescent="0.25">
      <c r="A63" s="160" t="str">
        <f t="shared" si="2"/>
        <v/>
      </c>
      <c r="B63" s="30" t="str">
        <f>IF(D63="","",UPPER(Accueil!$D$6))</f>
        <v/>
      </c>
      <c r="C63" s="118" t="str">
        <f>IF('CF4 Eval'!C63="","",'CF4 Eval'!C63)</f>
        <v/>
      </c>
      <c r="D63" s="127" t="str">
        <f>IF('CF4 Eval'!D63="","",'CF4 Eval'!D63)</f>
        <v/>
      </c>
      <c r="E63" s="200" t="str">
        <f>IF('CF4 Eval'!E63="","",'CF4 Eval'!E63)</f>
        <v/>
      </c>
      <c r="F63" s="130" t="str">
        <f>IF('CF4 Eval'!F63="","",'CF4 Eval'!F63)</f>
        <v/>
      </c>
      <c r="G63" s="72">
        <f>'CF4 Eval'!AC63</f>
        <v>0</v>
      </c>
      <c r="H63" s="72">
        <f>'CF4 Eval'!AF63</f>
        <v>0</v>
      </c>
      <c r="I63" s="72">
        <f>'CF4 Eval'!AL63</f>
        <v>0</v>
      </c>
      <c r="J63" s="72">
        <f>'CF4 Eval'!AP63</f>
        <v>0</v>
      </c>
      <c r="K63" s="34">
        <f>'CF4 Eval'!AQ63</f>
        <v>0</v>
      </c>
      <c r="L63" s="73" t="str">
        <f t="shared" si="3"/>
        <v/>
      </c>
      <c r="M63" s="141">
        <f>'CF4 Eval'!AR63</f>
        <v>60</v>
      </c>
    </row>
    <row r="64" spans="1:13" ht="15.6" x14ac:dyDescent="0.25">
      <c r="A64" s="160" t="str">
        <f t="shared" si="2"/>
        <v/>
      </c>
      <c r="B64" s="30" t="str">
        <f>IF(D64="","",UPPER(Accueil!$D$6))</f>
        <v/>
      </c>
      <c r="C64" s="118" t="str">
        <f>IF('CF4 Eval'!C64="","",'CF4 Eval'!C64)</f>
        <v/>
      </c>
      <c r="D64" s="127" t="str">
        <f>IF('CF4 Eval'!D64="","",'CF4 Eval'!D64)</f>
        <v/>
      </c>
      <c r="E64" s="200" t="str">
        <f>IF('CF4 Eval'!E64="","",'CF4 Eval'!E64)</f>
        <v/>
      </c>
      <c r="F64" s="130" t="str">
        <f>IF('CF4 Eval'!F64="","",'CF4 Eval'!F64)</f>
        <v/>
      </c>
      <c r="G64" s="72">
        <f>'CF4 Eval'!AC64</f>
        <v>0</v>
      </c>
      <c r="H64" s="72">
        <f>'CF4 Eval'!AF64</f>
        <v>0</v>
      </c>
      <c r="I64" s="72">
        <f>'CF4 Eval'!AL64</f>
        <v>0</v>
      </c>
      <c r="J64" s="72">
        <f>'CF4 Eval'!AP64</f>
        <v>0</v>
      </c>
      <c r="K64" s="34">
        <f>'CF4 Eval'!AQ64</f>
        <v>0</v>
      </c>
      <c r="L64" s="73" t="str">
        <f t="shared" si="3"/>
        <v/>
      </c>
      <c r="M64" s="141">
        <f>'CF4 Eval'!AR64</f>
        <v>61</v>
      </c>
    </row>
    <row r="65" spans="1:13" ht="15.6" x14ac:dyDescent="0.25">
      <c r="A65" s="160" t="str">
        <f t="shared" si="2"/>
        <v/>
      </c>
      <c r="B65" s="30" t="str">
        <f>IF(D65="","",UPPER(Accueil!$D$6))</f>
        <v/>
      </c>
      <c r="C65" s="118" t="str">
        <f>IF('CF4 Eval'!C65="","",'CF4 Eval'!C65)</f>
        <v/>
      </c>
      <c r="D65" s="127" t="str">
        <f>IF('CF4 Eval'!D65="","",'CF4 Eval'!D65)</f>
        <v/>
      </c>
      <c r="E65" s="200" t="str">
        <f>IF('CF4 Eval'!E65="","",'CF4 Eval'!E65)</f>
        <v/>
      </c>
      <c r="F65" s="130" t="str">
        <f>IF('CF4 Eval'!F65="","",'CF4 Eval'!F65)</f>
        <v/>
      </c>
      <c r="G65" s="72">
        <f>'CF4 Eval'!AC65</f>
        <v>0</v>
      </c>
      <c r="H65" s="72">
        <f>'CF4 Eval'!AF65</f>
        <v>0</v>
      </c>
      <c r="I65" s="72">
        <f>'CF4 Eval'!AL65</f>
        <v>0</v>
      </c>
      <c r="J65" s="72">
        <f>'CF4 Eval'!AP65</f>
        <v>0</v>
      </c>
      <c r="K65" s="34">
        <f>'CF4 Eval'!AQ65</f>
        <v>0</v>
      </c>
      <c r="L65" s="73" t="str">
        <f t="shared" si="3"/>
        <v/>
      </c>
      <c r="M65" s="141">
        <f>'CF4 Eval'!AR65</f>
        <v>62</v>
      </c>
    </row>
    <row r="66" spans="1:13" ht="15.6" x14ac:dyDescent="0.25">
      <c r="A66" s="160" t="str">
        <f t="shared" si="2"/>
        <v/>
      </c>
      <c r="B66" s="30" t="str">
        <f>IF(D66="","",UPPER(Accueil!$D$6))</f>
        <v/>
      </c>
      <c r="C66" s="118" t="str">
        <f>IF('CF4 Eval'!C66="","",'CF4 Eval'!C66)</f>
        <v/>
      </c>
      <c r="D66" s="127" t="str">
        <f>IF('CF4 Eval'!D66="","",'CF4 Eval'!D66)</f>
        <v/>
      </c>
      <c r="E66" s="200" t="str">
        <f>IF('CF4 Eval'!E66="","",'CF4 Eval'!E66)</f>
        <v/>
      </c>
      <c r="F66" s="130" t="str">
        <f>IF('CF4 Eval'!F66="","",'CF4 Eval'!F66)</f>
        <v/>
      </c>
      <c r="G66" s="72">
        <f>'CF4 Eval'!AC66</f>
        <v>0</v>
      </c>
      <c r="H66" s="72">
        <f>'CF4 Eval'!AF66</f>
        <v>0</v>
      </c>
      <c r="I66" s="72">
        <f>'CF4 Eval'!AL66</f>
        <v>0</v>
      </c>
      <c r="J66" s="72">
        <f>'CF4 Eval'!AP66</f>
        <v>0</v>
      </c>
      <c r="K66" s="34">
        <f>'CF4 Eval'!AQ66</f>
        <v>0</v>
      </c>
      <c r="L66" s="73" t="str">
        <f t="shared" si="3"/>
        <v/>
      </c>
      <c r="M66" s="141">
        <f>'CF4 Eval'!AR66</f>
        <v>63</v>
      </c>
    </row>
    <row r="67" spans="1:13" ht="15.6" x14ac:dyDescent="0.25">
      <c r="A67" s="160" t="str">
        <f t="shared" si="2"/>
        <v/>
      </c>
      <c r="B67" s="30" t="str">
        <f>IF(D67="","",UPPER(Accueil!$D$6))</f>
        <v/>
      </c>
      <c r="C67" s="118" t="str">
        <f>IF('CF4 Eval'!C67="","",'CF4 Eval'!C67)</f>
        <v/>
      </c>
      <c r="D67" s="127" t="str">
        <f>IF('CF4 Eval'!D67="","",'CF4 Eval'!D67)</f>
        <v/>
      </c>
      <c r="E67" s="200" t="str">
        <f>IF('CF4 Eval'!E67="","",'CF4 Eval'!E67)</f>
        <v/>
      </c>
      <c r="F67" s="130" t="str">
        <f>IF('CF4 Eval'!F67="","",'CF4 Eval'!F67)</f>
        <v/>
      </c>
      <c r="G67" s="72">
        <f>'CF4 Eval'!AC67</f>
        <v>0</v>
      </c>
      <c r="H67" s="72">
        <f>'CF4 Eval'!AF67</f>
        <v>0</v>
      </c>
      <c r="I67" s="72">
        <f>'CF4 Eval'!AL67</f>
        <v>0</v>
      </c>
      <c r="J67" s="72">
        <f>'CF4 Eval'!AP67</f>
        <v>0</v>
      </c>
      <c r="K67" s="34">
        <f>'CF4 Eval'!AQ67</f>
        <v>0</v>
      </c>
      <c r="L67" s="73" t="str">
        <f t="shared" si="3"/>
        <v/>
      </c>
      <c r="M67" s="141">
        <f>'CF4 Eval'!AR67</f>
        <v>64</v>
      </c>
    </row>
    <row r="68" spans="1:13" ht="15.6" x14ac:dyDescent="0.25">
      <c r="A68" s="160" t="str">
        <f t="shared" ref="A68:A103" si="4">IF(K68&gt;0,RANK(K68,K$4:K$103),"")</f>
        <v/>
      </c>
      <c r="B68" s="30" t="str">
        <f>IF(D68="","",UPPER(Accueil!$D$6))</f>
        <v/>
      </c>
      <c r="C68" s="118" t="str">
        <f>IF('CF4 Eval'!C68="","",'CF4 Eval'!C68)</f>
        <v/>
      </c>
      <c r="D68" s="127" t="str">
        <f>IF('CF4 Eval'!D68="","",'CF4 Eval'!D68)</f>
        <v/>
      </c>
      <c r="E68" s="200" t="str">
        <f>IF('CF4 Eval'!E68="","",'CF4 Eval'!E68)</f>
        <v/>
      </c>
      <c r="F68" s="130" t="str">
        <f>IF('CF4 Eval'!F68="","",'CF4 Eval'!F68)</f>
        <v/>
      </c>
      <c r="G68" s="72">
        <f>'CF4 Eval'!AC68</f>
        <v>0</v>
      </c>
      <c r="H68" s="72">
        <f>'CF4 Eval'!AF68</f>
        <v>0</v>
      </c>
      <c r="I68" s="72">
        <f>'CF4 Eval'!AL68</f>
        <v>0</v>
      </c>
      <c r="J68" s="72">
        <f>'CF4 Eval'!AP68</f>
        <v>0</v>
      </c>
      <c r="K68" s="34">
        <f>'CF4 Eval'!AQ68</f>
        <v>0</v>
      </c>
      <c r="L68" s="73" t="str">
        <f t="shared" ref="L68:L99" si="5">IF(K68=0,"",IF(K68&gt;=110,"Ruban Jaune","Ruban Bleu"))</f>
        <v/>
      </c>
      <c r="M68" s="141">
        <f>'CF4 Eval'!AR68</f>
        <v>65</v>
      </c>
    </row>
    <row r="69" spans="1:13" ht="15.6" x14ac:dyDescent="0.25">
      <c r="A69" s="160" t="str">
        <f t="shared" si="4"/>
        <v/>
      </c>
      <c r="B69" s="30" t="str">
        <f>IF(D69="","",UPPER(Accueil!$D$6))</f>
        <v/>
      </c>
      <c r="C69" s="118" t="str">
        <f>IF('CF4 Eval'!C69="","",'CF4 Eval'!C69)</f>
        <v/>
      </c>
      <c r="D69" s="127" t="str">
        <f>IF('CF4 Eval'!D69="","",'CF4 Eval'!D69)</f>
        <v/>
      </c>
      <c r="E69" s="200" t="str">
        <f>IF('CF4 Eval'!E69="","",'CF4 Eval'!E69)</f>
        <v/>
      </c>
      <c r="F69" s="130" t="str">
        <f>IF('CF4 Eval'!F69="","",'CF4 Eval'!F69)</f>
        <v/>
      </c>
      <c r="G69" s="72">
        <f>'CF4 Eval'!AC69</f>
        <v>0</v>
      </c>
      <c r="H69" s="72">
        <f>'CF4 Eval'!AF69</f>
        <v>0</v>
      </c>
      <c r="I69" s="72">
        <f>'CF4 Eval'!AL69</f>
        <v>0</v>
      </c>
      <c r="J69" s="72">
        <f>'CF4 Eval'!AP69</f>
        <v>0</v>
      </c>
      <c r="K69" s="34">
        <f>'CF4 Eval'!AQ69</f>
        <v>0</v>
      </c>
      <c r="L69" s="73" t="str">
        <f t="shared" si="5"/>
        <v/>
      </c>
      <c r="M69" s="141">
        <f>'CF4 Eval'!AR69</f>
        <v>66</v>
      </c>
    </row>
    <row r="70" spans="1:13" ht="15.6" x14ac:dyDescent="0.25">
      <c r="A70" s="160" t="str">
        <f t="shared" si="4"/>
        <v/>
      </c>
      <c r="B70" s="30" t="str">
        <f>IF(D70="","",UPPER(Accueil!$D$6))</f>
        <v/>
      </c>
      <c r="C70" s="118" t="str">
        <f>IF('CF4 Eval'!C70="","",'CF4 Eval'!C70)</f>
        <v/>
      </c>
      <c r="D70" s="127" t="str">
        <f>IF('CF4 Eval'!D70="","",'CF4 Eval'!D70)</f>
        <v/>
      </c>
      <c r="E70" s="200" t="str">
        <f>IF('CF4 Eval'!E70="","",'CF4 Eval'!E70)</f>
        <v/>
      </c>
      <c r="F70" s="130" t="str">
        <f>IF('CF4 Eval'!F70="","",'CF4 Eval'!F70)</f>
        <v/>
      </c>
      <c r="G70" s="72">
        <f>'CF4 Eval'!AC70</f>
        <v>0</v>
      </c>
      <c r="H70" s="72">
        <f>'CF4 Eval'!AF70</f>
        <v>0</v>
      </c>
      <c r="I70" s="72">
        <f>'CF4 Eval'!AL70</f>
        <v>0</v>
      </c>
      <c r="J70" s="72">
        <f>'CF4 Eval'!AP70</f>
        <v>0</v>
      </c>
      <c r="K70" s="34">
        <f>'CF4 Eval'!AQ70</f>
        <v>0</v>
      </c>
      <c r="L70" s="73" t="str">
        <f t="shared" si="5"/>
        <v/>
      </c>
      <c r="M70" s="141">
        <f>'CF4 Eval'!AR70</f>
        <v>67</v>
      </c>
    </row>
    <row r="71" spans="1:13" ht="15.6" x14ac:dyDescent="0.25">
      <c r="A71" s="160" t="str">
        <f t="shared" si="4"/>
        <v/>
      </c>
      <c r="B71" s="30" t="str">
        <f>IF(D71="","",UPPER(Accueil!$D$6))</f>
        <v/>
      </c>
      <c r="C71" s="118" t="str">
        <f>IF('CF4 Eval'!C71="","",'CF4 Eval'!C71)</f>
        <v/>
      </c>
      <c r="D71" s="127" t="str">
        <f>IF('CF4 Eval'!D71="","",'CF4 Eval'!D71)</f>
        <v/>
      </c>
      <c r="E71" s="200" t="str">
        <f>IF('CF4 Eval'!E71="","",'CF4 Eval'!E71)</f>
        <v/>
      </c>
      <c r="F71" s="130" t="str">
        <f>IF('CF4 Eval'!F71="","",'CF4 Eval'!F71)</f>
        <v/>
      </c>
      <c r="G71" s="72">
        <f>'CF4 Eval'!AC71</f>
        <v>0</v>
      </c>
      <c r="H71" s="72">
        <f>'CF4 Eval'!AF71</f>
        <v>0</v>
      </c>
      <c r="I71" s="72">
        <f>'CF4 Eval'!AL71</f>
        <v>0</v>
      </c>
      <c r="J71" s="72">
        <f>'CF4 Eval'!AP71</f>
        <v>0</v>
      </c>
      <c r="K71" s="34">
        <f>'CF4 Eval'!AQ71</f>
        <v>0</v>
      </c>
      <c r="L71" s="73" t="str">
        <f t="shared" si="5"/>
        <v/>
      </c>
      <c r="M71" s="141">
        <f>'CF4 Eval'!AR71</f>
        <v>68</v>
      </c>
    </row>
    <row r="72" spans="1:13" ht="15.6" x14ac:dyDescent="0.25">
      <c r="A72" s="160" t="str">
        <f t="shared" si="4"/>
        <v/>
      </c>
      <c r="B72" s="30" t="str">
        <f>IF(D72="","",UPPER(Accueil!$D$6))</f>
        <v/>
      </c>
      <c r="C72" s="118" t="str">
        <f>IF('CF4 Eval'!C72="","",'CF4 Eval'!C72)</f>
        <v/>
      </c>
      <c r="D72" s="127" t="str">
        <f>IF('CF4 Eval'!D72="","",'CF4 Eval'!D72)</f>
        <v/>
      </c>
      <c r="E72" s="200" t="str">
        <f>IF('CF4 Eval'!E72="","",'CF4 Eval'!E72)</f>
        <v/>
      </c>
      <c r="F72" s="130" t="str">
        <f>IF('CF4 Eval'!F72="","",'CF4 Eval'!F72)</f>
        <v/>
      </c>
      <c r="G72" s="72">
        <f>'CF4 Eval'!AC72</f>
        <v>0</v>
      </c>
      <c r="H72" s="72">
        <f>'CF4 Eval'!AF72</f>
        <v>0</v>
      </c>
      <c r="I72" s="72">
        <f>'CF4 Eval'!AL72</f>
        <v>0</v>
      </c>
      <c r="J72" s="72">
        <f>'CF4 Eval'!AP72</f>
        <v>0</v>
      </c>
      <c r="K72" s="34">
        <f>'CF4 Eval'!AQ72</f>
        <v>0</v>
      </c>
      <c r="L72" s="73" t="str">
        <f t="shared" si="5"/>
        <v/>
      </c>
      <c r="M72" s="141">
        <f>'CF4 Eval'!AR72</f>
        <v>69</v>
      </c>
    </row>
    <row r="73" spans="1:13" ht="15.6" x14ac:dyDescent="0.25">
      <c r="A73" s="160" t="str">
        <f t="shared" si="4"/>
        <v/>
      </c>
      <c r="B73" s="30" t="str">
        <f>IF(D73="","",UPPER(Accueil!$D$6))</f>
        <v/>
      </c>
      <c r="C73" s="118" t="str">
        <f>IF('CF4 Eval'!C73="","",'CF4 Eval'!C73)</f>
        <v/>
      </c>
      <c r="D73" s="127" t="str">
        <f>IF('CF4 Eval'!D73="","",'CF4 Eval'!D73)</f>
        <v/>
      </c>
      <c r="E73" s="200" t="str">
        <f>IF('CF4 Eval'!E73="","",'CF4 Eval'!E73)</f>
        <v/>
      </c>
      <c r="F73" s="130" t="str">
        <f>IF('CF4 Eval'!F73="","",'CF4 Eval'!F73)</f>
        <v/>
      </c>
      <c r="G73" s="72">
        <f>'CF4 Eval'!AC73</f>
        <v>0</v>
      </c>
      <c r="H73" s="72">
        <f>'CF4 Eval'!AF73</f>
        <v>0</v>
      </c>
      <c r="I73" s="72">
        <f>'CF4 Eval'!AL73</f>
        <v>0</v>
      </c>
      <c r="J73" s="72">
        <f>'CF4 Eval'!AP73</f>
        <v>0</v>
      </c>
      <c r="K73" s="34">
        <f>'CF4 Eval'!AQ73</f>
        <v>0</v>
      </c>
      <c r="L73" s="73" t="str">
        <f t="shared" si="5"/>
        <v/>
      </c>
      <c r="M73" s="141">
        <f>'CF4 Eval'!AR73</f>
        <v>70</v>
      </c>
    </row>
    <row r="74" spans="1:13" ht="15.6" x14ac:dyDescent="0.25">
      <c r="A74" s="160" t="str">
        <f t="shared" si="4"/>
        <v/>
      </c>
      <c r="B74" s="30" t="str">
        <f>IF(D74="","",UPPER(Accueil!$D$6))</f>
        <v/>
      </c>
      <c r="C74" s="118" t="str">
        <f>IF('CF4 Eval'!C74="","",'CF4 Eval'!C74)</f>
        <v/>
      </c>
      <c r="D74" s="127" t="str">
        <f>IF('CF4 Eval'!D74="","",'CF4 Eval'!D74)</f>
        <v/>
      </c>
      <c r="E74" s="200" t="str">
        <f>IF('CF4 Eval'!E74="","",'CF4 Eval'!E74)</f>
        <v/>
      </c>
      <c r="F74" s="130" t="str">
        <f>IF('CF4 Eval'!F74="","",'CF4 Eval'!F74)</f>
        <v/>
      </c>
      <c r="G74" s="72">
        <f>'CF4 Eval'!AC74</f>
        <v>0</v>
      </c>
      <c r="H74" s="72">
        <f>'CF4 Eval'!AF74</f>
        <v>0</v>
      </c>
      <c r="I74" s="72">
        <f>'CF4 Eval'!AL74</f>
        <v>0</v>
      </c>
      <c r="J74" s="72">
        <f>'CF4 Eval'!AP74</f>
        <v>0</v>
      </c>
      <c r="K74" s="34">
        <f>'CF4 Eval'!AQ74</f>
        <v>0</v>
      </c>
      <c r="L74" s="73" t="str">
        <f t="shared" si="5"/>
        <v/>
      </c>
      <c r="M74" s="141">
        <f>'CF4 Eval'!AR74</f>
        <v>71</v>
      </c>
    </row>
    <row r="75" spans="1:13" ht="15.6" x14ac:dyDescent="0.25">
      <c r="A75" s="160" t="str">
        <f t="shared" si="4"/>
        <v/>
      </c>
      <c r="B75" s="30" t="str">
        <f>IF(D75="","",UPPER(Accueil!$D$6))</f>
        <v/>
      </c>
      <c r="C75" s="118" t="str">
        <f>IF('CF4 Eval'!C75="","",'CF4 Eval'!C75)</f>
        <v/>
      </c>
      <c r="D75" s="127" t="str">
        <f>IF('CF4 Eval'!D75="","",'CF4 Eval'!D75)</f>
        <v/>
      </c>
      <c r="E75" s="200" t="str">
        <f>IF('CF4 Eval'!E75="","",'CF4 Eval'!E75)</f>
        <v/>
      </c>
      <c r="F75" s="130" t="str">
        <f>IF('CF4 Eval'!F75="","",'CF4 Eval'!F75)</f>
        <v/>
      </c>
      <c r="G75" s="72">
        <f>'CF4 Eval'!AC75</f>
        <v>0</v>
      </c>
      <c r="H75" s="72">
        <f>'CF4 Eval'!AF75</f>
        <v>0</v>
      </c>
      <c r="I75" s="72">
        <f>'CF4 Eval'!AL75</f>
        <v>0</v>
      </c>
      <c r="J75" s="72">
        <f>'CF4 Eval'!AP75</f>
        <v>0</v>
      </c>
      <c r="K75" s="34">
        <f>'CF4 Eval'!AQ75</f>
        <v>0</v>
      </c>
      <c r="L75" s="73" t="str">
        <f t="shared" si="5"/>
        <v/>
      </c>
      <c r="M75" s="141">
        <f>'CF4 Eval'!AR75</f>
        <v>72</v>
      </c>
    </row>
    <row r="76" spans="1:13" ht="15.6" x14ac:dyDescent="0.25">
      <c r="A76" s="160" t="str">
        <f t="shared" si="4"/>
        <v/>
      </c>
      <c r="B76" s="30" t="str">
        <f>IF(D76="","",UPPER(Accueil!$D$6))</f>
        <v/>
      </c>
      <c r="C76" s="118" t="str">
        <f>IF('CF4 Eval'!C76="","",'CF4 Eval'!C76)</f>
        <v/>
      </c>
      <c r="D76" s="127" t="str">
        <f>IF('CF4 Eval'!D76="","",'CF4 Eval'!D76)</f>
        <v/>
      </c>
      <c r="E76" s="200" t="str">
        <f>IF('CF4 Eval'!E76="","",'CF4 Eval'!E76)</f>
        <v/>
      </c>
      <c r="F76" s="130" t="str">
        <f>IF('CF4 Eval'!F76="","",'CF4 Eval'!F76)</f>
        <v/>
      </c>
      <c r="G76" s="72">
        <f>'CF4 Eval'!AC76</f>
        <v>0</v>
      </c>
      <c r="H76" s="72">
        <f>'CF4 Eval'!AF76</f>
        <v>0</v>
      </c>
      <c r="I76" s="72">
        <f>'CF4 Eval'!AL76</f>
        <v>0</v>
      </c>
      <c r="J76" s="72">
        <f>'CF4 Eval'!AP76</f>
        <v>0</v>
      </c>
      <c r="K76" s="34">
        <f>'CF4 Eval'!AQ76</f>
        <v>0</v>
      </c>
      <c r="L76" s="73" t="str">
        <f t="shared" si="5"/>
        <v/>
      </c>
      <c r="M76" s="141">
        <f>'CF4 Eval'!AR76</f>
        <v>73</v>
      </c>
    </row>
    <row r="77" spans="1:13" ht="15.6" x14ac:dyDescent="0.25">
      <c r="A77" s="160" t="str">
        <f t="shared" si="4"/>
        <v/>
      </c>
      <c r="B77" s="30" t="str">
        <f>IF(D77="","",UPPER(Accueil!$D$6))</f>
        <v/>
      </c>
      <c r="C77" s="118" t="str">
        <f>IF('CF4 Eval'!C77="","",'CF4 Eval'!C77)</f>
        <v/>
      </c>
      <c r="D77" s="127" t="str">
        <f>IF('CF4 Eval'!D77="","",'CF4 Eval'!D77)</f>
        <v/>
      </c>
      <c r="E77" s="200" t="str">
        <f>IF('CF4 Eval'!E77="","",'CF4 Eval'!E77)</f>
        <v/>
      </c>
      <c r="F77" s="130" t="str">
        <f>IF('CF4 Eval'!F77="","",'CF4 Eval'!F77)</f>
        <v/>
      </c>
      <c r="G77" s="72">
        <f>'CF4 Eval'!AC77</f>
        <v>0</v>
      </c>
      <c r="H77" s="72">
        <f>'CF4 Eval'!AF77</f>
        <v>0</v>
      </c>
      <c r="I77" s="72">
        <f>'CF4 Eval'!AL77</f>
        <v>0</v>
      </c>
      <c r="J77" s="72">
        <f>'CF4 Eval'!AP77</f>
        <v>0</v>
      </c>
      <c r="K77" s="34">
        <f>'CF4 Eval'!AQ77</f>
        <v>0</v>
      </c>
      <c r="L77" s="73" t="str">
        <f t="shared" si="5"/>
        <v/>
      </c>
      <c r="M77" s="141">
        <f>'CF4 Eval'!AR77</f>
        <v>74</v>
      </c>
    </row>
    <row r="78" spans="1:13" ht="15.6" x14ac:dyDescent="0.25">
      <c r="A78" s="160" t="str">
        <f t="shared" si="4"/>
        <v/>
      </c>
      <c r="B78" s="30" t="str">
        <f>IF(D78="","",UPPER(Accueil!$D$6))</f>
        <v/>
      </c>
      <c r="C78" s="118" t="str">
        <f>IF('CF4 Eval'!C78="","",'CF4 Eval'!C78)</f>
        <v/>
      </c>
      <c r="D78" s="127" t="str">
        <f>IF('CF4 Eval'!D78="","",'CF4 Eval'!D78)</f>
        <v/>
      </c>
      <c r="E78" s="200" t="str">
        <f>IF('CF4 Eval'!E78="","",'CF4 Eval'!E78)</f>
        <v/>
      </c>
      <c r="F78" s="130" t="str">
        <f>IF('CF4 Eval'!F78="","",'CF4 Eval'!F78)</f>
        <v/>
      </c>
      <c r="G78" s="72">
        <f>'CF4 Eval'!AC78</f>
        <v>0</v>
      </c>
      <c r="H78" s="72">
        <f>'CF4 Eval'!AF78</f>
        <v>0</v>
      </c>
      <c r="I78" s="72">
        <f>'CF4 Eval'!AL78</f>
        <v>0</v>
      </c>
      <c r="J78" s="72">
        <f>'CF4 Eval'!AP78</f>
        <v>0</v>
      </c>
      <c r="K78" s="34">
        <f>'CF4 Eval'!AQ78</f>
        <v>0</v>
      </c>
      <c r="L78" s="73" t="str">
        <f t="shared" si="5"/>
        <v/>
      </c>
      <c r="M78" s="141">
        <f>'CF4 Eval'!AR78</f>
        <v>75</v>
      </c>
    </row>
    <row r="79" spans="1:13" ht="15.6" x14ac:dyDescent="0.25">
      <c r="A79" s="160" t="str">
        <f t="shared" si="4"/>
        <v/>
      </c>
      <c r="B79" s="30" t="str">
        <f>IF(D79="","",UPPER(Accueil!$D$6))</f>
        <v/>
      </c>
      <c r="C79" s="118" t="str">
        <f>IF('CF4 Eval'!C79="","",'CF4 Eval'!C79)</f>
        <v/>
      </c>
      <c r="D79" s="127" t="str">
        <f>IF('CF4 Eval'!D79="","",'CF4 Eval'!D79)</f>
        <v/>
      </c>
      <c r="E79" s="200" t="str">
        <f>IF('CF4 Eval'!E79="","",'CF4 Eval'!E79)</f>
        <v/>
      </c>
      <c r="F79" s="130" t="str">
        <f>IF('CF4 Eval'!F79="","",'CF4 Eval'!F79)</f>
        <v/>
      </c>
      <c r="G79" s="72">
        <f>'CF4 Eval'!AC79</f>
        <v>0</v>
      </c>
      <c r="H79" s="72">
        <f>'CF4 Eval'!AF79</f>
        <v>0</v>
      </c>
      <c r="I79" s="72">
        <f>'CF4 Eval'!AL79</f>
        <v>0</v>
      </c>
      <c r="J79" s="72">
        <f>'CF4 Eval'!AP79</f>
        <v>0</v>
      </c>
      <c r="K79" s="34">
        <f>'CF4 Eval'!AQ79</f>
        <v>0</v>
      </c>
      <c r="L79" s="73" t="str">
        <f t="shared" si="5"/>
        <v/>
      </c>
      <c r="M79" s="141">
        <f>'CF4 Eval'!AR79</f>
        <v>76</v>
      </c>
    </row>
    <row r="80" spans="1:13" ht="15.6" x14ac:dyDescent="0.25">
      <c r="A80" s="160" t="str">
        <f t="shared" si="4"/>
        <v/>
      </c>
      <c r="B80" s="30" t="str">
        <f>IF(D80="","",UPPER(Accueil!$D$6))</f>
        <v/>
      </c>
      <c r="C80" s="118" t="str">
        <f>IF('CF4 Eval'!C80="","",'CF4 Eval'!C80)</f>
        <v/>
      </c>
      <c r="D80" s="127" t="str">
        <f>IF('CF4 Eval'!D80="","",'CF4 Eval'!D80)</f>
        <v/>
      </c>
      <c r="E80" s="200" t="str">
        <f>IF('CF4 Eval'!E80="","",'CF4 Eval'!E80)</f>
        <v/>
      </c>
      <c r="F80" s="130" t="str">
        <f>IF('CF4 Eval'!F80="","",'CF4 Eval'!F80)</f>
        <v/>
      </c>
      <c r="G80" s="72">
        <f>'CF4 Eval'!AC80</f>
        <v>0</v>
      </c>
      <c r="H80" s="72">
        <f>'CF4 Eval'!AF80</f>
        <v>0</v>
      </c>
      <c r="I80" s="72">
        <f>'CF4 Eval'!AL80</f>
        <v>0</v>
      </c>
      <c r="J80" s="72">
        <f>'CF4 Eval'!AP80</f>
        <v>0</v>
      </c>
      <c r="K80" s="34">
        <f>'CF4 Eval'!AQ80</f>
        <v>0</v>
      </c>
      <c r="L80" s="73" t="str">
        <f t="shared" si="5"/>
        <v/>
      </c>
      <c r="M80" s="141">
        <f>'CF4 Eval'!AR80</f>
        <v>77</v>
      </c>
    </row>
    <row r="81" spans="1:13" ht="15.6" x14ac:dyDescent="0.25">
      <c r="A81" s="160" t="str">
        <f t="shared" si="4"/>
        <v/>
      </c>
      <c r="B81" s="30" t="str">
        <f>IF(D81="","",UPPER(Accueil!$D$6))</f>
        <v/>
      </c>
      <c r="C81" s="118" t="str">
        <f>IF('CF4 Eval'!C81="","",'CF4 Eval'!C81)</f>
        <v/>
      </c>
      <c r="D81" s="127" t="str">
        <f>IF('CF4 Eval'!D81="","",'CF4 Eval'!D81)</f>
        <v/>
      </c>
      <c r="E81" s="200" t="str">
        <f>IF('CF4 Eval'!E81="","",'CF4 Eval'!E81)</f>
        <v/>
      </c>
      <c r="F81" s="130" t="str">
        <f>IF('CF4 Eval'!F81="","",'CF4 Eval'!F81)</f>
        <v/>
      </c>
      <c r="G81" s="72">
        <f>'CF4 Eval'!AC81</f>
        <v>0</v>
      </c>
      <c r="H81" s="72">
        <f>'CF4 Eval'!AF81</f>
        <v>0</v>
      </c>
      <c r="I81" s="72">
        <f>'CF4 Eval'!AL81</f>
        <v>0</v>
      </c>
      <c r="J81" s="72">
        <f>'CF4 Eval'!AP81</f>
        <v>0</v>
      </c>
      <c r="K81" s="34">
        <f>'CF4 Eval'!AQ81</f>
        <v>0</v>
      </c>
      <c r="L81" s="73" t="str">
        <f t="shared" si="5"/>
        <v/>
      </c>
      <c r="M81" s="141">
        <f>'CF4 Eval'!AR81</f>
        <v>78</v>
      </c>
    </row>
    <row r="82" spans="1:13" ht="15.6" x14ac:dyDescent="0.25">
      <c r="A82" s="160" t="str">
        <f t="shared" si="4"/>
        <v/>
      </c>
      <c r="B82" s="30" t="str">
        <f>IF(D82="","",UPPER(Accueil!$D$6))</f>
        <v/>
      </c>
      <c r="C82" s="118" t="str">
        <f>IF('CF4 Eval'!C82="","",'CF4 Eval'!C82)</f>
        <v/>
      </c>
      <c r="D82" s="127" t="str">
        <f>IF('CF4 Eval'!D82="","",'CF4 Eval'!D82)</f>
        <v/>
      </c>
      <c r="E82" s="200" t="str">
        <f>IF('CF4 Eval'!E82="","",'CF4 Eval'!E82)</f>
        <v/>
      </c>
      <c r="F82" s="130" t="str">
        <f>IF('CF4 Eval'!F82="","",'CF4 Eval'!F82)</f>
        <v/>
      </c>
      <c r="G82" s="72">
        <f>'CF4 Eval'!AC82</f>
        <v>0</v>
      </c>
      <c r="H82" s="72">
        <f>'CF4 Eval'!AF82</f>
        <v>0</v>
      </c>
      <c r="I82" s="72">
        <f>'CF4 Eval'!AL82</f>
        <v>0</v>
      </c>
      <c r="J82" s="72">
        <f>'CF4 Eval'!AP82</f>
        <v>0</v>
      </c>
      <c r="K82" s="34">
        <f>'CF4 Eval'!AQ82</f>
        <v>0</v>
      </c>
      <c r="L82" s="73" t="str">
        <f t="shared" si="5"/>
        <v/>
      </c>
      <c r="M82" s="141">
        <f>'CF4 Eval'!AR82</f>
        <v>79</v>
      </c>
    </row>
    <row r="83" spans="1:13" ht="15.6" x14ac:dyDescent="0.25">
      <c r="A83" s="160" t="str">
        <f t="shared" si="4"/>
        <v/>
      </c>
      <c r="B83" s="30" t="str">
        <f>IF(D83="","",UPPER(Accueil!$D$6))</f>
        <v/>
      </c>
      <c r="C83" s="118" t="str">
        <f>IF('CF4 Eval'!C83="","",'CF4 Eval'!C83)</f>
        <v/>
      </c>
      <c r="D83" s="127" t="str">
        <f>IF('CF4 Eval'!D83="","",'CF4 Eval'!D83)</f>
        <v/>
      </c>
      <c r="E83" s="200" t="str">
        <f>IF('CF4 Eval'!E83="","",'CF4 Eval'!E83)</f>
        <v/>
      </c>
      <c r="F83" s="130" t="str">
        <f>IF('CF4 Eval'!F83="","",'CF4 Eval'!F83)</f>
        <v/>
      </c>
      <c r="G83" s="72">
        <f>'CF4 Eval'!AC83</f>
        <v>0</v>
      </c>
      <c r="H83" s="72">
        <f>'CF4 Eval'!AF83</f>
        <v>0</v>
      </c>
      <c r="I83" s="72">
        <f>'CF4 Eval'!AL83</f>
        <v>0</v>
      </c>
      <c r="J83" s="72">
        <f>'CF4 Eval'!AP83</f>
        <v>0</v>
      </c>
      <c r="K83" s="34">
        <f>'CF4 Eval'!AQ83</f>
        <v>0</v>
      </c>
      <c r="L83" s="73" t="str">
        <f t="shared" si="5"/>
        <v/>
      </c>
      <c r="M83" s="141">
        <f>'CF4 Eval'!AR83</f>
        <v>80</v>
      </c>
    </row>
    <row r="84" spans="1:13" ht="15.6" x14ac:dyDescent="0.25">
      <c r="A84" s="160" t="str">
        <f t="shared" si="4"/>
        <v/>
      </c>
      <c r="B84" s="30" t="str">
        <f>IF(D84="","",UPPER(Accueil!$D$6))</f>
        <v/>
      </c>
      <c r="C84" s="118" t="str">
        <f>IF('CF4 Eval'!C84="","",'CF4 Eval'!C84)</f>
        <v/>
      </c>
      <c r="D84" s="127" t="str">
        <f>IF('CF4 Eval'!D84="","",'CF4 Eval'!D84)</f>
        <v/>
      </c>
      <c r="E84" s="200" t="str">
        <f>IF('CF4 Eval'!E84="","",'CF4 Eval'!E84)</f>
        <v/>
      </c>
      <c r="F84" s="130" t="str">
        <f>IF('CF4 Eval'!F84="","",'CF4 Eval'!F84)</f>
        <v/>
      </c>
      <c r="G84" s="72">
        <f>'CF4 Eval'!AC84</f>
        <v>0</v>
      </c>
      <c r="H84" s="72">
        <f>'CF4 Eval'!AF84</f>
        <v>0</v>
      </c>
      <c r="I84" s="72">
        <f>'CF4 Eval'!AL84</f>
        <v>0</v>
      </c>
      <c r="J84" s="72">
        <f>'CF4 Eval'!AP84</f>
        <v>0</v>
      </c>
      <c r="K84" s="34">
        <f>'CF4 Eval'!AQ84</f>
        <v>0</v>
      </c>
      <c r="L84" s="73" t="str">
        <f t="shared" si="5"/>
        <v/>
      </c>
      <c r="M84" s="141">
        <f>'CF4 Eval'!AR84</f>
        <v>81</v>
      </c>
    </row>
    <row r="85" spans="1:13" ht="15.6" x14ac:dyDescent="0.25">
      <c r="A85" s="160" t="str">
        <f t="shared" si="4"/>
        <v/>
      </c>
      <c r="B85" s="30" t="str">
        <f>IF(D85="","",UPPER(Accueil!$D$6))</f>
        <v/>
      </c>
      <c r="C85" s="118" t="str">
        <f>IF('CF4 Eval'!C85="","",'CF4 Eval'!C85)</f>
        <v/>
      </c>
      <c r="D85" s="127" t="str">
        <f>IF('CF4 Eval'!D85="","",'CF4 Eval'!D85)</f>
        <v/>
      </c>
      <c r="E85" s="200" t="str">
        <f>IF('CF4 Eval'!E85="","",'CF4 Eval'!E85)</f>
        <v/>
      </c>
      <c r="F85" s="130" t="str">
        <f>IF('CF4 Eval'!F85="","",'CF4 Eval'!F85)</f>
        <v/>
      </c>
      <c r="G85" s="72">
        <f>'CF4 Eval'!AC85</f>
        <v>0</v>
      </c>
      <c r="H85" s="72">
        <f>'CF4 Eval'!AF85</f>
        <v>0</v>
      </c>
      <c r="I85" s="72">
        <f>'CF4 Eval'!AL85</f>
        <v>0</v>
      </c>
      <c r="J85" s="72">
        <f>'CF4 Eval'!AP85</f>
        <v>0</v>
      </c>
      <c r="K85" s="34">
        <f>'CF4 Eval'!AQ85</f>
        <v>0</v>
      </c>
      <c r="L85" s="73" t="str">
        <f t="shared" si="5"/>
        <v/>
      </c>
      <c r="M85" s="141">
        <f>'CF4 Eval'!AR85</f>
        <v>82</v>
      </c>
    </row>
    <row r="86" spans="1:13" ht="15.6" x14ac:dyDescent="0.25">
      <c r="A86" s="160" t="str">
        <f t="shared" si="4"/>
        <v/>
      </c>
      <c r="B86" s="30" t="str">
        <f>IF(D86="","",UPPER(Accueil!$D$6))</f>
        <v/>
      </c>
      <c r="C86" s="118" t="str">
        <f>IF('CF4 Eval'!C86="","",'CF4 Eval'!C86)</f>
        <v/>
      </c>
      <c r="D86" s="127" t="str">
        <f>IF('CF4 Eval'!D86="","",'CF4 Eval'!D86)</f>
        <v/>
      </c>
      <c r="E86" s="200" t="str">
        <f>IF('CF4 Eval'!E86="","",'CF4 Eval'!E86)</f>
        <v/>
      </c>
      <c r="F86" s="130" t="str">
        <f>IF('CF4 Eval'!F86="","",'CF4 Eval'!F86)</f>
        <v/>
      </c>
      <c r="G86" s="72">
        <f>'CF4 Eval'!AC86</f>
        <v>0</v>
      </c>
      <c r="H86" s="72">
        <f>'CF4 Eval'!AF86</f>
        <v>0</v>
      </c>
      <c r="I86" s="72">
        <f>'CF4 Eval'!AL86</f>
        <v>0</v>
      </c>
      <c r="J86" s="72">
        <f>'CF4 Eval'!AP86</f>
        <v>0</v>
      </c>
      <c r="K86" s="34">
        <f>'CF4 Eval'!AQ86</f>
        <v>0</v>
      </c>
      <c r="L86" s="73" t="str">
        <f t="shared" si="5"/>
        <v/>
      </c>
      <c r="M86" s="141">
        <f>'CF4 Eval'!AR86</f>
        <v>83</v>
      </c>
    </row>
    <row r="87" spans="1:13" ht="15.6" x14ac:dyDescent="0.25">
      <c r="A87" s="160" t="str">
        <f t="shared" si="4"/>
        <v/>
      </c>
      <c r="B87" s="30" t="str">
        <f>IF(D87="","",UPPER(Accueil!$D$6))</f>
        <v/>
      </c>
      <c r="C87" s="118" t="str">
        <f>IF('CF4 Eval'!C87="","",'CF4 Eval'!C87)</f>
        <v/>
      </c>
      <c r="D87" s="127" t="str">
        <f>IF('CF4 Eval'!D87="","",'CF4 Eval'!D87)</f>
        <v/>
      </c>
      <c r="E87" s="200" t="str">
        <f>IF('CF4 Eval'!E87="","",'CF4 Eval'!E87)</f>
        <v/>
      </c>
      <c r="F87" s="130" t="str">
        <f>IF('CF4 Eval'!F87="","",'CF4 Eval'!F87)</f>
        <v/>
      </c>
      <c r="G87" s="72">
        <f>'CF4 Eval'!AC87</f>
        <v>0</v>
      </c>
      <c r="H87" s="72">
        <f>'CF4 Eval'!AF87</f>
        <v>0</v>
      </c>
      <c r="I87" s="72">
        <f>'CF4 Eval'!AL87</f>
        <v>0</v>
      </c>
      <c r="J87" s="72">
        <f>'CF4 Eval'!AP87</f>
        <v>0</v>
      </c>
      <c r="K87" s="34">
        <f>'CF4 Eval'!AQ87</f>
        <v>0</v>
      </c>
      <c r="L87" s="73" t="str">
        <f t="shared" si="5"/>
        <v/>
      </c>
      <c r="M87" s="141">
        <f>'CF4 Eval'!AR87</f>
        <v>84</v>
      </c>
    </row>
    <row r="88" spans="1:13" ht="15.6" x14ac:dyDescent="0.25">
      <c r="A88" s="160" t="str">
        <f t="shared" si="4"/>
        <v/>
      </c>
      <c r="B88" s="30" t="str">
        <f>IF(D88="","",UPPER(Accueil!$D$6))</f>
        <v/>
      </c>
      <c r="C88" s="118" t="str">
        <f>IF('CF4 Eval'!C88="","",'CF4 Eval'!C88)</f>
        <v/>
      </c>
      <c r="D88" s="127" t="str">
        <f>IF('CF4 Eval'!D88="","",'CF4 Eval'!D88)</f>
        <v/>
      </c>
      <c r="E88" s="200" t="str">
        <f>IF('CF4 Eval'!E88="","",'CF4 Eval'!E88)</f>
        <v/>
      </c>
      <c r="F88" s="130" t="str">
        <f>IF('CF4 Eval'!F88="","",'CF4 Eval'!F88)</f>
        <v/>
      </c>
      <c r="G88" s="72">
        <f>'CF4 Eval'!AC88</f>
        <v>0</v>
      </c>
      <c r="H88" s="72">
        <f>'CF4 Eval'!AF88</f>
        <v>0</v>
      </c>
      <c r="I88" s="72">
        <f>'CF4 Eval'!AL88</f>
        <v>0</v>
      </c>
      <c r="J88" s="72">
        <f>'CF4 Eval'!AP88</f>
        <v>0</v>
      </c>
      <c r="K88" s="34">
        <f>'CF4 Eval'!AQ88</f>
        <v>0</v>
      </c>
      <c r="L88" s="73" t="str">
        <f t="shared" si="5"/>
        <v/>
      </c>
      <c r="M88" s="141">
        <f>'CF4 Eval'!AR88</f>
        <v>85</v>
      </c>
    </row>
    <row r="89" spans="1:13" ht="15.6" x14ac:dyDescent="0.25">
      <c r="A89" s="160" t="str">
        <f t="shared" si="4"/>
        <v/>
      </c>
      <c r="B89" s="30" t="str">
        <f>IF(D89="","",UPPER(Accueil!$D$6))</f>
        <v/>
      </c>
      <c r="C89" s="118" t="str">
        <f>IF('CF4 Eval'!C89="","",'CF4 Eval'!C89)</f>
        <v/>
      </c>
      <c r="D89" s="127" t="str">
        <f>IF('CF4 Eval'!D89="","",'CF4 Eval'!D89)</f>
        <v/>
      </c>
      <c r="E89" s="200" t="str">
        <f>IF('CF4 Eval'!E89="","",'CF4 Eval'!E89)</f>
        <v/>
      </c>
      <c r="F89" s="130" t="str">
        <f>IF('CF4 Eval'!F89="","",'CF4 Eval'!F89)</f>
        <v/>
      </c>
      <c r="G89" s="72">
        <f>'CF4 Eval'!AC89</f>
        <v>0</v>
      </c>
      <c r="H89" s="72">
        <f>'CF4 Eval'!AF89</f>
        <v>0</v>
      </c>
      <c r="I89" s="72">
        <f>'CF4 Eval'!AL89</f>
        <v>0</v>
      </c>
      <c r="J89" s="72">
        <f>'CF4 Eval'!AP89</f>
        <v>0</v>
      </c>
      <c r="K89" s="34">
        <f>'CF4 Eval'!AQ89</f>
        <v>0</v>
      </c>
      <c r="L89" s="73" t="str">
        <f t="shared" si="5"/>
        <v/>
      </c>
      <c r="M89" s="141">
        <f>'CF4 Eval'!AR89</f>
        <v>86</v>
      </c>
    </row>
    <row r="90" spans="1:13" ht="15.6" x14ac:dyDescent="0.25">
      <c r="A90" s="160" t="str">
        <f t="shared" si="4"/>
        <v/>
      </c>
      <c r="B90" s="30" t="str">
        <f>IF(D90="","",UPPER(Accueil!$D$6))</f>
        <v/>
      </c>
      <c r="C90" s="118" t="str">
        <f>IF('CF4 Eval'!C90="","",'CF4 Eval'!C90)</f>
        <v/>
      </c>
      <c r="D90" s="127" t="str">
        <f>IF('CF4 Eval'!D90="","",'CF4 Eval'!D90)</f>
        <v/>
      </c>
      <c r="E90" s="200" t="str">
        <f>IF('CF4 Eval'!E90="","",'CF4 Eval'!E90)</f>
        <v/>
      </c>
      <c r="F90" s="130" t="str">
        <f>IF('CF4 Eval'!F90="","",'CF4 Eval'!F90)</f>
        <v/>
      </c>
      <c r="G90" s="72">
        <f>'CF4 Eval'!AC90</f>
        <v>0</v>
      </c>
      <c r="H90" s="72">
        <f>'CF4 Eval'!AF90</f>
        <v>0</v>
      </c>
      <c r="I90" s="72">
        <f>'CF4 Eval'!AL90</f>
        <v>0</v>
      </c>
      <c r="J90" s="72">
        <f>'CF4 Eval'!AP90</f>
        <v>0</v>
      </c>
      <c r="K90" s="34">
        <f>'CF4 Eval'!AQ90</f>
        <v>0</v>
      </c>
      <c r="L90" s="73" t="str">
        <f t="shared" si="5"/>
        <v/>
      </c>
      <c r="M90" s="141">
        <f>'CF4 Eval'!AR90</f>
        <v>87</v>
      </c>
    </row>
    <row r="91" spans="1:13" ht="15.6" x14ac:dyDescent="0.25">
      <c r="A91" s="160" t="str">
        <f t="shared" si="4"/>
        <v/>
      </c>
      <c r="B91" s="30" t="str">
        <f>IF(D91="","",UPPER(Accueil!$D$6))</f>
        <v/>
      </c>
      <c r="C91" s="118" t="str">
        <f>IF('CF4 Eval'!C91="","",'CF4 Eval'!C91)</f>
        <v/>
      </c>
      <c r="D91" s="127" t="str">
        <f>IF('CF4 Eval'!D91="","",'CF4 Eval'!D91)</f>
        <v/>
      </c>
      <c r="E91" s="200" t="str">
        <f>IF('CF4 Eval'!E91="","",'CF4 Eval'!E91)</f>
        <v/>
      </c>
      <c r="F91" s="130" t="str">
        <f>IF('CF4 Eval'!F91="","",'CF4 Eval'!F91)</f>
        <v/>
      </c>
      <c r="G91" s="72">
        <f>'CF4 Eval'!AC91</f>
        <v>0</v>
      </c>
      <c r="H91" s="72">
        <f>'CF4 Eval'!AF91</f>
        <v>0</v>
      </c>
      <c r="I91" s="72">
        <f>'CF4 Eval'!AL91</f>
        <v>0</v>
      </c>
      <c r="J91" s="72">
        <f>'CF4 Eval'!AP91</f>
        <v>0</v>
      </c>
      <c r="K91" s="34">
        <f>'CF4 Eval'!AQ91</f>
        <v>0</v>
      </c>
      <c r="L91" s="73" t="str">
        <f t="shared" si="5"/>
        <v/>
      </c>
      <c r="M91" s="141">
        <f>'CF4 Eval'!AR91</f>
        <v>88</v>
      </c>
    </row>
    <row r="92" spans="1:13" ht="15.6" x14ac:dyDescent="0.25">
      <c r="A92" s="160" t="str">
        <f t="shared" si="4"/>
        <v/>
      </c>
      <c r="B92" s="30" t="str">
        <f>IF(D92="","",UPPER(Accueil!$D$6))</f>
        <v/>
      </c>
      <c r="C92" s="118" t="str">
        <f>IF('CF4 Eval'!C92="","",'CF4 Eval'!C92)</f>
        <v/>
      </c>
      <c r="D92" s="127" t="str">
        <f>IF('CF4 Eval'!D92="","",'CF4 Eval'!D92)</f>
        <v/>
      </c>
      <c r="E92" s="200" t="str">
        <f>IF('CF4 Eval'!E92="","",'CF4 Eval'!E92)</f>
        <v/>
      </c>
      <c r="F92" s="130" t="str">
        <f>IF('CF4 Eval'!F92="","",'CF4 Eval'!F92)</f>
        <v/>
      </c>
      <c r="G92" s="72">
        <f>'CF4 Eval'!AC92</f>
        <v>0</v>
      </c>
      <c r="H92" s="72">
        <f>'CF4 Eval'!AF92</f>
        <v>0</v>
      </c>
      <c r="I92" s="72">
        <f>'CF4 Eval'!AL92</f>
        <v>0</v>
      </c>
      <c r="J92" s="72">
        <f>'CF4 Eval'!AP92</f>
        <v>0</v>
      </c>
      <c r="K92" s="34">
        <f>'CF4 Eval'!AQ92</f>
        <v>0</v>
      </c>
      <c r="L92" s="73" t="str">
        <f t="shared" si="5"/>
        <v/>
      </c>
      <c r="M92" s="141">
        <f>'CF4 Eval'!AR92</f>
        <v>89</v>
      </c>
    </row>
    <row r="93" spans="1:13" ht="15.6" x14ac:dyDescent="0.25">
      <c r="A93" s="160" t="str">
        <f t="shared" si="4"/>
        <v/>
      </c>
      <c r="B93" s="30" t="str">
        <f>IF(D93="","",UPPER(Accueil!$D$6))</f>
        <v/>
      </c>
      <c r="C93" s="118" t="str">
        <f>IF('CF4 Eval'!C93="","",'CF4 Eval'!C93)</f>
        <v/>
      </c>
      <c r="D93" s="127" t="str">
        <f>IF('CF4 Eval'!D93="","",'CF4 Eval'!D93)</f>
        <v/>
      </c>
      <c r="E93" s="200" t="str">
        <f>IF('CF4 Eval'!E93="","",'CF4 Eval'!E93)</f>
        <v/>
      </c>
      <c r="F93" s="130" t="str">
        <f>IF('CF4 Eval'!F93="","",'CF4 Eval'!F93)</f>
        <v/>
      </c>
      <c r="G93" s="72">
        <f>'CF4 Eval'!AC93</f>
        <v>0</v>
      </c>
      <c r="H93" s="72">
        <f>'CF4 Eval'!AF93</f>
        <v>0</v>
      </c>
      <c r="I93" s="72">
        <f>'CF4 Eval'!AL93</f>
        <v>0</v>
      </c>
      <c r="J93" s="72">
        <f>'CF4 Eval'!AP93</f>
        <v>0</v>
      </c>
      <c r="K93" s="34">
        <f>'CF4 Eval'!AQ93</f>
        <v>0</v>
      </c>
      <c r="L93" s="73" t="str">
        <f t="shared" si="5"/>
        <v/>
      </c>
      <c r="M93" s="141">
        <f>'CF4 Eval'!AR93</f>
        <v>90</v>
      </c>
    </row>
    <row r="94" spans="1:13" ht="15.6" x14ac:dyDescent="0.25">
      <c r="A94" s="160" t="str">
        <f t="shared" si="4"/>
        <v/>
      </c>
      <c r="B94" s="30" t="str">
        <f>IF(D94="","",UPPER(Accueil!$D$6))</f>
        <v/>
      </c>
      <c r="C94" s="118" t="str">
        <f>IF('CF4 Eval'!C94="","",'CF4 Eval'!C94)</f>
        <v/>
      </c>
      <c r="D94" s="127" t="str">
        <f>IF('CF4 Eval'!D94="","",'CF4 Eval'!D94)</f>
        <v/>
      </c>
      <c r="E94" s="200" t="str">
        <f>IF('CF4 Eval'!E94="","",'CF4 Eval'!E94)</f>
        <v/>
      </c>
      <c r="F94" s="130" t="str">
        <f>IF('CF4 Eval'!F94="","",'CF4 Eval'!F94)</f>
        <v/>
      </c>
      <c r="G94" s="72">
        <f>'CF4 Eval'!AC94</f>
        <v>0</v>
      </c>
      <c r="H94" s="72">
        <f>'CF4 Eval'!AF94</f>
        <v>0</v>
      </c>
      <c r="I94" s="72">
        <f>'CF4 Eval'!AL94</f>
        <v>0</v>
      </c>
      <c r="J94" s="72">
        <f>'CF4 Eval'!AP94</f>
        <v>0</v>
      </c>
      <c r="K94" s="34">
        <f>'CF4 Eval'!AQ94</f>
        <v>0</v>
      </c>
      <c r="L94" s="73" t="str">
        <f t="shared" si="5"/>
        <v/>
      </c>
      <c r="M94" s="141">
        <f>'CF4 Eval'!AR94</f>
        <v>91</v>
      </c>
    </row>
    <row r="95" spans="1:13" ht="15.6" x14ac:dyDescent="0.25">
      <c r="A95" s="160" t="str">
        <f t="shared" si="4"/>
        <v/>
      </c>
      <c r="B95" s="30" t="str">
        <f>IF(D95="","",UPPER(Accueil!$D$6))</f>
        <v/>
      </c>
      <c r="C95" s="118" t="str">
        <f>IF('CF4 Eval'!C95="","",'CF4 Eval'!C95)</f>
        <v/>
      </c>
      <c r="D95" s="127" t="str">
        <f>IF('CF4 Eval'!D95="","",'CF4 Eval'!D95)</f>
        <v/>
      </c>
      <c r="E95" s="200" t="str">
        <f>IF('CF4 Eval'!E95="","",'CF4 Eval'!E95)</f>
        <v/>
      </c>
      <c r="F95" s="130" t="str">
        <f>IF('CF4 Eval'!F95="","",'CF4 Eval'!F95)</f>
        <v/>
      </c>
      <c r="G95" s="72">
        <f>'CF4 Eval'!AC95</f>
        <v>0</v>
      </c>
      <c r="H95" s="72">
        <f>'CF4 Eval'!AF95</f>
        <v>0</v>
      </c>
      <c r="I95" s="72">
        <f>'CF4 Eval'!AL95</f>
        <v>0</v>
      </c>
      <c r="J95" s="72">
        <f>'CF4 Eval'!AP95</f>
        <v>0</v>
      </c>
      <c r="K95" s="34">
        <f>'CF4 Eval'!AQ95</f>
        <v>0</v>
      </c>
      <c r="L95" s="73" t="str">
        <f t="shared" si="5"/>
        <v/>
      </c>
      <c r="M95" s="141">
        <f>'CF4 Eval'!AR95</f>
        <v>92</v>
      </c>
    </row>
    <row r="96" spans="1:13" ht="15.6" x14ac:dyDescent="0.25">
      <c r="A96" s="160" t="str">
        <f t="shared" si="4"/>
        <v/>
      </c>
      <c r="B96" s="30" t="str">
        <f>IF(D96="","",UPPER(Accueil!$D$6))</f>
        <v/>
      </c>
      <c r="C96" s="118" t="str">
        <f>IF('CF4 Eval'!C96="","",'CF4 Eval'!C96)</f>
        <v/>
      </c>
      <c r="D96" s="127" t="str">
        <f>IF('CF4 Eval'!D96="","",'CF4 Eval'!D96)</f>
        <v/>
      </c>
      <c r="E96" s="200" t="str">
        <f>IF('CF4 Eval'!E96="","",'CF4 Eval'!E96)</f>
        <v/>
      </c>
      <c r="F96" s="130" t="str">
        <f>IF('CF4 Eval'!F96="","",'CF4 Eval'!F96)</f>
        <v/>
      </c>
      <c r="G96" s="72">
        <f>'CF4 Eval'!AC96</f>
        <v>0</v>
      </c>
      <c r="H96" s="72">
        <f>'CF4 Eval'!AF96</f>
        <v>0</v>
      </c>
      <c r="I96" s="72">
        <f>'CF4 Eval'!AL96</f>
        <v>0</v>
      </c>
      <c r="J96" s="72">
        <f>'CF4 Eval'!AP96</f>
        <v>0</v>
      </c>
      <c r="K96" s="34">
        <f>'CF4 Eval'!AQ96</f>
        <v>0</v>
      </c>
      <c r="L96" s="73" t="str">
        <f t="shared" si="5"/>
        <v/>
      </c>
      <c r="M96" s="141">
        <f>'CF4 Eval'!AR96</f>
        <v>93</v>
      </c>
    </row>
    <row r="97" spans="1:13" ht="15.6" x14ac:dyDescent="0.25">
      <c r="A97" s="160" t="str">
        <f t="shared" si="4"/>
        <v/>
      </c>
      <c r="B97" s="30" t="str">
        <f>IF(D97="","",UPPER(Accueil!$D$6))</f>
        <v/>
      </c>
      <c r="C97" s="118" t="str">
        <f>IF('CF4 Eval'!C97="","",'CF4 Eval'!C97)</f>
        <v/>
      </c>
      <c r="D97" s="127" t="str">
        <f>IF('CF4 Eval'!D97="","",'CF4 Eval'!D97)</f>
        <v/>
      </c>
      <c r="E97" s="200" t="str">
        <f>IF('CF4 Eval'!E97="","",'CF4 Eval'!E97)</f>
        <v/>
      </c>
      <c r="F97" s="130" t="str">
        <f>IF('CF4 Eval'!F97="","",'CF4 Eval'!F97)</f>
        <v/>
      </c>
      <c r="G97" s="72">
        <f>'CF4 Eval'!AC97</f>
        <v>0</v>
      </c>
      <c r="H97" s="72">
        <f>'CF4 Eval'!AF97</f>
        <v>0</v>
      </c>
      <c r="I97" s="72">
        <f>'CF4 Eval'!AL97</f>
        <v>0</v>
      </c>
      <c r="J97" s="72">
        <f>'CF4 Eval'!AP97</f>
        <v>0</v>
      </c>
      <c r="K97" s="34">
        <f>'CF4 Eval'!AQ97</f>
        <v>0</v>
      </c>
      <c r="L97" s="73" t="str">
        <f t="shared" si="5"/>
        <v/>
      </c>
      <c r="M97" s="141">
        <f>'CF4 Eval'!AR97</f>
        <v>94</v>
      </c>
    </row>
    <row r="98" spans="1:13" ht="15.6" x14ac:dyDescent="0.25">
      <c r="A98" s="160" t="str">
        <f t="shared" si="4"/>
        <v/>
      </c>
      <c r="B98" s="30" t="str">
        <f>IF(D98="","",UPPER(Accueil!$D$6))</f>
        <v/>
      </c>
      <c r="C98" s="118" t="str">
        <f>IF('CF4 Eval'!C98="","",'CF4 Eval'!C98)</f>
        <v/>
      </c>
      <c r="D98" s="127" t="str">
        <f>IF('CF4 Eval'!D98="","",'CF4 Eval'!D98)</f>
        <v/>
      </c>
      <c r="E98" s="200" t="str">
        <f>IF('CF4 Eval'!E98="","",'CF4 Eval'!E98)</f>
        <v/>
      </c>
      <c r="F98" s="130" t="str">
        <f>IF('CF4 Eval'!F98="","",'CF4 Eval'!F98)</f>
        <v/>
      </c>
      <c r="G98" s="72">
        <f>'CF4 Eval'!AC98</f>
        <v>0</v>
      </c>
      <c r="H98" s="72">
        <f>'CF4 Eval'!AF98</f>
        <v>0</v>
      </c>
      <c r="I98" s="72">
        <f>'CF4 Eval'!AL98</f>
        <v>0</v>
      </c>
      <c r="J98" s="72">
        <f>'CF4 Eval'!AP98</f>
        <v>0</v>
      </c>
      <c r="K98" s="34">
        <f>'CF4 Eval'!AQ98</f>
        <v>0</v>
      </c>
      <c r="L98" s="73" t="str">
        <f t="shared" si="5"/>
        <v/>
      </c>
      <c r="M98" s="141">
        <f>'CF4 Eval'!AR98</f>
        <v>95</v>
      </c>
    </row>
    <row r="99" spans="1:13" ht="15.6" x14ac:dyDescent="0.25">
      <c r="A99" s="160" t="str">
        <f t="shared" si="4"/>
        <v/>
      </c>
      <c r="B99" s="30" t="str">
        <f>IF(D99="","",UPPER(Accueil!$D$6))</f>
        <v/>
      </c>
      <c r="C99" s="118" t="str">
        <f>IF('CF4 Eval'!C99="","",'CF4 Eval'!C99)</f>
        <v/>
      </c>
      <c r="D99" s="127" t="str">
        <f>IF('CF4 Eval'!D99="","",'CF4 Eval'!D99)</f>
        <v/>
      </c>
      <c r="E99" s="200" t="str">
        <f>IF('CF4 Eval'!E99="","",'CF4 Eval'!E99)</f>
        <v/>
      </c>
      <c r="F99" s="130" t="str">
        <f>IF('CF4 Eval'!F99="","",'CF4 Eval'!F99)</f>
        <v/>
      </c>
      <c r="G99" s="72">
        <f>'CF4 Eval'!AC99</f>
        <v>0</v>
      </c>
      <c r="H99" s="72">
        <f>'CF4 Eval'!AF99</f>
        <v>0</v>
      </c>
      <c r="I99" s="72">
        <f>'CF4 Eval'!AL99</f>
        <v>0</v>
      </c>
      <c r="J99" s="72">
        <f>'CF4 Eval'!AP99</f>
        <v>0</v>
      </c>
      <c r="K99" s="34">
        <f>'CF4 Eval'!AQ99</f>
        <v>0</v>
      </c>
      <c r="L99" s="73" t="str">
        <f t="shared" si="5"/>
        <v/>
      </c>
      <c r="M99" s="141">
        <f>'CF4 Eval'!AR99</f>
        <v>96</v>
      </c>
    </row>
    <row r="100" spans="1:13" ht="15.6" x14ac:dyDescent="0.25">
      <c r="A100" s="160" t="str">
        <f t="shared" si="4"/>
        <v/>
      </c>
      <c r="B100" s="30" t="str">
        <f>IF(D100="","",UPPER(Accueil!$D$6))</f>
        <v/>
      </c>
      <c r="C100" s="118" t="str">
        <f>IF('CF4 Eval'!C100="","",'CF4 Eval'!C100)</f>
        <v/>
      </c>
      <c r="D100" s="127" t="str">
        <f>IF('CF4 Eval'!D100="","",'CF4 Eval'!D100)</f>
        <v/>
      </c>
      <c r="E100" s="200" t="str">
        <f>IF('CF4 Eval'!E100="","",'CF4 Eval'!E100)</f>
        <v/>
      </c>
      <c r="F100" s="130" t="str">
        <f>IF('CF4 Eval'!F100="","",'CF4 Eval'!F100)</f>
        <v/>
      </c>
      <c r="G100" s="72">
        <f>'CF4 Eval'!AC100</f>
        <v>0</v>
      </c>
      <c r="H100" s="72">
        <f>'CF4 Eval'!AF100</f>
        <v>0</v>
      </c>
      <c r="I100" s="72">
        <f>'CF4 Eval'!AL100</f>
        <v>0</v>
      </c>
      <c r="J100" s="72">
        <f>'CF4 Eval'!AP100</f>
        <v>0</v>
      </c>
      <c r="K100" s="34">
        <f>'CF4 Eval'!AQ100</f>
        <v>0</v>
      </c>
      <c r="L100" s="73" t="str">
        <f>IF(K100=0,"",IF(K100&gt;=110,"Ruban Jaune","Ruban Bleu"))</f>
        <v/>
      </c>
      <c r="M100" s="141">
        <f>'CF4 Eval'!AR100</f>
        <v>97</v>
      </c>
    </row>
    <row r="101" spans="1:13" ht="15.6" x14ac:dyDescent="0.25">
      <c r="A101" s="160" t="str">
        <f t="shared" si="4"/>
        <v/>
      </c>
      <c r="B101" s="30" t="str">
        <f>IF(D101="","",UPPER(Accueil!$D$6))</f>
        <v/>
      </c>
      <c r="C101" s="118" t="str">
        <f>IF('CF4 Eval'!C101="","",'CF4 Eval'!C101)</f>
        <v/>
      </c>
      <c r="D101" s="127" t="str">
        <f>IF('CF4 Eval'!D101="","",'CF4 Eval'!D101)</f>
        <v/>
      </c>
      <c r="E101" s="200" t="str">
        <f>IF('CF4 Eval'!E101="","",'CF4 Eval'!E101)</f>
        <v/>
      </c>
      <c r="F101" s="130" t="str">
        <f>IF('CF4 Eval'!F101="","",'CF4 Eval'!F101)</f>
        <v/>
      </c>
      <c r="G101" s="72">
        <f>'CF4 Eval'!AC101</f>
        <v>0</v>
      </c>
      <c r="H101" s="72">
        <f>'CF4 Eval'!AF101</f>
        <v>0</v>
      </c>
      <c r="I101" s="72">
        <f>'CF4 Eval'!AL101</f>
        <v>0</v>
      </c>
      <c r="J101" s="72">
        <f>'CF4 Eval'!AP101</f>
        <v>0</v>
      </c>
      <c r="K101" s="34">
        <f>'CF4 Eval'!AQ101</f>
        <v>0</v>
      </c>
      <c r="L101" s="73" t="str">
        <f>IF(K101=0,"",IF(K101&gt;=110,"Ruban Jaune","Ruban Bleu"))</f>
        <v/>
      </c>
      <c r="M101" s="141">
        <f>'CF4 Eval'!AR101</f>
        <v>98</v>
      </c>
    </row>
    <row r="102" spans="1:13" ht="15.6" x14ac:dyDescent="0.25">
      <c r="A102" s="160" t="str">
        <f t="shared" si="4"/>
        <v/>
      </c>
      <c r="B102" s="30" t="str">
        <f>IF(D102="","",UPPER(Accueil!$D$6))</f>
        <v/>
      </c>
      <c r="C102" s="118" t="str">
        <f>IF('CF4 Eval'!C102="","",'CF4 Eval'!C102)</f>
        <v/>
      </c>
      <c r="D102" s="127" t="str">
        <f>IF('CF4 Eval'!D102="","",'CF4 Eval'!D102)</f>
        <v/>
      </c>
      <c r="E102" s="200" t="str">
        <f>IF('CF4 Eval'!E102="","",'CF4 Eval'!E102)</f>
        <v/>
      </c>
      <c r="F102" s="130" t="str">
        <f>IF('CF4 Eval'!F102="","",'CF4 Eval'!F102)</f>
        <v/>
      </c>
      <c r="G102" s="72">
        <f>'CF4 Eval'!AC102</f>
        <v>0</v>
      </c>
      <c r="H102" s="72">
        <f>'CF4 Eval'!AF102</f>
        <v>0</v>
      </c>
      <c r="I102" s="72">
        <f>'CF4 Eval'!AL102</f>
        <v>0</v>
      </c>
      <c r="J102" s="72">
        <f>'CF4 Eval'!AP102</f>
        <v>0</v>
      </c>
      <c r="K102" s="34">
        <f>'CF4 Eval'!AQ102</f>
        <v>0</v>
      </c>
      <c r="L102" s="73" t="str">
        <f>IF(K102=0,"",IF(K102&gt;=110,"Ruban Jaune","Ruban Bleu"))</f>
        <v/>
      </c>
      <c r="M102" s="141">
        <f>'CF4 Eval'!AR102</f>
        <v>99</v>
      </c>
    </row>
    <row r="103" spans="1:13" ht="15.6" x14ac:dyDescent="0.25">
      <c r="A103" s="160" t="str">
        <f t="shared" si="4"/>
        <v/>
      </c>
      <c r="B103" s="30" t="str">
        <f>IF(D103="","",UPPER(Accueil!$D$6))</f>
        <v/>
      </c>
      <c r="C103" s="118" t="str">
        <f>IF('CF4 Eval'!C103="","",'CF4 Eval'!C103)</f>
        <v/>
      </c>
      <c r="D103" s="127" t="str">
        <f>IF('CF4 Eval'!D103="","",'CF4 Eval'!D103)</f>
        <v/>
      </c>
      <c r="E103" s="200" t="str">
        <f>IF('CF4 Eval'!E103="","",'CF4 Eval'!E103)</f>
        <v/>
      </c>
      <c r="F103" s="130" t="str">
        <f>IF('CF4 Eval'!F103="","",'CF4 Eval'!F103)</f>
        <v/>
      </c>
      <c r="G103" s="72">
        <f>'CF4 Eval'!AC103</f>
        <v>0</v>
      </c>
      <c r="H103" s="72">
        <f>'CF4 Eval'!AF103</f>
        <v>0</v>
      </c>
      <c r="I103" s="72">
        <f>'CF4 Eval'!AL103</f>
        <v>0</v>
      </c>
      <c r="J103" s="72">
        <f>'CF4 Eval'!AP103</f>
        <v>0</v>
      </c>
      <c r="K103" s="34">
        <f>'CF4 Eval'!AQ103</f>
        <v>0</v>
      </c>
      <c r="L103" s="73" t="str">
        <f>IF(K103=0,"",IF(K103&gt;=105.6,"Ruban Bleu","Ruban Vert"))</f>
        <v/>
      </c>
      <c r="M103" s="141">
        <f>'CF4 Eval'!AR103</f>
        <v>100</v>
      </c>
    </row>
  </sheetData>
  <sheetProtection password="CF03" sheet="1" objects="1" scenarios="1" selectLockedCells="1"/>
  <mergeCells count="15">
    <mergeCell ref="A1:A3"/>
    <mergeCell ref="G2:G3"/>
    <mergeCell ref="H2:H3"/>
    <mergeCell ref="I2:I3"/>
    <mergeCell ref="K1:K3"/>
    <mergeCell ref="L1:L3"/>
    <mergeCell ref="J2:J3"/>
    <mergeCell ref="M1:M3"/>
    <mergeCell ref="B1:E1"/>
    <mergeCell ref="C2:C3"/>
    <mergeCell ref="D2:D3"/>
    <mergeCell ref="E2:E3"/>
    <mergeCell ref="B2:B3"/>
    <mergeCell ref="F2:F3"/>
    <mergeCell ref="G1:J1"/>
  </mergeCells>
  <phoneticPr fontId="0" type="noConversion"/>
  <conditionalFormatting sqref="L4:L103">
    <cfRule type="cellIs" dxfId="2" priority="2" stopIfTrue="1" operator="equal">
      <formula>"Ruban Jaune"</formula>
    </cfRule>
    <cfRule type="cellIs" dxfId="1" priority="5" stopIfTrue="1" operator="equal">
      <formula>"Ruban Bleu"</formula>
    </cfRule>
  </conditionalFormatting>
  <conditionalFormatting sqref="G4:K103">
    <cfRule type="cellIs" dxfId="0" priority="4" stopIfTrue="1" operator="equal">
      <formula>0</formula>
    </cfRule>
  </conditionalFormatting>
  <printOptions horizontalCentered="1"/>
  <pageMargins left="0.15748031496062992" right="0.15748031496062992" top="0.98425196850393704" bottom="0.59055118110236227" header="0.51181102362204722" footer="0.39370078740157483"/>
  <pageSetup paperSize="9" scale="90" orientation="landscape" horizontalDpi="300" r:id="rId1"/>
  <headerFooter alignWithMargins="0">
    <oddHeader>&amp;C&amp;"Times New Roman,Gras"&amp;12COUPE FORMATION 3</oddHead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82642-5666-454A-9455-CF74C087C5E2}">
  <sheetPr codeName="Feuil22">
    <tabColor indexed="27"/>
    <pageSetUpPr fitToPage="1"/>
  </sheetPr>
  <dimension ref="A1:BU143"/>
  <sheetViews>
    <sheetView showGridLines="0" workbookViewId="0">
      <pane xSplit="1" ySplit="1" topLeftCell="B2" activePane="bottomRight" state="frozen"/>
      <selection activeCell="AO1" sqref="AO1"/>
      <selection pane="topRight" activeCell="AO1" sqref="AO1"/>
      <selection pane="bottomLeft" activeCell="AO1" sqref="AO1"/>
      <selection pane="bottomRight" activeCell="B2" sqref="B2"/>
    </sheetView>
  </sheetViews>
  <sheetFormatPr baseColWidth="10" defaultRowHeight="13.2" x14ac:dyDescent="0.25"/>
  <cols>
    <col min="1" max="1" width="20.109375" style="3" customWidth="1"/>
    <col min="2" max="28" width="3" bestFit="1" customWidth="1"/>
    <col min="29" max="73" width="4" bestFit="1" customWidth="1"/>
  </cols>
  <sheetData>
    <row r="1" spans="1:73" s="1" customFormat="1" ht="89.25" customHeight="1" x14ac:dyDescent="0.25">
      <c r="A1" s="2"/>
      <c r="B1" s="113">
        <v>73</v>
      </c>
      <c r="C1" s="101">
        <v>74</v>
      </c>
      <c r="D1" s="101">
        <v>75</v>
      </c>
      <c r="E1" s="101">
        <v>76</v>
      </c>
      <c r="F1" s="101">
        <v>77</v>
      </c>
      <c r="G1" s="101">
        <v>78</v>
      </c>
      <c r="H1" s="87">
        <v>79</v>
      </c>
      <c r="I1" s="87">
        <v>80</v>
      </c>
      <c r="J1" s="87">
        <v>81</v>
      </c>
      <c r="K1" s="87">
        <v>82</v>
      </c>
      <c r="L1" s="87">
        <v>83</v>
      </c>
      <c r="M1" s="102">
        <v>84</v>
      </c>
      <c r="N1" s="101">
        <v>85</v>
      </c>
      <c r="O1" s="101">
        <v>86</v>
      </c>
      <c r="P1" s="101">
        <v>87</v>
      </c>
      <c r="Q1" s="101">
        <v>88</v>
      </c>
      <c r="R1" s="101">
        <v>89</v>
      </c>
      <c r="S1" s="101">
        <v>90</v>
      </c>
      <c r="T1" s="87">
        <v>91</v>
      </c>
      <c r="U1" s="87">
        <v>92</v>
      </c>
      <c r="V1" s="87">
        <v>93</v>
      </c>
      <c r="W1" s="87">
        <v>94</v>
      </c>
      <c r="X1" s="87">
        <v>95</v>
      </c>
      <c r="Y1" s="102">
        <v>96</v>
      </c>
      <c r="Z1" s="101">
        <v>97</v>
      </c>
      <c r="AA1" s="101">
        <v>98</v>
      </c>
      <c r="AB1" s="101">
        <v>99</v>
      </c>
      <c r="AC1" s="101">
        <v>100</v>
      </c>
      <c r="AD1" s="101">
        <v>101</v>
      </c>
      <c r="AE1" s="101">
        <v>102</v>
      </c>
      <c r="AF1" s="87">
        <v>103</v>
      </c>
      <c r="AG1" s="87">
        <v>104</v>
      </c>
      <c r="AH1" s="87">
        <v>105</v>
      </c>
      <c r="AI1" s="87">
        <v>106</v>
      </c>
      <c r="AJ1" s="87">
        <v>107</v>
      </c>
      <c r="AK1" s="102">
        <v>108</v>
      </c>
      <c r="AL1" s="101">
        <v>109</v>
      </c>
      <c r="AM1" s="101">
        <v>110</v>
      </c>
      <c r="AN1" s="101">
        <v>111</v>
      </c>
      <c r="AO1" s="101">
        <v>112</v>
      </c>
      <c r="AP1" s="101">
        <v>113</v>
      </c>
      <c r="AQ1" s="101">
        <v>114</v>
      </c>
      <c r="AR1" s="87">
        <v>115</v>
      </c>
      <c r="AS1" s="87">
        <v>116</v>
      </c>
      <c r="AT1" s="87">
        <v>117</v>
      </c>
      <c r="AU1" s="87">
        <v>118</v>
      </c>
      <c r="AV1" s="87">
        <v>119</v>
      </c>
      <c r="AW1" s="102">
        <v>120</v>
      </c>
      <c r="AX1" s="101">
        <v>121</v>
      </c>
      <c r="AY1" s="101">
        <v>122</v>
      </c>
      <c r="AZ1" s="101">
        <v>123</v>
      </c>
      <c r="BA1" s="101">
        <v>124</v>
      </c>
      <c r="BB1" s="101">
        <v>125</v>
      </c>
      <c r="BC1" s="101">
        <v>126</v>
      </c>
      <c r="BD1" s="87">
        <v>127</v>
      </c>
      <c r="BE1" s="87">
        <v>128</v>
      </c>
      <c r="BF1" s="87">
        <v>129</v>
      </c>
      <c r="BG1" s="87">
        <v>130</v>
      </c>
      <c r="BH1" s="87">
        <v>131</v>
      </c>
      <c r="BI1" s="102">
        <v>132</v>
      </c>
      <c r="BJ1" s="101">
        <v>133</v>
      </c>
      <c r="BK1" s="101">
        <v>134</v>
      </c>
      <c r="BL1" s="101">
        <v>135</v>
      </c>
      <c r="BM1" s="101">
        <v>136</v>
      </c>
      <c r="BN1" s="101">
        <v>137</v>
      </c>
      <c r="BO1" s="101">
        <v>138</v>
      </c>
      <c r="BP1" s="87">
        <v>139</v>
      </c>
      <c r="BQ1" s="87">
        <v>140</v>
      </c>
      <c r="BR1" s="87">
        <v>141</v>
      </c>
      <c r="BS1" s="87">
        <v>142</v>
      </c>
      <c r="BT1" s="87">
        <v>143</v>
      </c>
      <c r="BU1" s="102">
        <v>144</v>
      </c>
    </row>
    <row r="2" spans="1:73" x14ac:dyDescent="0.25">
      <c r="A2" s="78">
        <f t="shared" ref="A2:A18" si="0">A3-0.5</f>
        <v>-40</v>
      </c>
      <c r="B2" s="89">
        <v>0</v>
      </c>
      <c r="C2" s="89">
        <v>0</v>
      </c>
      <c r="D2" s="89">
        <v>0</v>
      </c>
      <c r="E2" s="89">
        <v>0</v>
      </c>
      <c r="F2" s="89">
        <v>0</v>
      </c>
      <c r="G2" s="89">
        <v>0</v>
      </c>
      <c r="H2" s="85">
        <v>0</v>
      </c>
      <c r="I2" s="85">
        <v>0</v>
      </c>
      <c r="J2" s="85">
        <v>0</v>
      </c>
      <c r="K2" s="85">
        <v>0</v>
      </c>
      <c r="L2" s="85">
        <v>0</v>
      </c>
      <c r="M2" s="85">
        <v>0</v>
      </c>
      <c r="N2" s="85">
        <v>0</v>
      </c>
      <c r="O2" s="85">
        <v>0</v>
      </c>
      <c r="P2" s="85">
        <v>0</v>
      </c>
      <c r="Q2" s="85">
        <v>0</v>
      </c>
      <c r="R2" s="85">
        <v>0</v>
      </c>
      <c r="S2" s="85">
        <v>0</v>
      </c>
      <c r="T2" s="85">
        <v>0</v>
      </c>
      <c r="U2" s="85">
        <v>0</v>
      </c>
      <c r="V2" s="85">
        <v>0</v>
      </c>
      <c r="W2" s="85">
        <v>0</v>
      </c>
      <c r="X2" s="85">
        <v>0</v>
      </c>
      <c r="Y2" s="85">
        <v>0</v>
      </c>
      <c r="Z2" s="85">
        <v>0</v>
      </c>
      <c r="AA2" s="85">
        <v>0</v>
      </c>
      <c r="AB2" s="85">
        <v>0</v>
      </c>
      <c r="AC2" s="85">
        <v>0</v>
      </c>
      <c r="AD2" s="85">
        <v>0</v>
      </c>
      <c r="AE2" s="85">
        <v>0</v>
      </c>
      <c r="AF2" s="85">
        <v>0</v>
      </c>
      <c r="AG2" s="85">
        <v>0</v>
      </c>
      <c r="AH2" s="85">
        <v>0</v>
      </c>
      <c r="AI2" s="85">
        <v>0</v>
      </c>
      <c r="AJ2" s="85">
        <v>0</v>
      </c>
      <c r="AK2" s="85">
        <v>0</v>
      </c>
      <c r="AL2" s="85">
        <v>0</v>
      </c>
      <c r="AM2" s="85">
        <v>0</v>
      </c>
      <c r="AN2" s="85">
        <v>0</v>
      </c>
      <c r="AO2" s="85">
        <v>0</v>
      </c>
      <c r="AP2" s="85">
        <v>0</v>
      </c>
      <c r="AQ2" s="85">
        <v>0</v>
      </c>
      <c r="AR2" s="85">
        <v>0</v>
      </c>
      <c r="AS2" s="85">
        <v>0</v>
      </c>
      <c r="AT2" s="85">
        <v>0</v>
      </c>
      <c r="AU2" s="85">
        <v>0</v>
      </c>
      <c r="AV2" s="85">
        <v>0</v>
      </c>
      <c r="AW2" s="85">
        <v>0</v>
      </c>
      <c r="AX2" s="85">
        <v>0</v>
      </c>
      <c r="AY2" s="85">
        <v>0</v>
      </c>
      <c r="AZ2" s="85">
        <v>0</v>
      </c>
      <c r="BA2" s="85">
        <v>0</v>
      </c>
      <c r="BB2" s="85">
        <v>0</v>
      </c>
      <c r="BC2" s="85">
        <v>0</v>
      </c>
      <c r="BD2" s="85">
        <v>0</v>
      </c>
      <c r="BE2" s="85">
        <v>0</v>
      </c>
      <c r="BF2" s="85">
        <v>0</v>
      </c>
      <c r="BG2" s="85">
        <v>0</v>
      </c>
      <c r="BH2" s="85">
        <v>0</v>
      </c>
      <c r="BI2" s="85">
        <v>0</v>
      </c>
      <c r="BJ2" s="85">
        <v>0</v>
      </c>
      <c r="BK2" s="85">
        <v>0</v>
      </c>
      <c r="BL2" s="85">
        <v>0</v>
      </c>
      <c r="BM2" s="85">
        <v>0</v>
      </c>
      <c r="BN2" s="85">
        <v>0</v>
      </c>
      <c r="BO2" s="85">
        <v>0</v>
      </c>
      <c r="BP2" s="85">
        <v>0</v>
      </c>
      <c r="BQ2" s="85">
        <v>0</v>
      </c>
      <c r="BR2" s="85">
        <v>0</v>
      </c>
      <c r="BS2" s="85">
        <v>0</v>
      </c>
      <c r="BT2" s="85">
        <v>0</v>
      </c>
      <c r="BU2" s="85">
        <v>0</v>
      </c>
    </row>
    <row r="3" spans="1:73" x14ac:dyDescent="0.25">
      <c r="A3" s="78">
        <f t="shared" si="0"/>
        <v>-39.5</v>
      </c>
      <c r="B3" s="89">
        <v>0</v>
      </c>
      <c r="C3" s="89">
        <v>0</v>
      </c>
      <c r="D3" s="89">
        <v>0</v>
      </c>
      <c r="E3" s="89">
        <v>0</v>
      </c>
      <c r="F3" s="89">
        <v>0</v>
      </c>
      <c r="G3" s="89">
        <v>0</v>
      </c>
      <c r="H3" s="85">
        <v>0</v>
      </c>
      <c r="I3" s="85">
        <v>0</v>
      </c>
      <c r="J3" s="85">
        <v>0</v>
      </c>
      <c r="K3" s="85">
        <v>0</v>
      </c>
      <c r="L3" s="85">
        <v>0</v>
      </c>
      <c r="M3" s="85">
        <v>0</v>
      </c>
      <c r="N3" s="85">
        <v>0</v>
      </c>
      <c r="O3" s="85">
        <v>0</v>
      </c>
      <c r="P3" s="85">
        <v>0</v>
      </c>
      <c r="Q3" s="85">
        <v>0</v>
      </c>
      <c r="R3" s="85">
        <v>0</v>
      </c>
      <c r="S3" s="85">
        <v>0</v>
      </c>
      <c r="T3" s="85">
        <v>0</v>
      </c>
      <c r="U3" s="85">
        <v>0</v>
      </c>
      <c r="V3" s="85">
        <v>0</v>
      </c>
      <c r="W3" s="85">
        <v>0</v>
      </c>
      <c r="X3" s="85">
        <v>0</v>
      </c>
      <c r="Y3" s="85">
        <v>0</v>
      </c>
      <c r="Z3" s="85">
        <v>0</v>
      </c>
      <c r="AA3" s="85">
        <v>0</v>
      </c>
      <c r="AB3" s="85">
        <v>0</v>
      </c>
      <c r="AC3" s="85">
        <v>0</v>
      </c>
      <c r="AD3" s="85">
        <v>0</v>
      </c>
      <c r="AE3" s="85">
        <v>0</v>
      </c>
      <c r="AF3" s="85">
        <v>0</v>
      </c>
      <c r="AG3" s="85">
        <v>0</v>
      </c>
      <c r="AH3" s="85">
        <v>0</v>
      </c>
      <c r="AI3" s="85">
        <v>0</v>
      </c>
      <c r="AJ3" s="85">
        <v>0</v>
      </c>
      <c r="AK3" s="85">
        <v>0</v>
      </c>
      <c r="AL3" s="85">
        <v>0</v>
      </c>
      <c r="AM3" s="85">
        <v>0</v>
      </c>
      <c r="AN3" s="85">
        <v>0</v>
      </c>
      <c r="AO3" s="85">
        <v>0</v>
      </c>
      <c r="AP3" s="85">
        <v>0</v>
      </c>
      <c r="AQ3" s="85">
        <v>0</v>
      </c>
      <c r="AR3" s="85">
        <v>0</v>
      </c>
      <c r="AS3" s="85">
        <v>0</v>
      </c>
      <c r="AT3" s="85">
        <v>0</v>
      </c>
      <c r="AU3" s="85">
        <v>0</v>
      </c>
      <c r="AV3" s="85">
        <v>0</v>
      </c>
      <c r="AW3" s="85">
        <v>0</v>
      </c>
      <c r="AX3" s="85">
        <v>0</v>
      </c>
      <c r="AY3" s="85">
        <v>0</v>
      </c>
      <c r="AZ3" s="85">
        <v>0</v>
      </c>
      <c r="BA3" s="85">
        <v>0</v>
      </c>
      <c r="BB3" s="85">
        <v>0</v>
      </c>
      <c r="BC3" s="85">
        <v>0</v>
      </c>
      <c r="BD3" s="85">
        <v>0</v>
      </c>
      <c r="BE3" s="85">
        <v>0</v>
      </c>
      <c r="BF3" s="85">
        <v>0</v>
      </c>
      <c r="BG3" s="85">
        <v>0</v>
      </c>
      <c r="BH3" s="85">
        <v>0</v>
      </c>
      <c r="BI3" s="85">
        <v>0</v>
      </c>
      <c r="BJ3" s="85">
        <v>0</v>
      </c>
      <c r="BK3" s="85">
        <v>0</v>
      </c>
      <c r="BL3" s="85">
        <v>0</v>
      </c>
      <c r="BM3" s="85">
        <v>0</v>
      </c>
      <c r="BN3" s="85">
        <v>0</v>
      </c>
      <c r="BO3" s="85">
        <v>0</v>
      </c>
      <c r="BP3" s="85">
        <v>0</v>
      </c>
      <c r="BQ3" s="85">
        <v>0</v>
      </c>
      <c r="BR3" s="85">
        <v>0</v>
      </c>
      <c r="BS3" s="85">
        <v>0</v>
      </c>
      <c r="BT3" s="85">
        <v>0</v>
      </c>
      <c r="BU3" s="85">
        <v>0</v>
      </c>
    </row>
    <row r="4" spans="1:73" x14ac:dyDescent="0.25">
      <c r="A4" s="78">
        <f t="shared" si="0"/>
        <v>-39</v>
      </c>
      <c r="B4" s="89">
        <v>0</v>
      </c>
      <c r="C4" s="89">
        <v>0</v>
      </c>
      <c r="D4" s="89">
        <v>0</v>
      </c>
      <c r="E4" s="89">
        <v>0</v>
      </c>
      <c r="F4" s="89">
        <v>0</v>
      </c>
      <c r="G4" s="89">
        <v>0</v>
      </c>
      <c r="H4" s="85">
        <v>0</v>
      </c>
      <c r="I4" s="85">
        <v>0</v>
      </c>
      <c r="J4" s="85">
        <v>0</v>
      </c>
      <c r="K4" s="85">
        <v>0</v>
      </c>
      <c r="L4" s="85">
        <v>0</v>
      </c>
      <c r="M4" s="85">
        <v>0</v>
      </c>
      <c r="N4" s="85">
        <v>0</v>
      </c>
      <c r="O4" s="85">
        <v>0</v>
      </c>
      <c r="P4" s="85">
        <v>0</v>
      </c>
      <c r="Q4" s="85">
        <v>0</v>
      </c>
      <c r="R4" s="85">
        <v>0</v>
      </c>
      <c r="S4" s="85">
        <v>0</v>
      </c>
      <c r="T4" s="85">
        <v>0</v>
      </c>
      <c r="U4" s="85">
        <v>0</v>
      </c>
      <c r="V4" s="85">
        <v>0</v>
      </c>
      <c r="W4" s="85">
        <v>0</v>
      </c>
      <c r="X4" s="85">
        <v>0</v>
      </c>
      <c r="Y4" s="85">
        <v>0</v>
      </c>
      <c r="Z4" s="85">
        <v>0</v>
      </c>
      <c r="AA4" s="85">
        <v>0</v>
      </c>
      <c r="AB4" s="85">
        <v>0</v>
      </c>
      <c r="AC4" s="85">
        <v>0</v>
      </c>
      <c r="AD4" s="85">
        <v>0</v>
      </c>
      <c r="AE4" s="85">
        <v>0</v>
      </c>
      <c r="AF4" s="85">
        <v>0</v>
      </c>
      <c r="AG4" s="85">
        <v>0</v>
      </c>
      <c r="AH4" s="85">
        <v>0</v>
      </c>
      <c r="AI4" s="85">
        <v>0</v>
      </c>
      <c r="AJ4" s="85">
        <v>0</v>
      </c>
      <c r="AK4" s="85">
        <v>0</v>
      </c>
      <c r="AL4" s="85">
        <v>0</v>
      </c>
      <c r="AM4" s="85">
        <v>0</v>
      </c>
      <c r="AN4" s="85">
        <v>0</v>
      </c>
      <c r="AO4" s="85">
        <v>0</v>
      </c>
      <c r="AP4" s="85">
        <v>0</v>
      </c>
      <c r="AQ4" s="85">
        <v>0</v>
      </c>
      <c r="AR4" s="85">
        <v>0</v>
      </c>
      <c r="AS4" s="85">
        <v>0</v>
      </c>
      <c r="AT4" s="85">
        <v>0</v>
      </c>
      <c r="AU4" s="85">
        <v>0</v>
      </c>
      <c r="AV4" s="85">
        <v>0</v>
      </c>
      <c r="AW4" s="85">
        <v>0</v>
      </c>
      <c r="AX4" s="85">
        <v>0</v>
      </c>
      <c r="AY4" s="85">
        <v>0</v>
      </c>
      <c r="AZ4" s="85">
        <v>0</v>
      </c>
      <c r="BA4" s="85">
        <v>0</v>
      </c>
      <c r="BB4" s="85">
        <v>0</v>
      </c>
      <c r="BC4" s="85">
        <v>0</v>
      </c>
      <c r="BD4" s="85">
        <v>0</v>
      </c>
      <c r="BE4" s="85">
        <v>0</v>
      </c>
      <c r="BF4" s="85">
        <v>0</v>
      </c>
      <c r="BG4" s="85">
        <v>0</v>
      </c>
      <c r="BH4" s="85">
        <v>0</v>
      </c>
      <c r="BI4" s="85">
        <v>0</v>
      </c>
      <c r="BJ4" s="85">
        <v>0</v>
      </c>
      <c r="BK4" s="85">
        <v>0</v>
      </c>
      <c r="BL4" s="85">
        <v>0</v>
      </c>
      <c r="BM4" s="85">
        <v>0</v>
      </c>
      <c r="BN4" s="85">
        <v>0</v>
      </c>
      <c r="BO4" s="85">
        <v>0</v>
      </c>
      <c r="BP4" s="85">
        <v>0</v>
      </c>
      <c r="BQ4" s="85">
        <v>0</v>
      </c>
      <c r="BR4" s="85">
        <v>0</v>
      </c>
      <c r="BS4" s="85">
        <v>0</v>
      </c>
      <c r="BT4" s="85">
        <v>0</v>
      </c>
      <c r="BU4" s="85">
        <v>0</v>
      </c>
    </row>
    <row r="5" spans="1:73" x14ac:dyDescent="0.25">
      <c r="A5" s="78">
        <f t="shared" si="0"/>
        <v>-38.5</v>
      </c>
      <c r="B5" s="89">
        <v>0</v>
      </c>
      <c r="C5" s="89">
        <v>0</v>
      </c>
      <c r="D5" s="89">
        <v>0</v>
      </c>
      <c r="E5" s="89">
        <v>0</v>
      </c>
      <c r="F5" s="89">
        <v>0</v>
      </c>
      <c r="G5" s="89">
        <v>0</v>
      </c>
      <c r="H5" s="85">
        <v>0</v>
      </c>
      <c r="I5" s="85">
        <v>0</v>
      </c>
      <c r="J5" s="85">
        <v>0</v>
      </c>
      <c r="K5" s="85">
        <v>0</v>
      </c>
      <c r="L5" s="85">
        <v>0</v>
      </c>
      <c r="M5" s="85">
        <v>0</v>
      </c>
      <c r="N5" s="85">
        <v>0</v>
      </c>
      <c r="O5" s="85">
        <v>0</v>
      </c>
      <c r="P5" s="85">
        <v>0</v>
      </c>
      <c r="Q5" s="85">
        <v>0</v>
      </c>
      <c r="R5" s="85">
        <v>0</v>
      </c>
      <c r="S5" s="85">
        <v>0</v>
      </c>
      <c r="T5" s="85">
        <v>0</v>
      </c>
      <c r="U5" s="85">
        <v>0</v>
      </c>
      <c r="V5" s="85">
        <v>0</v>
      </c>
      <c r="W5" s="85">
        <v>0</v>
      </c>
      <c r="X5" s="85">
        <v>0</v>
      </c>
      <c r="Y5" s="85">
        <v>0</v>
      </c>
      <c r="Z5" s="85">
        <v>0</v>
      </c>
      <c r="AA5" s="85">
        <v>0</v>
      </c>
      <c r="AB5" s="85">
        <v>0</v>
      </c>
      <c r="AC5" s="85">
        <v>0</v>
      </c>
      <c r="AD5" s="85">
        <v>0</v>
      </c>
      <c r="AE5" s="85">
        <v>0</v>
      </c>
      <c r="AF5" s="85">
        <v>0</v>
      </c>
      <c r="AG5" s="85">
        <v>0</v>
      </c>
      <c r="AH5" s="85">
        <v>0</v>
      </c>
      <c r="AI5" s="85">
        <v>0</v>
      </c>
      <c r="AJ5" s="85">
        <v>0</v>
      </c>
      <c r="AK5" s="85">
        <v>0</v>
      </c>
      <c r="AL5" s="85">
        <v>0</v>
      </c>
      <c r="AM5" s="85">
        <v>0</v>
      </c>
      <c r="AN5" s="85">
        <v>0</v>
      </c>
      <c r="AO5" s="85">
        <v>0</v>
      </c>
      <c r="AP5" s="85">
        <v>0</v>
      </c>
      <c r="AQ5" s="85">
        <v>0</v>
      </c>
      <c r="AR5" s="85">
        <v>0</v>
      </c>
      <c r="AS5" s="85">
        <v>0</v>
      </c>
      <c r="AT5" s="85">
        <v>0</v>
      </c>
      <c r="AU5" s="85">
        <v>0</v>
      </c>
      <c r="AV5" s="85">
        <v>0</v>
      </c>
      <c r="AW5" s="85">
        <v>0</v>
      </c>
      <c r="AX5" s="85">
        <v>0</v>
      </c>
      <c r="AY5" s="85">
        <v>0</v>
      </c>
      <c r="AZ5" s="85">
        <v>0</v>
      </c>
      <c r="BA5" s="85">
        <v>0</v>
      </c>
      <c r="BB5" s="85">
        <v>0</v>
      </c>
      <c r="BC5" s="85">
        <v>0</v>
      </c>
      <c r="BD5" s="85">
        <v>0</v>
      </c>
      <c r="BE5" s="85">
        <v>0</v>
      </c>
      <c r="BF5" s="85">
        <v>0</v>
      </c>
      <c r="BG5" s="85">
        <v>0</v>
      </c>
      <c r="BH5" s="85">
        <v>0</v>
      </c>
      <c r="BI5" s="85">
        <v>0</v>
      </c>
      <c r="BJ5" s="85">
        <v>0</v>
      </c>
      <c r="BK5" s="85">
        <v>0</v>
      </c>
      <c r="BL5" s="85">
        <v>0</v>
      </c>
      <c r="BM5" s="85">
        <v>0</v>
      </c>
      <c r="BN5" s="85">
        <v>0</v>
      </c>
      <c r="BO5" s="85">
        <v>0</v>
      </c>
      <c r="BP5" s="85">
        <v>0</v>
      </c>
      <c r="BQ5" s="85">
        <v>0</v>
      </c>
      <c r="BR5" s="85">
        <v>0</v>
      </c>
      <c r="BS5" s="85">
        <v>0</v>
      </c>
      <c r="BT5" s="85">
        <v>0</v>
      </c>
      <c r="BU5" s="85">
        <v>0</v>
      </c>
    </row>
    <row r="6" spans="1:73" x14ac:dyDescent="0.25">
      <c r="A6" s="78">
        <f t="shared" si="0"/>
        <v>-38</v>
      </c>
      <c r="B6" s="89">
        <v>0</v>
      </c>
      <c r="C6" s="89">
        <v>0</v>
      </c>
      <c r="D6" s="89">
        <v>0</v>
      </c>
      <c r="E6" s="89">
        <v>0</v>
      </c>
      <c r="F6" s="89">
        <v>0</v>
      </c>
      <c r="G6" s="89">
        <v>0</v>
      </c>
      <c r="H6" s="85">
        <v>0</v>
      </c>
      <c r="I6" s="85">
        <v>0</v>
      </c>
      <c r="J6" s="85">
        <v>0</v>
      </c>
      <c r="K6" s="85">
        <v>0</v>
      </c>
      <c r="L6" s="85">
        <v>0</v>
      </c>
      <c r="M6" s="85">
        <v>0</v>
      </c>
      <c r="N6" s="85">
        <v>0</v>
      </c>
      <c r="O6" s="85">
        <v>0</v>
      </c>
      <c r="P6" s="85">
        <v>0</v>
      </c>
      <c r="Q6" s="85">
        <v>0</v>
      </c>
      <c r="R6" s="85">
        <v>0</v>
      </c>
      <c r="S6" s="85">
        <v>0</v>
      </c>
      <c r="T6" s="85">
        <v>0</v>
      </c>
      <c r="U6" s="85">
        <v>0</v>
      </c>
      <c r="V6" s="85">
        <v>0</v>
      </c>
      <c r="W6" s="85">
        <v>0</v>
      </c>
      <c r="X6" s="85">
        <v>0</v>
      </c>
      <c r="Y6" s="85">
        <v>0</v>
      </c>
      <c r="Z6" s="85">
        <v>0</v>
      </c>
      <c r="AA6" s="85">
        <v>0</v>
      </c>
      <c r="AB6" s="85">
        <v>0</v>
      </c>
      <c r="AC6" s="85">
        <v>0</v>
      </c>
      <c r="AD6" s="85">
        <v>0</v>
      </c>
      <c r="AE6" s="85">
        <v>0</v>
      </c>
      <c r="AF6" s="85">
        <v>0</v>
      </c>
      <c r="AG6" s="85">
        <v>0</v>
      </c>
      <c r="AH6" s="85">
        <v>0</v>
      </c>
      <c r="AI6" s="85">
        <v>0</v>
      </c>
      <c r="AJ6" s="85">
        <v>0</v>
      </c>
      <c r="AK6" s="85">
        <v>0</v>
      </c>
      <c r="AL6" s="85">
        <v>0</v>
      </c>
      <c r="AM6" s="85">
        <v>0</v>
      </c>
      <c r="AN6" s="85">
        <v>0</v>
      </c>
      <c r="AO6" s="85">
        <v>0</v>
      </c>
      <c r="AP6" s="85">
        <v>0</v>
      </c>
      <c r="AQ6" s="85">
        <v>0</v>
      </c>
      <c r="AR6" s="85">
        <v>0</v>
      </c>
      <c r="AS6" s="85">
        <v>0</v>
      </c>
      <c r="AT6" s="85">
        <v>0</v>
      </c>
      <c r="AU6" s="85">
        <v>0</v>
      </c>
      <c r="AV6" s="85">
        <v>0</v>
      </c>
      <c r="AW6" s="85">
        <v>0</v>
      </c>
      <c r="AX6" s="85">
        <v>0</v>
      </c>
      <c r="AY6" s="85">
        <v>0</v>
      </c>
      <c r="AZ6" s="85">
        <v>0</v>
      </c>
      <c r="BA6" s="85">
        <v>0</v>
      </c>
      <c r="BB6" s="85">
        <v>0</v>
      </c>
      <c r="BC6" s="85">
        <v>0</v>
      </c>
      <c r="BD6" s="85">
        <v>0</v>
      </c>
      <c r="BE6" s="85">
        <v>0</v>
      </c>
      <c r="BF6" s="85">
        <v>0</v>
      </c>
      <c r="BG6" s="85">
        <v>0</v>
      </c>
      <c r="BH6" s="85">
        <v>0</v>
      </c>
      <c r="BI6" s="85">
        <v>0</v>
      </c>
      <c r="BJ6" s="85">
        <v>0</v>
      </c>
      <c r="BK6" s="85">
        <v>0</v>
      </c>
      <c r="BL6" s="85">
        <v>0</v>
      </c>
      <c r="BM6" s="85">
        <v>0</v>
      </c>
      <c r="BN6" s="85">
        <v>0</v>
      </c>
      <c r="BO6" s="85">
        <v>0</v>
      </c>
      <c r="BP6" s="85">
        <v>0</v>
      </c>
      <c r="BQ6" s="85">
        <v>0</v>
      </c>
      <c r="BR6" s="85">
        <v>0</v>
      </c>
      <c r="BS6" s="85">
        <v>0</v>
      </c>
      <c r="BT6" s="85">
        <v>0</v>
      </c>
      <c r="BU6" s="85">
        <v>0</v>
      </c>
    </row>
    <row r="7" spans="1:73" x14ac:dyDescent="0.25">
      <c r="A7" s="78">
        <f t="shared" si="0"/>
        <v>-37.5</v>
      </c>
      <c r="B7" s="89">
        <v>0</v>
      </c>
      <c r="C7" s="89">
        <v>0</v>
      </c>
      <c r="D7" s="89">
        <v>0</v>
      </c>
      <c r="E7" s="89">
        <v>0</v>
      </c>
      <c r="F7" s="89">
        <v>0</v>
      </c>
      <c r="G7" s="89">
        <v>0</v>
      </c>
      <c r="H7" s="85">
        <v>0</v>
      </c>
      <c r="I7" s="85">
        <v>0</v>
      </c>
      <c r="J7" s="85">
        <v>0</v>
      </c>
      <c r="K7" s="85">
        <v>0</v>
      </c>
      <c r="L7" s="85">
        <v>0</v>
      </c>
      <c r="M7" s="85">
        <v>0</v>
      </c>
      <c r="N7" s="85">
        <v>0</v>
      </c>
      <c r="O7" s="85">
        <v>0</v>
      </c>
      <c r="P7" s="85">
        <v>0</v>
      </c>
      <c r="Q7" s="85">
        <v>0</v>
      </c>
      <c r="R7" s="85">
        <v>0</v>
      </c>
      <c r="S7" s="85">
        <v>0</v>
      </c>
      <c r="T7" s="85">
        <v>0</v>
      </c>
      <c r="U7" s="85">
        <v>0</v>
      </c>
      <c r="V7" s="85">
        <v>0</v>
      </c>
      <c r="W7" s="85">
        <v>0</v>
      </c>
      <c r="X7" s="85">
        <v>0</v>
      </c>
      <c r="Y7" s="85">
        <v>0</v>
      </c>
      <c r="Z7" s="85">
        <v>0</v>
      </c>
      <c r="AA7" s="85">
        <v>0</v>
      </c>
      <c r="AB7" s="85">
        <v>0</v>
      </c>
      <c r="AC7" s="85">
        <v>0</v>
      </c>
      <c r="AD7" s="85">
        <v>0</v>
      </c>
      <c r="AE7" s="85">
        <v>0</v>
      </c>
      <c r="AF7" s="85">
        <v>0</v>
      </c>
      <c r="AG7" s="85">
        <v>0</v>
      </c>
      <c r="AH7" s="85">
        <v>0</v>
      </c>
      <c r="AI7" s="85">
        <v>0</v>
      </c>
      <c r="AJ7" s="85">
        <v>0</v>
      </c>
      <c r="AK7" s="85">
        <v>0</v>
      </c>
      <c r="AL7" s="85">
        <v>0</v>
      </c>
      <c r="AM7" s="85">
        <v>0</v>
      </c>
      <c r="AN7" s="85">
        <v>0</v>
      </c>
      <c r="AO7" s="85">
        <v>0</v>
      </c>
      <c r="AP7" s="85">
        <v>0</v>
      </c>
      <c r="AQ7" s="85">
        <v>0</v>
      </c>
      <c r="AR7" s="85">
        <v>0</v>
      </c>
      <c r="AS7" s="85">
        <v>0</v>
      </c>
      <c r="AT7" s="85">
        <v>0</v>
      </c>
      <c r="AU7" s="85">
        <v>0</v>
      </c>
      <c r="AV7" s="85">
        <v>0</v>
      </c>
      <c r="AW7" s="85">
        <v>0</v>
      </c>
      <c r="AX7" s="85">
        <v>0</v>
      </c>
      <c r="AY7" s="85">
        <v>0</v>
      </c>
      <c r="AZ7" s="85">
        <v>0</v>
      </c>
      <c r="BA7" s="85">
        <v>0</v>
      </c>
      <c r="BB7" s="85">
        <v>0</v>
      </c>
      <c r="BC7" s="85">
        <v>0</v>
      </c>
      <c r="BD7" s="85">
        <v>0</v>
      </c>
      <c r="BE7" s="85">
        <v>0</v>
      </c>
      <c r="BF7" s="85">
        <v>0</v>
      </c>
      <c r="BG7" s="85">
        <v>0</v>
      </c>
      <c r="BH7" s="85">
        <v>0</v>
      </c>
      <c r="BI7" s="85">
        <v>0</v>
      </c>
      <c r="BJ7" s="85">
        <v>0</v>
      </c>
      <c r="BK7" s="85">
        <v>0</v>
      </c>
      <c r="BL7" s="85">
        <v>0</v>
      </c>
      <c r="BM7" s="85">
        <v>0</v>
      </c>
      <c r="BN7" s="85">
        <v>0</v>
      </c>
      <c r="BO7" s="85">
        <v>0</v>
      </c>
      <c r="BP7" s="85">
        <v>0</v>
      </c>
      <c r="BQ7" s="85">
        <v>0</v>
      </c>
      <c r="BR7" s="85">
        <v>0</v>
      </c>
      <c r="BS7" s="85">
        <v>0</v>
      </c>
      <c r="BT7" s="85">
        <v>0</v>
      </c>
      <c r="BU7" s="85">
        <v>0</v>
      </c>
    </row>
    <row r="8" spans="1:73" x14ac:dyDescent="0.25">
      <c r="A8" s="78">
        <f t="shared" si="0"/>
        <v>-37</v>
      </c>
      <c r="B8" s="89">
        <v>0</v>
      </c>
      <c r="C8" s="89">
        <v>0</v>
      </c>
      <c r="D8" s="89">
        <v>0</v>
      </c>
      <c r="E8" s="89">
        <v>0</v>
      </c>
      <c r="F8" s="89">
        <v>0</v>
      </c>
      <c r="G8" s="89">
        <v>0</v>
      </c>
      <c r="H8" s="85">
        <v>0</v>
      </c>
      <c r="I8" s="85">
        <v>0</v>
      </c>
      <c r="J8" s="85">
        <v>0</v>
      </c>
      <c r="K8" s="85">
        <v>0</v>
      </c>
      <c r="L8" s="85">
        <v>0</v>
      </c>
      <c r="M8" s="85">
        <v>0</v>
      </c>
      <c r="N8" s="85">
        <v>0</v>
      </c>
      <c r="O8" s="85">
        <v>0</v>
      </c>
      <c r="P8" s="85">
        <v>0</v>
      </c>
      <c r="Q8" s="85">
        <v>0</v>
      </c>
      <c r="R8" s="85">
        <v>0</v>
      </c>
      <c r="S8" s="85">
        <v>0</v>
      </c>
      <c r="T8" s="85">
        <v>0</v>
      </c>
      <c r="U8" s="85">
        <v>0</v>
      </c>
      <c r="V8" s="85">
        <v>0</v>
      </c>
      <c r="W8" s="85">
        <v>0</v>
      </c>
      <c r="X8" s="85">
        <v>0</v>
      </c>
      <c r="Y8" s="85">
        <v>0</v>
      </c>
      <c r="Z8" s="85">
        <v>0</v>
      </c>
      <c r="AA8" s="85">
        <v>0</v>
      </c>
      <c r="AB8" s="85">
        <v>0</v>
      </c>
      <c r="AC8" s="85">
        <v>0</v>
      </c>
      <c r="AD8" s="85">
        <v>0</v>
      </c>
      <c r="AE8" s="85">
        <v>0</v>
      </c>
      <c r="AF8" s="85">
        <v>0</v>
      </c>
      <c r="AG8" s="85">
        <v>0</v>
      </c>
      <c r="AH8" s="85">
        <v>0</v>
      </c>
      <c r="AI8" s="85">
        <v>0</v>
      </c>
      <c r="AJ8" s="85">
        <v>0</v>
      </c>
      <c r="AK8" s="85">
        <v>0</v>
      </c>
      <c r="AL8" s="85">
        <v>0</v>
      </c>
      <c r="AM8" s="85">
        <v>0</v>
      </c>
      <c r="AN8" s="85">
        <v>0</v>
      </c>
      <c r="AO8" s="85">
        <v>0</v>
      </c>
      <c r="AP8" s="85">
        <v>0</v>
      </c>
      <c r="AQ8" s="85">
        <v>0</v>
      </c>
      <c r="AR8" s="85">
        <v>0</v>
      </c>
      <c r="AS8" s="85">
        <v>0</v>
      </c>
      <c r="AT8" s="85">
        <v>0</v>
      </c>
      <c r="AU8" s="85">
        <v>0</v>
      </c>
      <c r="AV8" s="85">
        <v>0</v>
      </c>
      <c r="AW8" s="85">
        <v>0</v>
      </c>
      <c r="AX8" s="85">
        <v>0</v>
      </c>
      <c r="AY8" s="85">
        <v>0</v>
      </c>
      <c r="AZ8" s="85">
        <v>0</v>
      </c>
      <c r="BA8" s="85">
        <v>0</v>
      </c>
      <c r="BB8" s="85">
        <v>0</v>
      </c>
      <c r="BC8" s="85">
        <v>0</v>
      </c>
      <c r="BD8" s="85">
        <v>0</v>
      </c>
      <c r="BE8" s="85">
        <v>0</v>
      </c>
      <c r="BF8" s="85">
        <v>0</v>
      </c>
      <c r="BG8" s="85">
        <v>0</v>
      </c>
      <c r="BH8" s="85">
        <v>0</v>
      </c>
      <c r="BI8" s="85">
        <v>0</v>
      </c>
      <c r="BJ8" s="85">
        <v>0</v>
      </c>
      <c r="BK8" s="85">
        <v>0</v>
      </c>
      <c r="BL8" s="85">
        <v>0</v>
      </c>
      <c r="BM8" s="85">
        <v>0</v>
      </c>
      <c r="BN8" s="85">
        <v>0</v>
      </c>
      <c r="BO8" s="85">
        <v>0</v>
      </c>
      <c r="BP8" s="85">
        <v>0</v>
      </c>
      <c r="BQ8" s="85">
        <v>0</v>
      </c>
      <c r="BR8" s="85">
        <v>0</v>
      </c>
      <c r="BS8" s="85">
        <v>0</v>
      </c>
      <c r="BT8" s="85">
        <v>0</v>
      </c>
      <c r="BU8" s="85">
        <v>0</v>
      </c>
    </row>
    <row r="9" spans="1:73" x14ac:dyDescent="0.25">
      <c r="A9" s="78">
        <f t="shared" si="0"/>
        <v>-36.5</v>
      </c>
      <c r="B9" s="89">
        <v>0</v>
      </c>
      <c r="C9" s="89">
        <v>0</v>
      </c>
      <c r="D9" s="89">
        <v>0</v>
      </c>
      <c r="E9" s="89">
        <v>0</v>
      </c>
      <c r="F9" s="89">
        <v>0</v>
      </c>
      <c r="G9" s="89">
        <v>0</v>
      </c>
      <c r="H9" s="85">
        <v>0</v>
      </c>
      <c r="I9" s="85">
        <v>0</v>
      </c>
      <c r="J9" s="85">
        <v>0</v>
      </c>
      <c r="K9" s="85">
        <v>0</v>
      </c>
      <c r="L9" s="85">
        <v>0</v>
      </c>
      <c r="M9" s="85">
        <v>0</v>
      </c>
      <c r="N9" s="85">
        <v>0</v>
      </c>
      <c r="O9" s="85">
        <v>0</v>
      </c>
      <c r="P9" s="85">
        <v>0</v>
      </c>
      <c r="Q9" s="85">
        <v>0</v>
      </c>
      <c r="R9" s="85">
        <v>0</v>
      </c>
      <c r="S9" s="85">
        <v>0</v>
      </c>
      <c r="T9" s="85">
        <v>0</v>
      </c>
      <c r="U9" s="85">
        <v>0</v>
      </c>
      <c r="V9" s="85">
        <v>0</v>
      </c>
      <c r="W9" s="85">
        <v>0</v>
      </c>
      <c r="X9" s="85">
        <v>0</v>
      </c>
      <c r="Y9" s="85">
        <v>0</v>
      </c>
      <c r="Z9" s="85">
        <v>0</v>
      </c>
      <c r="AA9" s="85">
        <v>0</v>
      </c>
      <c r="AB9" s="85">
        <v>0</v>
      </c>
      <c r="AC9" s="85">
        <v>0</v>
      </c>
      <c r="AD9" s="85">
        <v>0</v>
      </c>
      <c r="AE9" s="85">
        <v>0</v>
      </c>
      <c r="AF9" s="85">
        <v>0</v>
      </c>
      <c r="AG9" s="85">
        <v>0</v>
      </c>
      <c r="AH9" s="85">
        <v>0</v>
      </c>
      <c r="AI9" s="85">
        <v>0</v>
      </c>
      <c r="AJ9" s="85">
        <v>0</v>
      </c>
      <c r="AK9" s="85">
        <v>0</v>
      </c>
      <c r="AL9" s="85">
        <v>0</v>
      </c>
      <c r="AM9" s="85">
        <v>0</v>
      </c>
      <c r="AN9" s="85">
        <v>0</v>
      </c>
      <c r="AO9" s="85">
        <v>0</v>
      </c>
      <c r="AP9" s="85">
        <v>0</v>
      </c>
      <c r="AQ9" s="85">
        <v>0</v>
      </c>
      <c r="AR9" s="85">
        <v>0</v>
      </c>
      <c r="AS9" s="85">
        <v>0</v>
      </c>
      <c r="AT9" s="85">
        <v>0</v>
      </c>
      <c r="AU9" s="85">
        <v>0</v>
      </c>
      <c r="AV9" s="85">
        <v>0</v>
      </c>
      <c r="AW9" s="85">
        <v>0</v>
      </c>
      <c r="AX9" s="85">
        <v>0</v>
      </c>
      <c r="AY9" s="85">
        <v>0</v>
      </c>
      <c r="AZ9" s="85">
        <v>0</v>
      </c>
      <c r="BA9" s="85">
        <v>0</v>
      </c>
      <c r="BB9" s="85">
        <v>0</v>
      </c>
      <c r="BC9" s="85">
        <v>0</v>
      </c>
      <c r="BD9" s="85">
        <v>0</v>
      </c>
      <c r="BE9" s="85">
        <v>0</v>
      </c>
      <c r="BF9" s="85">
        <v>0</v>
      </c>
      <c r="BG9" s="85">
        <v>0</v>
      </c>
      <c r="BH9" s="85">
        <v>0</v>
      </c>
      <c r="BI9" s="85">
        <v>0</v>
      </c>
      <c r="BJ9" s="85">
        <v>0</v>
      </c>
      <c r="BK9" s="85">
        <v>0</v>
      </c>
      <c r="BL9" s="85">
        <v>0</v>
      </c>
      <c r="BM9" s="85">
        <v>0</v>
      </c>
      <c r="BN9" s="85">
        <v>0</v>
      </c>
      <c r="BO9" s="85">
        <v>0</v>
      </c>
      <c r="BP9" s="85">
        <v>0</v>
      </c>
      <c r="BQ9" s="85">
        <v>0</v>
      </c>
      <c r="BR9" s="85">
        <v>0</v>
      </c>
      <c r="BS9" s="85">
        <v>0</v>
      </c>
      <c r="BT9" s="85">
        <v>0</v>
      </c>
      <c r="BU9" s="85">
        <v>0</v>
      </c>
    </row>
    <row r="10" spans="1:73" x14ac:dyDescent="0.25">
      <c r="A10" s="78">
        <f t="shared" si="0"/>
        <v>-36</v>
      </c>
      <c r="B10" s="89">
        <v>0</v>
      </c>
      <c r="C10" s="89">
        <v>0</v>
      </c>
      <c r="D10" s="89">
        <v>0</v>
      </c>
      <c r="E10" s="89">
        <v>0</v>
      </c>
      <c r="F10" s="89">
        <v>0</v>
      </c>
      <c r="G10" s="89">
        <v>0</v>
      </c>
      <c r="H10" s="85">
        <v>0</v>
      </c>
      <c r="I10" s="85">
        <v>0</v>
      </c>
      <c r="J10" s="85">
        <v>0</v>
      </c>
      <c r="K10" s="85">
        <v>0</v>
      </c>
      <c r="L10" s="85">
        <v>0</v>
      </c>
      <c r="M10" s="85">
        <v>0</v>
      </c>
      <c r="N10" s="85">
        <v>0</v>
      </c>
      <c r="O10" s="85">
        <v>0</v>
      </c>
      <c r="P10" s="85">
        <v>0</v>
      </c>
      <c r="Q10" s="85">
        <v>0</v>
      </c>
      <c r="R10" s="85">
        <v>0</v>
      </c>
      <c r="S10" s="85">
        <v>0</v>
      </c>
      <c r="T10" s="85">
        <v>0</v>
      </c>
      <c r="U10" s="85">
        <v>0</v>
      </c>
      <c r="V10" s="85">
        <v>0</v>
      </c>
      <c r="W10" s="85">
        <v>0</v>
      </c>
      <c r="X10" s="85">
        <v>0</v>
      </c>
      <c r="Y10" s="85">
        <v>0</v>
      </c>
      <c r="Z10" s="85">
        <v>0</v>
      </c>
      <c r="AA10" s="85">
        <v>0</v>
      </c>
      <c r="AB10" s="85">
        <v>0</v>
      </c>
      <c r="AC10" s="85">
        <v>0</v>
      </c>
      <c r="AD10" s="85">
        <v>0</v>
      </c>
      <c r="AE10" s="85">
        <v>0</v>
      </c>
      <c r="AF10" s="85">
        <v>0</v>
      </c>
      <c r="AG10" s="85">
        <v>0</v>
      </c>
      <c r="AH10" s="85">
        <v>0</v>
      </c>
      <c r="AI10" s="85">
        <v>0</v>
      </c>
      <c r="AJ10" s="85">
        <v>0</v>
      </c>
      <c r="AK10" s="85">
        <v>0</v>
      </c>
      <c r="AL10" s="85">
        <v>0</v>
      </c>
      <c r="AM10" s="85">
        <v>0</v>
      </c>
      <c r="AN10" s="85">
        <v>0</v>
      </c>
      <c r="AO10" s="85">
        <v>0</v>
      </c>
      <c r="AP10" s="85">
        <v>0</v>
      </c>
      <c r="AQ10" s="85">
        <v>0</v>
      </c>
      <c r="AR10" s="85">
        <v>0</v>
      </c>
      <c r="AS10" s="85">
        <v>0</v>
      </c>
      <c r="AT10" s="85">
        <v>0</v>
      </c>
      <c r="AU10" s="85">
        <v>0</v>
      </c>
      <c r="AV10" s="85">
        <v>0</v>
      </c>
      <c r="AW10" s="85">
        <v>0</v>
      </c>
      <c r="AX10" s="85">
        <v>0</v>
      </c>
      <c r="AY10" s="85">
        <v>0</v>
      </c>
      <c r="AZ10" s="85">
        <v>0</v>
      </c>
      <c r="BA10" s="85">
        <v>0</v>
      </c>
      <c r="BB10" s="85">
        <v>0</v>
      </c>
      <c r="BC10" s="85">
        <v>0</v>
      </c>
      <c r="BD10" s="85">
        <v>0</v>
      </c>
      <c r="BE10" s="85">
        <v>0</v>
      </c>
      <c r="BF10" s="85">
        <v>0</v>
      </c>
      <c r="BG10" s="85">
        <v>0</v>
      </c>
      <c r="BH10" s="85">
        <v>0</v>
      </c>
      <c r="BI10" s="85">
        <v>0</v>
      </c>
      <c r="BJ10" s="85">
        <v>0</v>
      </c>
      <c r="BK10" s="85">
        <v>0</v>
      </c>
      <c r="BL10" s="85">
        <v>0</v>
      </c>
      <c r="BM10" s="85">
        <v>0</v>
      </c>
      <c r="BN10" s="85">
        <v>0</v>
      </c>
      <c r="BO10" s="85">
        <v>0</v>
      </c>
      <c r="BP10" s="85">
        <v>0</v>
      </c>
      <c r="BQ10" s="85">
        <v>0</v>
      </c>
      <c r="BR10" s="85">
        <v>0</v>
      </c>
      <c r="BS10" s="85">
        <v>0</v>
      </c>
      <c r="BT10" s="85">
        <v>0</v>
      </c>
      <c r="BU10" s="85">
        <v>0</v>
      </c>
    </row>
    <row r="11" spans="1:73" x14ac:dyDescent="0.25">
      <c r="A11" s="78">
        <f t="shared" si="0"/>
        <v>-35.5</v>
      </c>
      <c r="B11" s="89">
        <v>0</v>
      </c>
      <c r="C11" s="89">
        <v>0</v>
      </c>
      <c r="D11" s="89">
        <v>0</v>
      </c>
      <c r="E11" s="89">
        <v>0</v>
      </c>
      <c r="F11" s="89">
        <v>0</v>
      </c>
      <c r="G11" s="89">
        <v>0</v>
      </c>
      <c r="H11" s="85">
        <v>0</v>
      </c>
      <c r="I11" s="85">
        <v>0</v>
      </c>
      <c r="J11" s="85">
        <v>0</v>
      </c>
      <c r="K11" s="85">
        <v>0</v>
      </c>
      <c r="L11" s="85">
        <v>0</v>
      </c>
      <c r="M11" s="85">
        <v>0</v>
      </c>
      <c r="N11" s="85">
        <v>0</v>
      </c>
      <c r="O11" s="85">
        <v>0</v>
      </c>
      <c r="P11" s="85">
        <v>0</v>
      </c>
      <c r="Q11" s="85">
        <v>0</v>
      </c>
      <c r="R11" s="85">
        <v>0</v>
      </c>
      <c r="S11" s="85">
        <v>0</v>
      </c>
      <c r="T11" s="85">
        <v>0</v>
      </c>
      <c r="U11" s="85">
        <v>0</v>
      </c>
      <c r="V11" s="85">
        <v>0</v>
      </c>
      <c r="W11" s="85">
        <v>0</v>
      </c>
      <c r="X11" s="85">
        <v>0</v>
      </c>
      <c r="Y11" s="85">
        <v>0</v>
      </c>
      <c r="Z11" s="85">
        <v>0</v>
      </c>
      <c r="AA11" s="85">
        <v>0</v>
      </c>
      <c r="AB11" s="85">
        <v>0</v>
      </c>
      <c r="AC11" s="85">
        <v>0</v>
      </c>
      <c r="AD11" s="85">
        <v>0</v>
      </c>
      <c r="AE11" s="85">
        <v>0</v>
      </c>
      <c r="AF11" s="85">
        <v>0</v>
      </c>
      <c r="AG11" s="85">
        <v>0</v>
      </c>
      <c r="AH11" s="85">
        <v>0</v>
      </c>
      <c r="AI11" s="85">
        <v>0</v>
      </c>
      <c r="AJ11" s="85">
        <v>0</v>
      </c>
      <c r="AK11" s="85">
        <v>0</v>
      </c>
      <c r="AL11" s="85">
        <v>0</v>
      </c>
      <c r="AM11" s="85">
        <v>0</v>
      </c>
      <c r="AN11" s="85">
        <v>0</v>
      </c>
      <c r="AO11" s="85">
        <v>0</v>
      </c>
      <c r="AP11" s="85">
        <v>0</v>
      </c>
      <c r="AQ11" s="85">
        <v>0</v>
      </c>
      <c r="AR11" s="85">
        <v>0</v>
      </c>
      <c r="AS11" s="85">
        <v>0</v>
      </c>
      <c r="AT11" s="85">
        <v>0</v>
      </c>
      <c r="AU11" s="85">
        <v>0</v>
      </c>
      <c r="AV11" s="85">
        <v>0</v>
      </c>
      <c r="AW11" s="85">
        <v>0</v>
      </c>
      <c r="AX11" s="85">
        <v>0</v>
      </c>
      <c r="AY11" s="85">
        <v>0</v>
      </c>
      <c r="AZ11" s="85">
        <v>0</v>
      </c>
      <c r="BA11" s="85">
        <v>0</v>
      </c>
      <c r="BB11" s="85">
        <v>0</v>
      </c>
      <c r="BC11" s="85">
        <v>0</v>
      </c>
      <c r="BD11" s="85">
        <v>0</v>
      </c>
      <c r="BE11" s="85">
        <v>0</v>
      </c>
      <c r="BF11" s="85">
        <v>0</v>
      </c>
      <c r="BG11" s="85">
        <v>0</v>
      </c>
      <c r="BH11" s="85">
        <v>0</v>
      </c>
      <c r="BI11" s="85">
        <v>0</v>
      </c>
      <c r="BJ11" s="85">
        <v>0</v>
      </c>
      <c r="BK11" s="85">
        <v>0</v>
      </c>
      <c r="BL11" s="85">
        <v>0</v>
      </c>
      <c r="BM11" s="85">
        <v>0</v>
      </c>
      <c r="BN11" s="85">
        <v>0</v>
      </c>
      <c r="BO11" s="85">
        <v>0</v>
      </c>
      <c r="BP11" s="85">
        <v>0</v>
      </c>
      <c r="BQ11" s="85">
        <v>0</v>
      </c>
      <c r="BR11" s="85">
        <v>0</v>
      </c>
      <c r="BS11" s="85">
        <v>0</v>
      </c>
      <c r="BT11" s="85">
        <v>0</v>
      </c>
      <c r="BU11" s="85">
        <v>0</v>
      </c>
    </row>
    <row r="12" spans="1:73" x14ac:dyDescent="0.25">
      <c r="A12" s="78">
        <f t="shared" si="0"/>
        <v>-35</v>
      </c>
      <c r="B12" s="89">
        <v>0</v>
      </c>
      <c r="C12" s="89">
        <v>0</v>
      </c>
      <c r="D12" s="89">
        <v>0</v>
      </c>
      <c r="E12" s="89">
        <v>0</v>
      </c>
      <c r="F12" s="89">
        <v>0</v>
      </c>
      <c r="G12" s="89">
        <v>0</v>
      </c>
      <c r="H12" s="85">
        <v>0</v>
      </c>
      <c r="I12" s="85">
        <v>0</v>
      </c>
      <c r="J12" s="85">
        <v>0</v>
      </c>
      <c r="K12" s="85">
        <v>0</v>
      </c>
      <c r="L12" s="85">
        <v>0</v>
      </c>
      <c r="M12" s="85">
        <v>0</v>
      </c>
      <c r="N12" s="85">
        <v>0</v>
      </c>
      <c r="O12" s="85">
        <v>0</v>
      </c>
      <c r="P12" s="85">
        <v>0</v>
      </c>
      <c r="Q12" s="85">
        <v>0</v>
      </c>
      <c r="R12" s="85">
        <v>0</v>
      </c>
      <c r="S12" s="85">
        <v>0</v>
      </c>
      <c r="T12" s="85">
        <v>0</v>
      </c>
      <c r="U12" s="85">
        <v>0</v>
      </c>
      <c r="V12" s="85">
        <v>0</v>
      </c>
      <c r="W12" s="85">
        <v>0</v>
      </c>
      <c r="X12" s="85">
        <v>0</v>
      </c>
      <c r="Y12" s="85">
        <v>0</v>
      </c>
      <c r="Z12" s="85">
        <v>0</v>
      </c>
      <c r="AA12" s="85">
        <v>0</v>
      </c>
      <c r="AB12" s="85">
        <v>0</v>
      </c>
      <c r="AC12" s="85">
        <v>0</v>
      </c>
      <c r="AD12" s="85">
        <v>0</v>
      </c>
      <c r="AE12" s="85">
        <v>0</v>
      </c>
      <c r="AF12" s="85">
        <v>0</v>
      </c>
      <c r="AG12" s="85">
        <v>0</v>
      </c>
      <c r="AH12" s="85">
        <v>0</v>
      </c>
      <c r="AI12" s="85">
        <v>0</v>
      </c>
      <c r="AJ12" s="85">
        <v>0</v>
      </c>
      <c r="AK12" s="85">
        <v>0</v>
      </c>
      <c r="AL12" s="85">
        <v>0</v>
      </c>
      <c r="AM12" s="85">
        <v>0</v>
      </c>
      <c r="AN12" s="85">
        <v>0</v>
      </c>
      <c r="AO12" s="85">
        <v>0</v>
      </c>
      <c r="AP12" s="85">
        <v>0</v>
      </c>
      <c r="AQ12" s="85">
        <v>0</v>
      </c>
      <c r="AR12" s="85">
        <v>0</v>
      </c>
      <c r="AS12" s="85">
        <v>0</v>
      </c>
      <c r="AT12" s="85">
        <v>0</v>
      </c>
      <c r="AU12" s="85">
        <v>0</v>
      </c>
      <c r="AV12" s="85">
        <v>0</v>
      </c>
      <c r="AW12" s="85">
        <v>0</v>
      </c>
      <c r="AX12" s="85">
        <v>0</v>
      </c>
      <c r="AY12" s="85">
        <v>0</v>
      </c>
      <c r="AZ12" s="85">
        <v>0</v>
      </c>
      <c r="BA12" s="85">
        <v>0</v>
      </c>
      <c r="BB12" s="85">
        <v>0</v>
      </c>
      <c r="BC12" s="85">
        <v>0</v>
      </c>
      <c r="BD12" s="85">
        <v>0</v>
      </c>
      <c r="BE12" s="85">
        <v>0</v>
      </c>
      <c r="BF12" s="85">
        <v>0</v>
      </c>
      <c r="BG12" s="85">
        <v>0</v>
      </c>
      <c r="BH12" s="85">
        <v>0</v>
      </c>
      <c r="BI12" s="85">
        <v>0</v>
      </c>
      <c r="BJ12" s="85">
        <v>0</v>
      </c>
      <c r="BK12" s="85">
        <v>0</v>
      </c>
      <c r="BL12" s="85">
        <v>0</v>
      </c>
      <c r="BM12" s="85">
        <v>0</v>
      </c>
      <c r="BN12" s="85">
        <v>0</v>
      </c>
      <c r="BO12" s="85">
        <v>0</v>
      </c>
      <c r="BP12" s="85">
        <v>0</v>
      </c>
      <c r="BQ12" s="85">
        <v>0</v>
      </c>
      <c r="BR12" s="85">
        <v>0</v>
      </c>
      <c r="BS12" s="85">
        <v>0</v>
      </c>
      <c r="BT12" s="85">
        <v>0</v>
      </c>
      <c r="BU12" s="85">
        <v>0</v>
      </c>
    </row>
    <row r="13" spans="1:73" x14ac:dyDescent="0.25">
      <c r="A13" s="78">
        <f t="shared" si="0"/>
        <v>-34.5</v>
      </c>
      <c r="B13" s="89">
        <v>0</v>
      </c>
      <c r="C13" s="89">
        <v>0</v>
      </c>
      <c r="D13" s="89">
        <v>0</v>
      </c>
      <c r="E13" s="89">
        <v>0</v>
      </c>
      <c r="F13" s="89">
        <v>0</v>
      </c>
      <c r="G13" s="89">
        <v>0</v>
      </c>
      <c r="H13" s="85">
        <v>0</v>
      </c>
      <c r="I13" s="85">
        <v>0</v>
      </c>
      <c r="J13" s="85">
        <v>0</v>
      </c>
      <c r="K13" s="85">
        <v>0</v>
      </c>
      <c r="L13" s="85">
        <v>0</v>
      </c>
      <c r="M13" s="85">
        <v>0</v>
      </c>
      <c r="N13" s="85">
        <v>0</v>
      </c>
      <c r="O13" s="85">
        <v>0</v>
      </c>
      <c r="P13" s="85">
        <v>0</v>
      </c>
      <c r="Q13" s="85">
        <v>0</v>
      </c>
      <c r="R13" s="85">
        <v>0</v>
      </c>
      <c r="S13" s="85">
        <v>0</v>
      </c>
      <c r="T13" s="85">
        <v>0</v>
      </c>
      <c r="U13" s="85">
        <v>0</v>
      </c>
      <c r="V13" s="85">
        <v>0</v>
      </c>
      <c r="W13" s="85">
        <v>0</v>
      </c>
      <c r="X13" s="85">
        <v>0</v>
      </c>
      <c r="Y13" s="85">
        <v>0</v>
      </c>
      <c r="Z13" s="85">
        <v>0</v>
      </c>
      <c r="AA13" s="85">
        <v>0</v>
      </c>
      <c r="AB13" s="85">
        <v>0</v>
      </c>
      <c r="AC13" s="85">
        <v>0</v>
      </c>
      <c r="AD13" s="85">
        <v>0</v>
      </c>
      <c r="AE13" s="85">
        <v>0</v>
      </c>
      <c r="AF13" s="85">
        <v>0</v>
      </c>
      <c r="AG13" s="85">
        <v>0</v>
      </c>
      <c r="AH13" s="85">
        <v>0</v>
      </c>
      <c r="AI13" s="85">
        <v>0</v>
      </c>
      <c r="AJ13" s="85">
        <v>0</v>
      </c>
      <c r="AK13" s="85">
        <v>0</v>
      </c>
      <c r="AL13" s="85">
        <v>0</v>
      </c>
      <c r="AM13" s="85">
        <v>0</v>
      </c>
      <c r="AN13" s="85">
        <v>0</v>
      </c>
      <c r="AO13" s="85">
        <v>0</v>
      </c>
      <c r="AP13" s="85">
        <v>0</v>
      </c>
      <c r="AQ13" s="85">
        <v>0</v>
      </c>
      <c r="AR13" s="85">
        <v>0</v>
      </c>
      <c r="AS13" s="85">
        <v>0</v>
      </c>
      <c r="AT13" s="85">
        <v>0</v>
      </c>
      <c r="AU13" s="85">
        <v>0</v>
      </c>
      <c r="AV13" s="85">
        <v>0</v>
      </c>
      <c r="AW13" s="85">
        <v>0</v>
      </c>
      <c r="AX13" s="85">
        <v>0</v>
      </c>
      <c r="AY13" s="85">
        <v>0</v>
      </c>
      <c r="AZ13" s="85">
        <v>0</v>
      </c>
      <c r="BA13" s="85">
        <v>0</v>
      </c>
      <c r="BB13" s="85">
        <v>0</v>
      </c>
      <c r="BC13" s="85">
        <v>0</v>
      </c>
      <c r="BD13" s="85">
        <v>0</v>
      </c>
      <c r="BE13" s="85">
        <v>0</v>
      </c>
      <c r="BF13" s="85">
        <v>0</v>
      </c>
      <c r="BG13" s="85">
        <v>0</v>
      </c>
      <c r="BH13" s="85">
        <v>0</v>
      </c>
      <c r="BI13" s="85">
        <v>0</v>
      </c>
      <c r="BJ13" s="85">
        <v>0</v>
      </c>
      <c r="BK13" s="85">
        <v>0</v>
      </c>
      <c r="BL13" s="85">
        <v>0</v>
      </c>
      <c r="BM13" s="85">
        <v>0</v>
      </c>
      <c r="BN13" s="85">
        <v>0</v>
      </c>
      <c r="BO13" s="85">
        <v>0</v>
      </c>
      <c r="BP13" s="85">
        <v>0</v>
      </c>
      <c r="BQ13" s="85">
        <v>0</v>
      </c>
      <c r="BR13" s="85">
        <v>0</v>
      </c>
      <c r="BS13" s="85">
        <v>0</v>
      </c>
      <c r="BT13" s="85">
        <v>0</v>
      </c>
      <c r="BU13" s="85">
        <v>0</v>
      </c>
    </row>
    <row r="14" spans="1:73" x14ac:dyDescent="0.25">
      <c r="A14" s="78">
        <f t="shared" si="0"/>
        <v>-34</v>
      </c>
      <c r="B14" s="89">
        <v>0</v>
      </c>
      <c r="C14" s="89">
        <v>0</v>
      </c>
      <c r="D14" s="89">
        <v>0</v>
      </c>
      <c r="E14" s="89">
        <v>0</v>
      </c>
      <c r="F14" s="89">
        <v>0</v>
      </c>
      <c r="G14" s="89">
        <v>0</v>
      </c>
      <c r="H14" s="85">
        <v>0</v>
      </c>
      <c r="I14" s="85">
        <v>0</v>
      </c>
      <c r="J14" s="85">
        <v>0</v>
      </c>
      <c r="K14" s="85">
        <v>0</v>
      </c>
      <c r="L14" s="85">
        <v>0</v>
      </c>
      <c r="M14" s="85">
        <v>0</v>
      </c>
      <c r="N14" s="85">
        <v>0</v>
      </c>
      <c r="O14" s="85">
        <v>0</v>
      </c>
      <c r="P14" s="85">
        <v>0</v>
      </c>
      <c r="Q14" s="85">
        <v>0</v>
      </c>
      <c r="R14" s="85">
        <v>0</v>
      </c>
      <c r="S14" s="85">
        <v>0</v>
      </c>
      <c r="T14" s="85">
        <v>0</v>
      </c>
      <c r="U14" s="85">
        <v>0</v>
      </c>
      <c r="V14" s="85">
        <v>0</v>
      </c>
      <c r="W14" s="85">
        <v>0</v>
      </c>
      <c r="X14" s="85">
        <v>0</v>
      </c>
      <c r="Y14" s="85">
        <v>0</v>
      </c>
      <c r="Z14" s="85">
        <v>0</v>
      </c>
      <c r="AA14" s="85">
        <v>0</v>
      </c>
      <c r="AB14" s="85">
        <v>0</v>
      </c>
      <c r="AC14" s="85">
        <v>0</v>
      </c>
      <c r="AD14" s="85">
        <v>0</v>
      </c>
      <c r="AE14" s="85">
        <v>0</v>
      </c>
      <c r="AF14" s="85">
        <v>0</v>
      </c>
      <c r="AG14" s="85">
        <v>0</v>
      </c>
      <c r="AH14" s="85">
        <v>0</v>
      </c>
      <c r="AI14" s="85">
        <v>0</v>
      </c>
      <c r="AJ14" s="85">
        <v>0</v>
      </c>
      <c r="AK14" s="85">
        <v>0</v>
      </c>
      <c r="AL14" s="85">
        <v>0</v>
      </c>
      <c r="AM14" s="85">
        <v>0</v>
      </c>
      <c r="AN14" s="85">
        <v>0</v>
      </c>
      <c r="AO14" s="85">
        <v>0</v>
      </c>
      <c r="AP14" s="85">
        <v>0</v>
      </c>
      <c r="AQ14" s="85">
        <v>0</v>
      </c>
      <c r="AR14" s="85">
        <v>0</v>
      </c>
      <c r="AS14" s="85">
        <v>0</v>
      </c>
      <c r="AT14" s="85">
        <v>0</v>
      </c>
      <c r="AU14" s="85">
        <v>0</v>
      </c>
      <c r="AV14" s="85">
        <v>0</v>
      </c>
      <c r="AW14" s="85">
        <v>0</v>
      </c>
      <c r="AX14" s="85">
        <v>0</v>
      </c>
      <c r="AY14" s="85">
        <v>0</v>
      </c>
      <c r="AZ14" s="85">
        <v>0</v>
      </c>
      <c r="BA14" s="85">
        <v>0</v>
      </c>
      <c r="BB14" s="85">
        <v>0</v>
      </c>
      <c r="BC14" s="85">
        <v>0</v>
      </c>
      <c r="BD14" s="85">
        <v>0</v>
      </c>
      <c r="BE14" s="85">
        <v>0</v>
      </c>
      <c r="BF14" s="85">
        <v>0</v>
      </c>
      <c r="BG14" s="85">
        <v>0</v>
      </c>
      <c r="BH14" s="85">
        <v>0</v>
      </c>
      <c r="BI14" s="85">
        <v>0</v>
      </c>
      <c r="BJ14" s="85">
        <v>0</v>
      </c>
      <c r="BK14" s="85">
        <v>0</v>
      </c>
      <c r="BL14" s="85">
        <v>0</v>
      </c>
      <c r="BM14" s="85">
        <v>0</v>
      </c>
      <c r="BN14" s="85">
        <v>0</v>
      </c>
      <c r="BO14" s="85">
        <v>0</v>
      </c>
      <c r="BP14" s="85">
        <v>0</v>
      </c>
      <c r="BQ14" s="85">
        <v>0</v>
      </c>
      <c r="BR14" s="85">
        <v>0</v>
      </c>
      <c r="BS14" s="85">
        <v>0</v>
      </c>
      <c r="BT14" s="85">
        <v>0</v>
      </c>
      <c r="BU14" s="85">
        <v>0</v>
      </c>
    </row>
    <row r="15" spans="1:73" x14ac:dyDescent="0.25">
      <c r="A15" s="78">
        <f t="shared" si="0"/>
        <v>-33.5</v>
      </c>
      <c r="B15" s="89">
        <v>0</v>
      </c>
      <c r="C15" s="89">
        <v>0</v>
      </c>
      <c r="D15" s="89">
        <v>0</v>
      </c>
      <c r="E15" s="89">
        <v>0</v>
      </c>
      <c r="F15" s="89">
        <v>0</v>
      </c>
      <c r="G15" s="89">
        <v>0</v>
      </c>
      <c r="H15" s="85">
        <v>0</v>
      </c>
      <c r="I15" s="85">
        <v>0</v>
      </c>
      <c r="J15" s="85">
        <v>0</v>
      </c>
      <c r="K15" s="85">
        <v>0</v>
      </c>
      <c r="L15" s="85">
        <v>0</v>
      </c>
      <c r="M15" s="85">
        <v>0</v>
      </c>
      <c r="N15" s="85">
        <v>0</v>
      </c>
      <c r="O15" s="85">
        <v>0</v>
      </c>
      <c r="P15" s="85">
        <v>0</v>
      </c>
      <c r="Q15" s="85">
        <v>0</v>
      </c>
      <c r="R15" s="85">
        <v>0</v>
      </c>
      <c r="S15" s="85">
        <v>0</v>
      </c>
      <c r="T15" s="85">
        <v>0</v>
      </c>
      <c r="U15" s="85">
        <v>0</v>
      </c>
      <c r="V15" s="85">
        <v>0</v>
      </c>
      <c r="W15" s="85">
        <v>0</v>
      </c>
      <c r="X15" s="85">
        <v>0</v>
      </c>
      <c r="Y15" s="85">
        <v>0</v>
      </c>
      <c r="Z15" s="85">
        <v>0</v>
      </c>
      <c r="AA15" s="85">
        <v>0</v>
      </c>
      <c r="AB15" s="85">
        <v>0</v>
      </c>
      <c r="AC15" s="85">
        <v>0</v>
      </c>
      <c r="AD15" s="85">
        <v>0</v>
      </c>
      <c r="AE15" s="85">
        <v>0</v>
      </c>
      <c r="AF15" s="85">
        <v>0</v>
      </c>
      <c r="AG15" s="85">
        <v>0</v>
      </c>
      <c r="AH15" s="85">
        <v>0</v>
      </c>
      <c r="AI15" s="85">
        <v>0</v>
      </c>
      <c r="AJ15" s="85">
        <v>0</v>
      </c>
      <c r="AK15" s="85">
        <v>0</v>
      </c>
      <c r="AL15" s="85">
        <v>0</v>
      </c>
      <c r="AM15" s="85">
        <v>0</v>
      </c>
      <c r="AN15" s="85">
        <v>0</v>
      </c>
      <c r="AO15" s="85">
        <v>0</v>
      </c>
      <c r="AP15" s="85">
        <v>0</v>
      </c>
      <c r="AQ15" s="85">
        <v>0</v>
      </c>
      <c r="AR15" s="85">
        <v>0</v>
      </c>
      <c r="AS15" s="85">
        <v>0</v>
      </c>
      <c r="AT15" s="85">
        <v>0</v>
      </c>
      <c r="AU15" s="85">
        <v>0</v>
      </c>
      <c r="AV15" s="85">
        <v>0</v>
      </c>
      <c r="AW15" s="85">
        <v>0</v>
      </c>
      <c r="AX15" s="85">
        <v>0</v>
      </c>
      <c r="AY15" s="85">
        <v>0</v>
      </c>
      <c r="AZ15" s="85">
        <v>0</v>
      </c>
      <c r="BA15" s="85">
        <v>0</v>
      </c>
      <c r="BB15" s="85">
        <v>0</v>
      </c>
      <c r="BC15" s="85">
        <v>0</v>
      </c>
      <c r="BD15" s="85">
        <v>0</v>
      </c>
      <c r="BE15" s="85">
        <v>0</v>
      </c>
      <c r="BF15" s="85">
        <v>0</v>
      </c>
      <c r="BG15" s="85">
        <v>0</v>
      </c>
      <c r="BH15" s="85">
        <v>0</v>
      </c>
      <c r="BI15" s="85">
        <v>0</v>
      </c>
      <c r="BJ15" s="85">
        <v>0</v>
      </c>
      <c r="BK15" s="85">
        <v>0</v>
      </c>
      <c r="BL15" s="85">
        <v>0</v>
      </c>
      <c r="BM15" s="85">
        <v>0</v>
      </c>
      <c r="BN15" s="85">
        <v>0</v>
      </c>
      <c r="BO15" s="85">
        <v>0</v>
      </c>
      <c r="BP15" s="85">
        <v>0</v>
      </c>
      <c r="BQ15" s="85">
        <v>0</v>
      </c>
      <c r="BR15" s="85">
        <v>0</v>
      </c>
      <c r="BS15" s="85">
        <v>0</v>
      </c>
      <c r="BT15" s="85">
        <v>0</v>
      </c>
      <c r="BU15" s="85">
        <v>0</v>
      </c>
    </row>
    <row r="16" spans="1:73" x14ac:dyDescent="0.25">
      <c r="A16" s="78">
        <f t="shared" si="0"/>
        <v>-33</v>
      </c>
      <c r="B16" s="89">
        <v>0</v>
      </c>
      <c r="C16" s="89">
        <v>0</v>
      </c>
      <c r="D16" s="89">
        <v>0</v>
      </c>
      <c r="E16" s="89">
        <v>0</v>
      </c>
      <c r="F16" s="89">
        <v>0</v>
      </c>
      <c r="G16" s="89">
        <v>0</v>
      </c>
      <c r="H16" s="85">
        <v>0</v>
      </c>
      <c r="I16" s="85">
        <v>0</v>
      </c>
      <c r="J16" s="85">
        <v>0</v>
      </c>
      <c r="K16" s="85">
        <v>0</v>
      </c>
      <c r="L16" s="85">
        <v>0</v>
      </c>
      <c r="M16" s="85">
        <v>0</v>
      </c>
      <c r="N16" s="85">
        <v>0</v>
      </c>
      <c r="O16" s="85">
        <v>0</v>
      </c>
      <c r="P16" s="85">
        <v>0</v>
      </c>
      <c r="Q16" s="85">
        <v>0</v>
      </c>
      <c r="R16" s="85">
        <v>0</v>
      </c>
      <c r="S16" s="85">
        <v>0</v>
      </c>
      <c r="T16" s="85">
        <v>0</v>
      </c>
      <c r="U16" s="85">
        <v>0</v>
      </c>
      <c r="V16" s="85">
        <v>0</v>
      </c>
      <c r="W16" s="85">
        <v>0</v>
      </c>
      <c r="X16" s="85">
        <v>0</v>
      </c>
      <c r="Y16" s="85">
        <v>0</v>
      </c>
      <c r="Z16" s="85">
        <v>0</v>
      </c>
      <c r="AA16" s="85">
        <v>0</v>
      </c>
      <c r="AB16" s="85">
        <v>0</v>
      </c>
      <c r="AC16" s="85">
        <v>0</v>
      </c>
      <c r="AD16" s="85">
        <v>0</v>
      </c>
      <c r="AE16" s="85">
        <v>0</v>
      </c>
      <c r="AF16" s="85">
        <v>0</v>
      </c>
      <c r="AG16" s="85">
        <v>0</v>
      </c>
      <c r="AH16" s="85">
        <v>0</v>
      </c>
      <c r="AI16" s="85">
        <v>0</v>
      </c>
      <c r="AJ16" s="85">
        <v>0</v>
      </c>
      <c r="AK16" s="85">
        <v>0</v>
      </c>
      <c r="AL16" s="85">
        <v>0</v>
      </c>
      <c r="AM16" s="85">
        <v>0</v>
      </c>
      <c r="AN16" s="85">
        <v>0</v>
      </c>
      <c r="AO16" s="85">
        <v>0</v>
      </c>
      <c r="AP16" s="85">
        <v>0</v>
      </c>
      <c r="AQ16" s="85">
        <v>0</v>
      </c>
      <c r="AR16" s="85">
        <v>0</v>
      </c>
      <c r="AS16" s="85">
        <v>0</v>
      </c>
      <c r="AT16" s="85">
        <v>0</v>
      </c>
      <c r="AU16" s="85">
        <v>0</v>
      </c>
      <c r="AV16" s="85">
        <v>0</v>
      </c>
      <c r="AW16" s="85">
        <v>0</v>
      </c>
      <c r="AX16" s="85">
        <v>0</v>
      </c>
      <c r="AY16" s="85">
        <v>0</v>
      </c>
      <c r="AZ16" s="85">
        <v>0</v>
      </c>
      <c r="BA16" s="85">
        <v>0</v>
      </c>
      <c r="BB16" s="85">
        <v>0</v>
      </c>
      <c r="BC16" s="85">
        <v>0</v>
      </c>
      <c r="BD16" s="85">
        <v>0</v>
      </c>
      <c r="BE16" s="85">
        <v>0</v>
      </c>
      <c r="BF16" s="85">
        <v>0</v>
      </c>
      <c r="BG16" s="85">
        <v>0</v>
      </c>
      <c r="BH16" s="85">
        <v>0</v>
      </c>
      <c r="BI16" s="85">
        <v>0</v>
      </c>
      <c r="BJ16" s="85">
        <v>0</v>
      </c>
      <c r="BK16" s="85">
        <v>0</v>
      </c>
      <c r="BL16" s="85">
        <v>0</v>
      </c>
      <c r="BM16" s="85">
        <v>0</v>
      </c>
      <c r="BN16" s="85">
        <v>0</v>
      </c>
      <c r="BO16" s="85">
        <v>0</v>
      </c>
      <c r="BP16" s="85">
        <v>0</v>
      </c>
      <c r="BQ16" s="85">
        <v>0</v>
      </c>
      <c r="BR16" s="85">
        <v>0</v>
      </c>
      <c r="BS16" s="85">
        <v>0</v>
      </c>
      <c r="BT16" s="85">
        <v>0</v>
      </c>
      <c r="BU16" s="85">
        <v>0</v>
      </c>
    </row>
    <row r="17" spans="1:73" x14ac:dyDescent="0.25">
      <c r="A17" s="78">
        <f t="shared" si="0"/>
        <v>-32.5</v>
      </c>
      <c r="B17" s="89">
        <v>0</v>
      </c>
      <c r="C17" s="89">
        <v>0</v>
      </c>
      <c r="D17" s="89">
        <v>0</v>
      </c>
      <c r="E17" s="89">
        <v>0</v>
      </c>
      <c r="F17" s="89">
        <v>0</v>
      </c>
      <c r="G17" s="89">
        <v>0</v>
      </c>
      <c r="H17" s="85">
        <v>0</v>
      </c>
      <c r="I17" s="85">
        <v>0</v>
      </c>
      <c r="J17" s="85">
        <v>0</v>
      </c>
      <c r="K17" s="85">
        <v>0</v>
      </c>
      <c r="L17" s="85">
        <v>0</v>
      </c>
      <c r="M17" s="85">
        <v>0</v>
      </c>
      <c r="N17" s="85">
        <v>0</v>
      </c>
      <c r="O17" s="85">
        <v>0</v>
      </c>
      <c r="P17" s="85">
        <v>0</v>
      </c>
      <c r="Q17" s="85">
        <v>0</v>
      </c>
      <c r="R17" s="85">
        <v>0</v>
      </c>
      <c r="S17" s="85">
        <v>0</v>
      </c>
      <c r="T17" s="85">
        <v>0</v>
      </c>
      <c r="U17" s="85">
        <v>0</v>
      </c>
      <c r="V17" s="85">
        <v>0</v>
      </c>
      <c r="W17" s="85">
        <v>0</v>
      </c>
      <c r="X17" s="85">
        <v>0</v>
      </c>
      <c r="Y17" s="85">
        <v>0</v>
      </c>
      <c r="Z17" s="85">
        <v>0</v>
      </c>
      <c r="AA17" s="85">
        <v>0</v>
      </c>
      <c r="AB17" s="85">
        <v>0</v>
      </c>
      <c r="AC17" s="85">
        <v>0</v>
      </c>
      <c r="AD17" s="85">
        <v>0</v>
      </c>
      <c r="AE17" s="85">
        <v>0</v>
      </c>
      <c r="AF17" s="85">
        <v>0</v>
      </c>
      <c r="AG17" s="85">
        <v>0</v>
      </c>
      <c r="AH17" s="85">
        <v>0</v>
      </c>
      <c r="AI17" s="85">
        <v>0</v>
      </c>
      <c r="AJ17" s="85">
        <v>0</v>
      </c>
      <c r="AK17" s="85">
        <v>0</v>
      </c>
      <c r="AL17" s="85">
        <v>0</v>
      </c>
      <c r="AM17" s="85">
        <v>0</v>
      </c>
      <c r="AN17" s="85">
        <v>0</v>
      </c>
      <c r="AO17" s="85">
        <v>0</v>
      </c>
      <c r="AP17" s="85">
        <v>0</v>
      </c>
      <c r="AQ17" s="85">
        <v>0</v>
      </c>
      <c r="AR17" s="85">
        <v>0</v>
      </c>
      <c r="AS17" s="85">
        <v>0</v>
      </c>
      <c r="AT17" s="85">
        <v>0</v>
      </c>
      <c r="AU17" s="85">
        <v>0</v>
      </c>
      <c r="AV17" s="85">
        <v>0</v>
      </c>
      <c r="AW17" s="85">
        <v>0</v>
      </c>
      <c r="AX17" s="85">
        <v>0</v>
      </c>
      <c r="AY17" s="85">
        <v>0</v>
      </c>
      <c r="AZ17" s="85">
        <v>0</v>
      </c>
      <c r="BA17" s="85">
        <v>0</v>
      </c>
      <c r="BB17" s="85">
        <v>0</v>
      </c>
      <c r="BC17" s="85">
        <v>0</v>
      </c>
      <c r="BD17" s="85">
        <v>0</v>
      </c>
      <c r="BE17" s="85">
        <v>0</v>
      </c>
      <c r="BF17" s="85">
        <v>0</v>
      </c>
      <c r="BG17" s="85">
        <v>0</v>
      </c>
      <c r="BH17" s="85">
        <v>0</v>
      </c>
      <c r="BI17" s="85">
        <v>0</v>
      </c>
      <c r="BJ17" s="85">
        <v>0</v>
      </c>
      <c r="BK17" s="85">
        <v>0</v>
      </c>
      <c r="BL17" s="85">
        <v>0</v>
      </c>
      <c r="BM17" s="85">
        <v>0</v>
      </c>
      <c r="BN17" s="85">
        <v>0</v>
      </c>
      <c r="BO17" s="85">
        <v>0</v>
      </c>
      <c r="BP17" s="85">
        <v>0</v>
      </c>
      <c r="BQ17" s="85">
        <v>0</v>
      </c>
      <c r="BR17" s="85">
        <v>0</v>
      </c>
      <c r="BS17" s="85">
        <v>0</v>
      </c>
      <c r="BT17" s="85">
        <v>0</v>
      </c>
      <c r="BU17" s="85">
        <v>0</v>
      </c>
    </row>
    <row r="18" spans="1:73" x14ac:dyDescent="0.25">
      <c r="A18" s="78">
        <f t="shared" si="0"/>
        <v>-32</v>
      </c>
      <c r="B18" s="89">
        <v>0</v>
      </c>
      <c r="C18" s="89">
        <v>0</v>
      </c>
      <c r="D18" s="89">
        <v>0</v>
      </c>
      <c r="E18" s="89">
        <v>0</v>
      </c>
      <c r="F18" s="89">
        <v>0</v>
      </c>
      <c r="G18" s="89">
        <v>0</v>
      </c>
      <c r="H18" s="85">
        <v>0</v>
      </c>
      <c r="I18" s="85">
        <v>0</v>
      </c>
      <c r="J18" s="85">
        <v>0</v>
      </c>
      <c r="K18" s="85">
        <v>0</v>
      </c>
      <c r="L18" s="85">
        <v>0</v>
      </c>
      <c r="M18" s="85">
        <v>0</v>
      </c>
      <c r="N18" s="85">
        <v>0</v>
      </c>
      <c r="O18" s="85">
        <v>0</v>
      </c>
      <c r="P18" s="85">
        <v>0</v>
      </c>
      <c r="Q18" s="85">
        <v>0</v>
      </c>
      <c r="R18" s="85">
        <v>0</v>
      </c>
      <c r="S18" s="85">
        <v>0</v>
      </c>
      <c r="T18" s="85">
        <v>0</v>
      </c>
      <c r="U18" s="85">
        <v>0</v>
      </c>
      <c r="V18" s="85">
        <v>0</v>
      </c>
      <c r="W18" s="85">
        <v>0</v>
      </c>
      <c r="X18" s="85">
        <v>0</v>
      </c>
      <c r="Y18" s="85">
        <v>0</v>
      </c>
      <c r="Z18" s="85">
        <v>0</v>
      </c>
      <c r="AA18" s="85">
        <v>0</v>
      </c>
      <c r="AB18" s="85">
        <v>0</v>
      </c>
      <c r="AC18" s="85">
        <v>0</v>
      </c>
      <c r="AD18" s="85">
        <v>0</v>
      </c>
      <c r="AE18" s="85">
        <v>0</v>
      </c>
      <c r="AF18" s="85">
        <v>0</v>
      </c>
      <c r="AG18" s="85">
        <v>0</v>
      </c>
      <c r="AH18" s="85">
        <v>0</v>
      </c>
      <c r="AI18" s="85">
        <v>0</v>
      </c>
      <c r="AJ18" s="85">
        <v>0</v>
      </c>
      <c r="AK18" s="85">
        <v>0</v>
      </c>
      <c r="AL18" s="85">
        <v>0</v>
      </c>
      <c r="AM18" s="85">
        <v>0</v>
      </c>
      <c r="AN18" s="85">
        <v>0</v>
      </c>
      <c r="AO18" s="85">
        <v>0</v>
      </c>
      <c r="AP18" s="85">
        <v>0</v>
      </c>
      <c r="AQ18" s="85">
        <v>0</v>
      </c>
      <c r="AR18" s="85">
        <v>0</v>
      </c>
      <c r="AS18" s="85">
        <v>0</v>
      </c>
      <c r="AT18" s="85">
        <v>0</v>
      </c>
      <c r="AU18" s="85">
        <v>0</v>
      </c>
      <c r="AV18" s="85">
        <v>0</v>
      </c>
      <c r="AW18" s="85">
        <v>0</v>
      </c>
      <c r="AX18" s="85">
        <v>0</v>
      </c>
      <c r="AY18" s="85">
        <v>0</v>
      </c>
      <c r="AZ18" s="85">
        <v>0</v>
      </c>
      <c r="BA18" s="85">
        <v>0</v>
      </c>
      <c r="BB18" s="85">
        <v>0</v>
      </c>
      <c r="BC18" s="85">
        <v>0</v>
      </c>
      <c r="BD18" s="85">
        <v>0</v>
      </c>
      <c r="BE18" s="85">
        <v>0</v>
      </c>
      <c r="BF18" s="85">
        <v>0</v>
      </c>
      <c r="BG18" s="85">
        <v>0</v>
      </c>
      <c r="BH18" s="85">
        <v>0</v>
      </c>
      <c r="BI18" s="85">
        <v>0</v>
      </c>
      <c r="BJ18" s="85">
        <v>0</v>
      </c>
      <c r="BK18" s="85">
        <v>0</v>
      </c>
      <c r="BL18" s="85">
        <v>0</v>
      </c>
      <c r="BM18" s="85">
        <v>0</v>
      </c>
      <c r="BN18" s="85">
        <v>0</v>
      </c>
      <c r="BO18" s="85">
        <v>0</v>
      </c>
      <c r="BP18" s="85">
        <v>0</v>
      </c>
      <c r="BQ18" s="85">
        <v>0</v>
      </c>
      <c r="BR18" s="85">
        <v>0</v>
      </c>
      <c r="BS18" s="85">
        <v>0</v>
      </c>
      <c r="BT18" s="85">
        <v>0</v>
      </c>
      <c r="BU18" s="85">
        <v>0</v>
      </c>
    </row>
    <row r="19" spans="1:73" x14ac:dyDescent="0.25">
      <c r="A19" s="78">
        <f>A20-0.5</f>
        <v>-31.5</v>
      </c>
      <c r="B19" s="89">
        <v>0</v>
      </c>
      <c r="C19" s="89">
        <v>0</v>
      </c>
      <c r="D19" s="89">
        <v>0</v>
      </c>
      <c r="E19" s="89">
        <v>0</v>
      </c>
      <c r="F19" s="89">
        <v>0</v>
      </c>
      <c r="G19" s="89">
        <v>0</v>
      </c>
      <c r="H19" s="85">
        <v>0</v>
      </c>
      <c r="I19" s="85">
        <v>0</v>
      </c>
      <c r="J19" s="85">
        <v>0</v>
      </c>
      <c r="K19" s="85">
        <v>0</v>
      </c>
      <c r="L19" s="85">
        <v>0</v>
      </c>
      <c r="M19" s="85">
        <v>0</v>
      </c>
      <c r="N19" s="85">
        <v>0</v>
      </c>
      <c r="O19" s="85">
        <v>0</v>
      </c>
      <c r="P19" s="85">
        <v>0</v>
      </c>
      <c r="Q19" s="85">
        <v>0</v>
      </c>
      <c r="R19" s="85">
        <v>0</v>
      </c>
      <c r="S19" s="85">
        <v>0</v>
      </c>
      <c r="T19" s="85">
        <v>0</v>
      </c>
      <c r="U19" s="85">
        <v>0</v>
      </c>
      <c r="V19" s="85">
        <v>0</v>
      </c>
      <c r="W19" s="85">
        <v>0</v>
      </c>
      <c r="X19" s="85">
        <v>0</v>
      </c>
      <c r="Y19" s="85">
        <v>0</v>
      </c>
      <c r="Z19" s="85">
        <v>0</v>
      </c>
      <c r="AA19" s="85">
        <v>0</v>
      </c>
      <c r="AB19" s="85">
        <v>0</v>
      </c>
      <c r="AC19" s="85">
        <v>0</v>
      </c>
      <c r="AD19" s="85">
        <v>0</v>
      </c>
      <c r="AE19" s="85">
        <v>0</v>
      </c>
      <c r="AF19" s="85">
        <v>0</v>
      </c>
      <c r="AG19" s="85">
        <v>0</v>
      </c>
      <c r="AH19" s="85">
        <v>0</v>
      </c>
      <c r="AI19" s="85">
        <v>0</v>
      </c>
      <c r="AJ19" s="85">
        <v>0</v>
      </c>
      <c r="AK19" s="85">
        <v>0</v>
      </c>
      <c r="AL19" s="85">
        <v>0</v>
      </c>
      <c r="AM19" s="85">
        <v>0</v>
      </c>
      <c r="AN19" s="85">
        <v>0</v>
      </c>
      <c r="AO19" s="85">
        <v>0</v>
      </c>
      <c r="AP19" s="85">
        <v>0</v>
      </c>
      <c r="AQ19" s="85">
        <v>0</v>
      </c>
      <c r="AR19" s="85">
        <v>0</v>
      </c>
      <c r="AS19" s="85">
        <v>0</v>
      </c>
      <c r="AT19" s="85">
        <v>0</v>
      </c>
      <c r="AU19" s="85">
        <v>0</v>
      </c>
      <c r="AV19" s="85">
        <v>0</v>
      </c>
      <c r="AW19" s="85">
        <v>0</v>
      </c>
      <c r="AX19" s="85">
        <v>0</v>
      </c>
      <c r="AY19" s="85">
        <v>0</v>
      </c>
      <c r="AZ19" s="85">
        <v>0</v>
      </c>
      <c r="BA19" s="85">
        <v>0</v>
      </c>
      <c r="BB19" s="85">
        <v>0</v>
      </c>
      <c r="BC19" s="85">
        <v>0</v>
      </c>
      <c r="BD19" s="85">
        <v>0</v>
      </c>
      <c r="BE19" s="85">
        <v>0</v>
      </c>
      <c r="BF19" s="85">
        <v>0</v>
      </c>
      <c r="BG19" s="85">
        <v>0</v>
      </c>
      <c r="BH19" s="85">
        <v>0</v>
      </c>
      <c r="BI19" s="85">
        <v>0</v>
      </c>
      <c r="BJ19" s="85">
        <v>0</v>
      </c>
      <c r="BK19" s="85">
        <v>0</v>
      </c>
      <c r="BL19" s="85">
        <v>0</v>
      </c>
      <c r="BM19" s="85">
        <v>0</v>
      </c>
      <c r="BN19" s="85">
        <v>0</v>
      </c>
      <c r="BO19" s="85">
        <v>0</v>
      </c>
      <c r="BP19" s="85">
        <v>0</v>
      </c>
      <c r="BQ19" s="85">
        <v>0</v>
      </c>
      <c r="BR19" s="85">
        <v>0</v>
      </c>
      <c r="BS19" s="85">
        <v>0</v>
      </c>
      <c r="BT19" s="85">
        <v>0</v>
      </c>
      <c r="BU19" s="85">
        <v>0</v>
      </c>
    </row>
    <row r="20" spans="1:73" x14ac:dyDescent="0.25">
      <c r="A20" s="87">
        <v>-31</v>
      </c>
      <c r="B20" s="89">
        <v>0</v>
      </c>
      <c r="C20" s="89">
        <v>0</v>
      </c>
      <c r="D20" s="89">
        <v>0</v>
      </c>
      <c r="E20" s="89">
        <v>0</v>
      </c>
      <c r="F20" s="89">
        <v>0</v>
      </c>
      <c r="G20" s="89">
        <v>0</v>
      </c>
      <c r="H20" s="85">
        <v>0</v>
      </c>
      <c r="I20" s="85">
        <v>0</v>
      </c>
      <c r="J20" s="85">
        <v>0</v>
      </c>
      <c r="K20" s="85">
        <v>0</v>
      </c>
      <c r="L20" s="85">
        <v>0</v>
      </c>
      <c r="M20" s="85">
        <v>0</v>
      </c>
      <c r="N20" s="85">
        <v>0</v>
      </c>
      <c r="O20" s="85">
        <v>0</v>
      </c>
      <c r="P20" s="85">
        <v>0</v>
      </c>
      <c r="Q20" s="85">
        <v>0</v>
      </c>
      <c r="R20" s="85">
        <v>0</v>
      </c>
      <c r="S20" s="85">
        <v>0</v>
      </c>
      <c r="T20" s="85">
        <v>0</v>
      </c>
      <c r="U20" s="85">
        <v>0</v>
      </c>
      <c r="V20" s="85">
        <v>0</v>
      </c>
      <c r="W20" s="85">
        <v>0</v>
      </c>
      <c r="X20" s="85">
        <v>0</v>
      </c>
      <c r="Y20" s="85">
        <v>0</v>
      </c>
      <c r="Z20" s="85">
        <v>0</v>
      </c>
      <c r="AA20" s="85">
        <v>0</v>
      </c>
      <c r="AB20" s="85">
        <v>0</v>
      </c>
      <c r="AC20" s="85">
        <v>0</v>
      </c>
      <c r="AD20" s="85">
        <v>0</v>
      </c>
      <c r="AE20" s="85">
        <v>0</v>
      </c>
      <c r="AF20" s="85">
        <v>0</v>
      </c>
      <c r="AG20" s="85">
        <v>0</v>
      </c>
      <c r="AH20" s="85">
        <v>0</v>
      </c>
      <c r="AI20" s="85">
        <v>0</v>
      </c>
      <c r="AJ20" s="85">
        <v>0</v>
      </c>
      <c r="AK20" s="85">
        <v>0</v>
      </c>
      <c r="AL20" s="85">
        <v>0</v>
      </c>
      <c r="AM20" s="85">
        <v>0</v>
      </c>
      <c r="AN20" s="85">
        <v>0</v>
      </c>
      <c r="AO20" s="85">
        <v>0</v>
      </c>
      <c r="AP20" s="85">
        <v>0</v>
      </c>
      <c r="AQ20" s="85">
        <v>0</v>
      </c>
      <c r="AR20" s="85">
        <v>0</v>
      </c>
      <c r="AS20" s="85">
        <v>0</v>
      </c>
      <c r="AT20" s="85">
        <v>0</v>
      </c>
      <c r="AU20" s="85">
        <v>0</v>
      </c>
      <c r="AV20" s="85">
        <v>0</v>
      </c>
      <c r="AW20" s="85">
        <v>0</v>
      </c>
      <c r="AX20" s="85">
        <v>0</v>
      </c>
      <c r="AY20" s="85">
        <v>0</v>
      </c>
      <c r="AZ20" s="85">
        <v>0</v>
      </c>
      <c r="BA20" s="85">
        <v>0</v>
      </c>
      <c r="BB20" s="85">
        <v>0</v>
      </c>
      <c r="BC20" s="85">
        <v>0</v>
      </c>
      <c r="BD20" s="85">
        <v>0</v>
      </c>
      <c r="BE20" s="85">
        <v>0</v>
      </c>
      <c r="BF20" s="85">
        <v>0</v>
      </c>
      <c r="BG20" s="85">
        <v>0</v>
      </c>
      <c r="BH20" s="85">
        <v>0</v>
      </c>
      <c r="BI20" s="85">
        <v>0</v>
      </c>
      <c r="BJ20" s="85">
        <v>0</v>
      </c>
      <c r="BK20" s="85">
        <v>0</v>
      </c>
      <c r="BL20" s="85">
        <v>0</v>
      </c>
      <c r="BM20" s="85">
        <v>0</v>
      </c>
      <c r="BN20" s="85">
        <v>0</v>
      </c>
      <c r="BO20" s="85">
        <v>0</v>
      </c>
      <c r="BP20" s="85">
        <v>0</v>
      </c>
      <c r="BQ20" s="85">
        <v>0</v>
      </c>
      <c r="BR20" s="85">
        <v>0</v>
      </c>
      <c r="BS20" s="85">
        <v>0</v>
      </c>
      <c r="BT20" s="85">
        <v>0</v>
      </c>
      <c r="BU20" s="85">
        <v>0</v>
      </c>
    </row>
    <row r="21" spans="1:73" x14ac:dyDescent="0.25">
      <c r="A21" s="87">
        <v>-30.5</v>
      </c>
      <c r="B21" s="84">
        <v>1</v>
      </c>
      <c r="C21" s="84">
        <v>1</v>
      </c>
      <c r="D21" s="84">
        <v>1</v>
      </c>
      <c r="E21" s="84">
        <v>1</v>
      </c>
      <c r="F21" s="84">
        <v>1</v>
      </c>
      <c r="G21" s="84">
        <v>1</v>
      </c>
      <c r="H21" s="85">
        <v>0</v>
      </c>
      <c r="I21" s="85">
        <v>0</v>
      </c>
      <c r="J21" s="85">
        <v>0</v>
      </c>
      <c r="K21" s="85">
        <v>0</v>
      </c>
      <c r="L21" s="85">
        <v>0</v>
      </c>
      <c r="M21" s="85">
        <v>0</v>
      </c>
      <c r="N21" s="85">
        <v>0</v>
      </c>
      <c r="O21" s="85">
        <v>0</v>
      </c>
      <c r="P21" s="85">
        <v>0</v>
      </c>
      <c r="Q21" s="85">
        <v>0</v>
      </c>
      <c r="R21" s="85">
        <v>0</v>
      </c>
      <c r="S21" s="85">
        <v>0</v>
      </c>
      <c r="T21" s="85">
        <v>0</v>
      </c>
      <c r="U21" s="85">
        <v>0</v>
      </c>
      <c r="V21" s="85">
        <v>0</v>
      </c>
      <c r="W21" s="85">
        <v>0</v>
      </c>
      <c r="X21" s="85">
        <v>0</v>
      </c>
      <c r="Y21" s="85">
        <v>0</v>
      </c>
      <c r="Z21" s="85">
        <v>0</v>
      </c>
      <c r="AA21" s="85">
        <v>0</v>
      </c>
      <c r="AB21" s="85">
        <v>0</v>
      </c>
      <c r="AC21" s="85">
        <v>0</v>
      </c>
      <c r="AD21" s="85">
        <v>0</v>
      </c>
      <c r="AE21" s="85">
        <v>0</v>
      </c>
      <c r="AF21" s="85">
        <v>0</v>
      </c>
      <c r="AG21" s="85">
        <v>0</v>
      </c>
      <c r="AH21" s="85">
        <v>0</v>
      </c>
      <c r="AI21" s="85">
        <v>0</v>
      </c>
      <c r="AJ21" s="85">
        <v>0</v>
      </c>
      <c r="AK21" s="85">
        <v>0</v>
      </c>
      <c r="AL21" s="85">
        <v>0</v>
      </c>
      <c r="AM21" s="85">
        <v>0</v>
      </c>
      <c r="AN21" s="85">
        <v>0</v>
      </c>
      <c r="AO21" s="85">
        <v>0</v>
      </c>
      <c r="AP21" s="85">
        <v>0</v>
      </c>
      <c r="AQ21" s="85">
        <v>0</v>
      </c>
      <c r="AR21" s="85">
        <v>0</v>
      </c>
      <c r="AS21" s="85">
        <v>0</v>
      </c>
      <c r="AT21" s="85">
        <v>0</v>
      </c>
      <c r="AU21" s="85">
        <v>0</v>
      </c>
      <c r="AV21" s="85">
        <v>0</v>
      </c>
      <c r="AW21" s="85">
        <v>0</v>
      </c>
      <c r="AX21" s="85">
        <v>0</v>
      </c>
      <c r="AY21" s="85">
        <v>0</v>
      </c>
      <c r="AZ21" s="85">
        <v>0</v>
      </c>
      <c r="BA21" s="85">
        <v>0</v>
      </c>
      <c r="BB21" s="85">
        <v>0</v>
      </c>
      <c r="BC21" s="85">
        <v>0</v>
      </c>
      <c r="BD21" s="85">
        <v>0</v>
      </c>
      <c r="BE21" s="85">
        <v>0</v>
      </c>
      <c r="BF21" s="85">
        <v>0</v>
      </c>
      <c r="BG21" s="85">
        <v>0</v>
      </c>
      <c r="BH21" s="85">
        <v>0</v>
      </c>
      <c r="BI21" s="85">
        <v>0</v>
      </c>
      <c r="BJ21" s="85">
        <v>0</v>
      </c>
      <c r="BK21" s="85">
        <v>0</v>
      </c>
      <c r="BL21" s="85">
        <v>0</v>
      </c>
      <c r="BM21" s="85">
        <v>0</v>
      </c>
      <c r="BN21" s="85">
        <v>0</v>
      </c>
      <c r="BO21" s="85">
        <v>0</v>
      </c>
      <c r="BP21" s="85">
        <v>0</v>
      </c>
      <c r="BQ21" s="85">
        <v>0</v>
      </c>
      <c r="BR21" s="85">
        <v>0</v>
      </c>
      <c r="BS21" s="85">
        <v>0</v>
      </c>
      <c r="BT21" s="85">
        <v>0</v>
      </c>
      <c r="BU21" s="85">
        <v>0</v>
      </c>
    </row>
    <row r="22" spans="1:73" x14ac:dyDescent="0.25">
      <c r="A22" s="87">
        <v>-30</v>
      </c>
      <c r="B22" s="84">
        <v>1</v>
      </c>
      <c r="C22" s="84">
        <v>1</v>
      </c>
      <c r="D22" s="84">
        <v>1</v>
      </c>
      <c r="E22" s="84">
        <v>1</v>
      </c>
      <c r="F22" s="84">
        <v>1</v>
      </c>
      <c r="G22" s="84">
        <v>1</v>
      </c>
      <c r="H22" s="88">
        <v>0</v>
      </c>
      <c r="I22" s="88">
        <v>0</v>
      </c>
      <c r="J22" s="88">
        <v>0</v>
      </c>
      <c r="K22" s="88">
        <v>0</v>
      </c>
      <c r="L22" s="88">
        <v>0</v>
      </c>
      <c r="M22" s="88">
        <v>0</v>
      </c>
      <c r="N22" s="84">
        <v>0</v>
      </c>
      <c r="O22" s="84">
        <v>0</v>
      </c>
      <c r="P22" s="84">
        <v>0</v>
      </c>
      <c r="Q22" s="84">
        <v>0</v>
      </c>
      <c r="R22" s="84">
        <v>0</v>
      </c>
      <c r="S22" s="84">
        <v>0</v>
      </c>
      <c r="T22" s="85">
        <v>0</v>
      </c>
      <c r="U22" s="85">
        <v>0</v>
      </c>
      <c r="V22" s="85">
        <v>0</v>
      </c>
      <c r="W22" s="85">
        <v>0</v>
      </c>
      <c r="X22" s="85">
        <v>0</v>
      </c>
      <c r="Y22" s="85">
        <v>0</v>
      </c>
      <c r="Z22" s="86">
        <v>0</v>
      </c>
      <c r="AA22" s="86">
        <v>0</v>
      </c>
      <c r="AB22" s="86">
        <v>0</v>
      </c>
      <c r="AC22" s="86">
        <v>0</v>
      </c>
      <c r="AD22" s="86">
        <v>0</v>
      </c>
      <c r="AE22" s="86">
        <v>0</v>
      </c>
      <c r="AF22" s="85">
        <v>0</v>
      </c>
      <c r="AG22" s="85">
        <v>0</v>
      </c>
      <c r="AH22" s="85">
        <v>0</v>
      </c>
      <c r="AI22" s="85">
        <v>0</v>
      </c>
      <c r="AJ22" s="85">
        <v>0</v>
      </c>
      <c r="AK22" s="85">
        <v>0</v>
      </c>
      <c r="AL22" s="84">
        <v>0</v>
      </c>
      <c r="AM22" s="84">
        <v>0</v>
      </c>
      <c r="AN22" s="84">
        <v>0</v>
      </c>
      <c r="AO22" s="84">
        <v>0</v>
      </c>
      <c r="AP22" s="84">
        <v>0</v>
      </c>
      <c r="AQ22" s="84">
        <v>0</v>
      </c>
      <c r="AR22" s="83">
        <v>0</v>
      </c>
      <c r="AS22" s="83">
        <v>0</v>
      </c>
      <c r="AT22" s="83">
        <v>0</v>
      </c>
      <c r="AU22" s="83">
        <v>0</v>
      </c>
      <c r="AV22" s="83">
        <v>0</v>
      </c>
      <c r="AW22" s="83">
        <v>0</v>
      </c>
      <c r="AX22" s="86">
        <v>0</v>
      </c>
      <c r="AY22" s="86">
        <v>0</v>
      </c>
      <c r="AZ22" s="86">
        <v>0</v>
      </c>
      <c r="BA22" s="86">
        <v>0</v>
      </c>
      <c r="BB22" s="86">
        <v>0</v>
      </c>
      <c r="BC22" s="86">
        <v>0</v>
      </c>
      <c r="BD22" s="85">
        <v>0</v>
      </c>
      <c r="BE22" s="85">
        <v>0</v>
      </c>
      <c r="BF22" s="85">
        <v>0</v>
      </c>
      <c r="BG22" s="85">
        <v>0</v>
      </c>
      <c r="BH22" s="85">
        <v>0</v>
      </c>
      <c r="BI22" s="85">
        <v>0</v>
      </c>
      <c r="BJ22" s="86">
        <v>0</v>
      </c>
      <c r="BK22" s="86">
        <v>0</v>
      </c>
      <c r="BL22" s="86">
        <v>0</v>
      </c>
      <c r="BM22" s="86">
        <v>0</v>
      </c>
      <c r="BN22" s="86">
        <v>0</v>
      </c>
      <c r="BO22" s="86">
        <v>0</v>
      </c>
      <c r="BP22" s="85">
        <v>0</v>
      </c>
      <c r="BQ22" s="85">
        <v>0</v>
      </c>
      <c r="BR22" s="85">
        <v>0</v>
      </c>
      <c r="BS22" s="85">
        <v>0</v>
      </c>
      <c r="BT22" s="85">
        <v>0</v>
      </c>
      <c r="BU22" s="85">
        <v>0</v>
      </c>
    </row>
    <row r="23" spans="1:73" x14ac:dyDescent="0.25">
      <c r="A23" s="87">
        <v>-29.5</v>
      </c>
      <c r="B23" s="84">
        <v>1</v>
      </c>
      <c r="C23" s="84">
        <v>1</v>
      </c>
      <c r="D23" s="84">
        <v>1</v>
      </c>
      <c r="E23" s="84">
        <v>1</v>
      </c>
      <c r="F23" s="84">
        <v>1</v>
      </c>
      <c r="G23" s="84">
        <v>1</v>
      </c>
      <c r="H23" s="83">
        <v>1</v>
      </c>
      <c r="I23" s="83">
        <v>1</v>
      </c>
      <c r="J23" s="83">
        <v>1</v>
      </c>
      <c r="K23" s="83">
        <v>1</v>
      </c>
      <c r="L23" s="83">
        <v>1</v>
      </c>
      <c r="M23" s="83">
        <v>1</v>
      </c>
      <c r="N23" s="84">
        <v>0</v>
      </c>
      <c r="O23" s="84">
        <v>0</v>
      </c>
      <c r="P23" s="84">
        <v>0</v>
      </c>
      <c r="Q23" s="84">
        <v>0</v>
      </c>
      <c r="R23" s="84">
        <v>0</v>
      </c>
      <c r="S23" s="84">
        <v>0</v>
      </c>
      <c r="T23" s="85">
        <v>0</v>
      </c>
      <c r="U23" s="85">
        <v>0</v>
      </c>
      <c r="V23" s="85">
        <v>0</v>
      </c>
      <c r="W23" s="85">
        <v>0</v>
      </c>
      <c r="X23" s="85">
        <v>0</v>
      </c>
      <c r="Y23" s="85">
        <v>0</v>
      </c>
      <c r="Z23" s="86">
        <v>0</v>
      </c>
      <c r="AA23" s="86">
        <v>0</v>
      </c>
      <c r="AB23" s="86">
        <v>0</v>
      </c>
      <c r="AC23" s="86">
        <v>0</v>
      </c>
      <c r="AD23" s="86">
        <v>0</v>
      </c>
      <c r="AE23" s="86">
        <v>0</v>
      </c>
      <c r="AF23" s="85">
        <v>0</v>
      </c>
      <c r="AG23" s="85">
        <v>0</v>
      </c>
      <c r="AH23" s="85">
        <v>0</v>
      </c>
      <c r="AI23" s="85">
        <v>0</v>
      </c>
      <c r="AJ23" s="85">
        <v>0</v>
      </c>
      <c r="AK23" s="85">
        <v>0</v>
      </c>
      <c r="AL23" s="84">
        <v>0</v>
      </c>
      <c r="AM23" s="84">
        <v>0</v>
      </c>
      <c r="AN23" s="84">
        <v>0</v>
      </c>
      <c r="AO23" s="84">
        <v>0</v>
      </c>
      <c r="AP23" s="84">
        <v>0</v>
      </c>
      <c r="AQ23" s="84">
        <v>0</v>
      </c>
      <c r="AR23" s="83">
        <v>0</v>
      </c>
      <c r="AS23" s="83">
        <v>0</v>
      </c>
      <c r="AT23" s="83">
        <v>0</v>
      </c>
      <c r="AU23" s="83">
        <v>0</v>
      </c>
      <c r="AV23" s="83">
        <v>0</v>
      </c>
      <c r="AW23" s="83">
        <v>0</v>
      </c>
      <c r="AX23" s="86">
        <v>0</v>
      </c>
      <c r="AY23" s="86">
        <v>0</v>
      </c>
      <c r="AZ23" s="86">
        <v>0</v>
      </c>
      <c r="BA23" s="86">
        <v>0</v>
      </c>
      <c r="BB23" s="86">
        <v>0</v>
      </c>
      <c r="BC23" s="86">
        <v>0</v>
      </c>
      <c r="BD23" s="85">
        <v>0</v>
      </c>
      <c r="BE23" s="85">
        <v>0</v>
      </c>
      <c r="BF23" s="85">
        <v>0</v>
      </c>
      <c r="BG23" s="85">
        <v>0</v>
      </c>
      <c r="BH23" s="85">
        <v>0</v>
      </c>
      <c r="BI23" s="85">
        <v>0</v>
      </c>
      <c r="BJ23" s="86">
        <v>0</v>
      </c>
      <c r="BK23" s="86">
        <v>0</v>
      </c>
      <c r="BL23" s="86">
        <v>0</v>
      </c>
      <c r="BM23" s="86">
        <v>0</v>
      </c>
      <c r="BN23" s="86">
        <v>0</v>
      </c>
      <c r="BO23" s="86">
        <v>0</v>
      </c>
      <c r="BP23" s="85">
        <v>0</v>
      </c>
      <c r="BQ23" s="85">
        <v>0</v>
      </c>
      <c r="BR23" s="85">
        <v>0</v>
      </c>
      <c r="BS23" s="85">
        <v>0</v>
      </c>
      <c r="BT23" s="85">
        <v>0</v>
      </c>
      <c r="BU23" s="85">
        <v>0</v>
      </c>
    </row>
    <row r="24" spans="1:73" x14ac:dyDescent="0.25">
      <c r="A24" s="87">
        <v>-29</v>
      </c>
      <c r="B24" s="84">
        <v>1</v>
      </c>
      <c r="C24" s="84">
        <v>1</v>
      </c>
      <c r="D24" s="84">
        <v>1</v>
      </c>
      <c r="E24" s="84">
        <v>1</v>
      </c>
      <c r="F24" s="84">
        <v>1</v>
      </c>
      <c r="G24" s="84">
        <v>1</v>
      </c>
      <c r="H24" s="83">
        <v>1</v>
      </c>
      <c r="I24" s="83">
        <v>1</v>
      </c>
      <c r="J24" s="83">
        <v>1</v>
      </c>
      <c r="K24" s="83">
        <v>1</v>
      </c>
      <c r="L24" s="83">
        <v>1</v>
      </c>
      <c r="M24" s="83">
        <v>1</v>
      </c>
      <c r="N24" s="84">
        <v>0</v>
      </c>
      <c r="O24" s="84">
        <v>0</v>
      </c>
      <c r="P24" s="84">
        <v>0</v>
      </c>
      <c r="Q24" s="84">
        <v>0</v>
      </c>
      <c r="R24" s="84">
        <v>0</v>
      </c>
      <c r="S24" s="84">
        <v>0</v>
      </c>
      <c r="T24" s="85">
        <v>0</v>
      </c>
      <c r="U24" s="85">
        <v>0</v>
      </c>
      <c r="V24" s="85">
        <v>0</v>
      </c>
      <c r="W24" s="85">
        <v>0</v>
      </c>
      <c r="X24" s="85">
        <v>0</v>
      </c>
      <c r="Y24" s="85">
        <v>0</v>
      </c>
      <c r="Z24" s="86">
        <v>0</v>
      </c>
      <c r="AA24" s="86">
        <v>0</v>
      </c>
      <c r="AB24" s="86">
        <v>0</v>
      </c>
      <c r="AC24" s="86">
        <v>0</v>
      </c>
      <c r="AD24" s="86">
        <v>0</v>
      </c>
      <c r="AE24" s="86">
        <v>0</v>
      </c>
      <c r="AF24" s="85">
        <v>0</v>
      </c>
      <c r="AG24" s="85">
        <v>0</v>
      </c>
      <c r="AH24" s="85">
        <v>0</v>
      </c>
      <c r="AI24" s="85">
        <v>0</v>
      </c>
      <c r="AJ24" s="85">
        <v>0</v>
      </c>
      <c r="AK24" s="85">
        <v>0</v>
      </c>
      <c r="AL24" s="84">
        <v>0</v>
      </c>
      <c r="AM24" s="84">
        <v>0</v>
      </c>
      <c r="AN24" s="84">
        <v>0</v>
      </c>
      <c r="AO24" s="84">
        <v>0</v>
      </c>
      <c r="AP24" s="84">
        <v>0</v>
      </c>
      <c r="AQ24" s="84">
        <v>0</v>
      </c>
      <c r="AR24" s="83">
        <v>0</v>
      </c>
      <c r="AS24" s="83">
        <v>0</v>
      </c>
      <c r="AT24" s="83">
        <v>0</v>
      </c>
      <c r="AU24" s="83">
        <v>0</v>
      </c>
      <c r="AV24" s="83">
        <v>0</v>
      </c>
      <c r="AW24" s="83">
        <v>0</v>
      </c>
      <c r="AX24" s="86">
        <v>0</v>
      </c>
      <c r="AY24" s="86">
        <v>0</v>
      </c>
      <c r="AZ24" s="86">
        <v>0</v>
      </c>
      <c r="BA24" s="86">
        <v>0</v>
      </c>
      <c r="BB24" s="86">
        <v>0</v>
      </c>
      <c r="BC24" s="86">
        <v>0</v>
      </c>
      <c r="BD24" s="85">
        <v>0</v>
      </c>
      <c r="BE24" s="85">
        <v>0</v>
      </c>
      <c r="BF24" s="85">
        <v>0</v>
      </c>
      <c r="BG24" s="85">
        <v>0</v>
      </c>
      <c r="BH24" s="85">
        <v>0</v>
      </c>
      <c r="BI24" s="85">
        <v>0</v>
      </c>
      <c r="BJ24" s="86">
        <v>0</v>
      </c>
      <c r="BK24" s="86">
        <v>0</v>
      </c>
      <c r="BL24" s="86">
        <v>0</v>
      </c>
      <c r="BM24" s="86">
        <v>0</v>
      </c>
      <c r="BN24" s="86">
        <v>0</v>
      </c>
      <c r="BO24" s="86">
        <v>0</v>
      </c>
      <c r="BP24" s="85">
        <v>0</v>
      </c>
      <c r="BQ24" s="85">
        <v>0</v>
      </c>
      <c r="BR24" s="85">
        <v>0</v>
      </c>
      <c r="BS24" s="85">
        <v>0</v>
      </c>
      <c r="BT24" s="85">
        <v>0</v>
      </c>
      <c r="BU24" s="85">
        <v>0</v>
      </c>
    </row>
    <row r="25" spans="1:73" x14ac:dyDescent="0.25">
      <c r="A25" s="87">
        <v>-28.5</v>
      </c>
      <c r="B25" s="84">
        <v>1</v>
      </c>
      <c r="C25" s="84">
        <v>1</v>
      </c>
      <c r="D25" s="84">
        <v>1</v>
      </c>
      <c r="E25" s="84">
        <v>1</v>
      </c>
      <c r="F25" s="84">
        <v>1</v>
      </c>
      <c r="G25" s="84">
        <v>1</v>
      </c>
      <c r="H25" s="83">
        <v>1</v>
      </c>
      <c r="I25" s="83">
        <v>1</v>
      </c>
      <c r="J25" s="83">
        <v>1</v>
      </c>
      <c r="K25" s="83">
        <v>1</v>
      </c>
      <c r="L25" s="83">
        <v>1</v>
      </c>
      <c r="M25" s="83">
        <v>1</v>
      </c>
      <c r="N25" s="89">
        <v>0</v>
      </c>
      <c r="O25" s="89">
        <v>0</v>
      </c>
      <c r="P25" s="89">
        <v>0</v>
      </c>
      <c r="Q25" s="89">
        <v>0</v>
      </c>
      <c r="R25" s="89">
        <v>0</v>
      </c>
      <c r="S25" s="89">
        <v>0</v>
      </c>
      <c r="T25" s="85">
        <v>0</v>
      </c>
      <c r="U25" s="85">
        <v>0</v>
      </c>
      <c r="V25" s="85">
        <v>0</v>
      </c>
      <c r="W25" s="85">
        <v>0</v>
      </c>
      <c r="X25" s="85">
        <v>0</v>
      </c>
      <c r="Y25" s="85">
        <v>0</v>
      </c>
      <c r="Z25" s="86">
        <v>0</v>
      </c>
      <c r="AA25" s="86">
        <v>0</v>
      </c>
      <c r="AB25" s="86">
        <v>0</v>
      </c>
      <c r="AC25" s="86">
        <v>0</v>
      </c>
      <c r="AD25" s="86">
        <v>0</v>
      </c>
      <c r="AE25" s="86">
        <v>0</v>
      </c>
      <c r="AF25" s="85">
        <v>0</v>
      </c>
      <c r="AG25" s="85">
        <v>0</v>
      </c>
      <c r="AH25" s="85">
        <v>0</v>
      </c>
      <c r="AI25" s="85">
        <v>0</v>
      </c>
      <c r="AJ25" s="85">
        <v>0</v>
      </c>
      <c r="AK25" s="85">
        <v>0</v>
      </c>
      <c r="AL25" s="84">
        <v>0</v>
      </c>
      <c r="AM25" s="84">
        <v>0</v>
      </c>
      <c r="AN25" s="84">
        <v>0</v>
      </c>
      <c r="AO25" s="84">
        <v>0</v>
      </c>
      <c r="AP25" s="84">
        <v>0</v>
      </c>
      <c r="AQ25" s="84">
        <v>0</v>
      </c>
      <c r="AR25" s="83">
        <v>0</v>
      </c>
      <c r="AS25" s="83">
        <v>0</v>
      </c>
      <c r="AT25" s="83">
        <v>0</v>
      </c>
      <c r="AU25" s="83">
        <v>0</v>
      </c>
      <c r="AV25" s="83">
        <v>0</v>
      </c>
      <c r="AW25" s="83">
        <v>0</v>
      </c>
      <c r="AX25" s="86">
        <v>0</v>
      </c>
      <c r="AY25" s="86">
        <v>0</v>
      </c>
      <c r="AZ25" s="86">
        <v>0</v>
      </c>
      <c r="BA25" s="86">
        <v>0</v>
      </c>
      <c r="BB25" s="86">
        <v>0</v>
      </c>
      <c r="BC25" s="86">
        <v>0</v>
      </c>
      <c r="BD25" s="85">
        <v>0</v>
      </c>
      <c r="BE25" s="85">
        <v>0</v>
      </c>
      <c r="BF25" s="85">
        <v>0</v>
      </c>
      <c r="BG25" s="85">
        <v>0</v>
      </c>
      <c r="BH25" s="85">
        <v>0</v>
      </c>
      <c r="BI25" s="85">
        <v>0</v>
      </c>
      <c r="BJ25" s="86">
        <v>0</v>
      </c>
      <c r="BK25" s="86">
        <v>0</v>
      </c>
      <c r="BL25" s="86">
        <v>0</v>
      </c>
      <c r="BM25" s="86">
        <v>0</v>
      </c>
      <c r="BN25" s="86">
        <v>0</v>
      </c>
      <c r="BO25" s="86">
        <v>0</v>
      </c>
      <c r="BP25" s="85">
        <v>0</v>
      </c>
      <c r="BQ25" s="85">
        <v>0</v>
      </c>
      <c r="BR25" s="85">
        <v>0</v>
      </c>
      <c r="BS25" s="85">
        <v>0</v>
      </c>
      <c r="BT25" s="85">
        <v>0</v>
      </c>
      <c r="BU25" s="85">
        <v>0</v>
      </c>
    </row>
    <row r="26" spans="1:73" x14ac:dyDescent="0.25">
      <c r="A26" s="87">
        <v>-28</v>
      </c>
      <c r="B26" s="84">
        <v>2</v>
      </c>
      <c r="C26" s="84">
        <v>2</v>
      </c>
      <c r="D26" s="84">
        <v>2</v>
      </c>
      <c r="E26" s="84">
        <v>2</v>
      </c>
      <c r="F26" s="84">
        <v>2</v>
      </c>
      <c r="G26" s="84">
        <v>2</v>
      </c>
      <c r="H26" s="83">
        <v>1</v>
      </c>
      <c r="I26" s="83">
        <v>1</v>
      </c>
      <c r="J26" s="83">
        <v>1</v>
      </c>
      <c r="K26" s="83">
        <v>1</v>
      </c>
      <c r="L26" s="83">
        <v>1</v>
      </c>
      <c r="M26" s="83">
        <v>1</v>
      </c>
      <c r="N26" s="84">
        <v>1</v>
      </c>
      <c r="O26" s="84">
        <v>1</v>
      </c>
      <c r="P26" s="84">
        <v>1</v>
      </c>
      <c r="Q26" s="84">
        <v>1</v>
      </c>
      <c r="R26" s="84">
        <v>1</v>
      </c>
      <c r="S26" s="84">
        <v>1</v>
      </c>
      <c r="T26" s="85">
        <v>0</v>
      </c>
      <c r="U26" s="85">
        <v>0</v>
      </c>
      <c r="V26" s="85">
        <v>0</v>
      </c>
      <c r="W26" s="85">
        <v>0</v>
      </c>
      <c r="X26" s="85">
        <v>0</v>
      </c>
      <c r="Y26" s="85">
        <v>0</v>
      </c>
      <c r="Z26" s="86">
        <v>0</v>
      </c>
      <c r="AA26" s="86">
        <v>0</v>
      </c>
      <c r="AB26" s="86">
        <v>0</v>
      </c>
      <c r="AC26" s="86">
        <v>0</v>
      </c>
      <c r="AD26" s="86">
        <v>0</v>
      </c>
      <c r="AE26" s="86">
        <v>0</v>
      </c>
      <c r="AF26" s="85">
        <v>0</v>
      </c>
      <c r="AG26" s="85">
        <v>0</v>
      </c>
      <c r="AH26" s="85">
        <v>0</v>
      </c>
      <c r="AI26" s="85">
        <v>0</v>
      </c>
      <c r="AJ26" s="85">
        <v>0</v>
      </c>
      <c r="AK26" s="85">
        <v>0</v>
      </c>
      <c r="AL26" s="84">
        <v>0</v>
      </c>
      <c r="AM26" s="84">
        <v>0</v>
      </c>
      <c r="AN26" s="84">
        <v>0</v>
      </c>
      <c r="AO26" s="84">
        <v>0</v>
      </c>
      <c r="AP26" s="84">
        <v>0</v>
      </c>
      <c r="AQ26" s="84">
        <v>0</v>
      </c>
      <c r="AR26" s="83">
        <v>0</v>
      </c>
      <c r="AS26" s="83">
        <v>0</v>
      </c>
      <c r="AT26" s="83">
        <v>0</v>
      </c>
      <c r="AU26" s="83">
        <v>0</v>
      </c>
      <c r="AV26" s="83">
        <v>0</v>
      </c>
      <c r="AW26" s="83">
        <v>0</v>
      </c>
      <c r="AX26" s="86">
        <v>0</v>
      </c>
      <c r="AY26" s="86">
        <v>0</v>
      </c>
      <c r="AZ26" s="86">
        <v>0</v>
      </c>
      <c r="BA26" s="86">
        <v>0</v>
      </c>
      <c r="BB26" s="86">
        <v>0</v>
      </c>
      <c r="BC26" s="86">
        <v>0</v>
      </c>
      <c r="BD26" s="85">
        <v>0</v>
      </c>
      <c r="BE26" s="85">
        <v>0</v>
      </c>
      <c r="BF26" s="85">
        <v>0</v>
      </c>
      <c r="BG26" s="85">
        <v>0</v>
      </c>
      <c r="BH26" s="85">
        <v>0</v>
      </c>
      <c r="BI26" s="85">
        <v>0</v>
      </c>
      <c r="BJ26" s="86">
        <v>0</v>
      </c>
      <c r="BK26" s="86">
        <v>0</v>
      </c>
      <c r="BL26" s="86">
        <v>0</v>
      </c>
      <c r="BM26" s="86">
        <v>0</v>
      </c>
      <c r="BN26" s="86">
        <v>0</v>
      </c>
      <c r="BO26" s="86">
        <v>0</v>
      </c>
      <c r="BP26" s="85">
        <v>0</v>
      </c>
      <c r="BQ26" s="85">
        <v>0</v>
      </c>
      <c r="BR26" s="85">
        <v>0</v>
      </c>
      <c r="BS26" s="85">
        <v>0</v>
      </c>
      <c r="BT26" s="85">
        <v>0</v>
      </c>
      <c r="BU26" s="85">
        <v>0</v>
      </c>
    </row>
    <row r="27" spans="1:73" x14ac:dyDescent="0.25">
      <c r="A27" s="87">
        <v>-27.5</v>
      </c>
      <c r="B27" s="84">
        <v>2</v>
      </c>
      <c r="C27" s="84">
        <v>2</v>
      </c>
      <c r="D27" s="84">
        <v>2</v>
      </c>
      <c r="E27" s="84">
        <v>2</v>
      </c>
      <c r="F27" s="84">
        <v>2</v>
      </c>
      <c r="G27" s="84">
        <v>2</v>
      </c>
      <c r="H27" s="83">
        <v>1</v>
      </c>
      <c r="I27" s="83">
        <v>1</v>
      </c>
      <c r="J27" s="83">
        <v>1</v>
      </c>
      <c r="K27" s="83">
        <v>1</v>
      </c>
      <c r="L27" s="83">
        <v>1</v>
      </c>
      <c r="M27" s="83">
        <v>1</v>
      </c>
      <c r="N27" s="84">
        <v>1</v>
      </c>
      <c r="O27" s="84">
        <v>1</v>
      </c>
      <c r="P27" s="84">
        <v>1</v>
      </c>
      <c r="Q27" s="84">
        <v>1</v>
      </c>
      <c r="R27" s="84">
        <v>1</v>
      </c>
      <c r="S27" s="84">
        <v>1</v>
      </c>
      <c r="T27" s="83">
        <v>0</v>
      </c>
      <c r="U27" s="83">
        <v>0</v>
      </c>
      <c r="V27" s="83">
        <v>0</v>
      </c>
      <c r="W27" s="83">
        <v>0</v>
      </c>
      <c r="X27" s="83">
        <v>0</v>
      </c>
      <c r="Y27" s="85">
        <v>0</v>
      </c>
      <c r="Z27" s="86">
        <v>0</v>
      </c>
      <c r="AA27" s="86">
        <v>0</v>
      </c>
      <c r="AB27" s="86">
        <v>0</v>
      </c>
      <c r="AC27" s="86">
        <v>0</v>
      </c>
      <c r="AD27" s="86">
        <v>0</v>
      </c>
      <c r="AE27" s="86">
        <v>0</v>
      </c>
      <c r="AF27" s="85">
        <v>0</v>
      </c>
      <c r="AG27" s="85">
        <v>0</v>
      </c>
      <c r="AH27" s="85">
        <v>0</v>
      </c>
      <c r="AI27" s="85">
        <v>0</v>
      </c>
      <c r="AJ27" s="85">
        <v>0</v>
      </c>
      <c r="AK27" s="85">
        <v>0</v>
      </c>
      <c r="AL27" s="84">
        <v>0</v>
      </c>
      <c r="AM27" s="84">
        <v>0</v>
      </c>
      <c r="AN27" s="84">
        <v>0</v>
      </c>
      <c r="AO27" s="84">
        <v>0</v>
      </c>
      <c r="AP27" s="84">
        <v>0</v>
      </c>
      <c r="AQ27" s="84">
        <v>0</v>
      </c>
      <c r="AR27" s="83">
        <v>0</v>
      </c>
      <c r="AS27" s="83">
        <v>0</v>
      </c>
      <c r="AT27" s="83">
        <v>0</v>
      </c>
      <c r="AU27" s="83">
        <v>0</v>
      </c>
      <c r="AV27" s="83">
        <v>0</v>
      </c>
      <c r="AW27" s="83">
        <v>0</v>
      </c>
      <c r="AX27" s="86">
        <v>0</v>
      </c>
      <c r="AY27" s="86">
        <v>0</v>
      </c>
      <c r="AZ27" s="86">
        <v>0</v>
      </c>
      <c r="BA27" s="86">
        <v>0</v>
      </c>
      <c r="BB27" s="86">
        <v>0</v>
      </c>
      <c r="BC27" s="86">
        <v>0</v>
      </c>
      <c r="BD27" s="85">
        <v>0</v>
      </c>
      <c r="BE27" s="85">
        <v>0</v>
      </c>
      <c r="BF27" s="85">
        <v>0</v>
      </c>
      <c r="BG27" s="85">
        <v>0</v>
      </c>
      <c r="BH27" s="85">
        <v>0</v>
      </c>
      <c r="BI27" s="85">
        <v>0</v>
      </c>
      <c r="BJ27" s="86">
        <v>0</v>
      </c>
      <c r="BK27" s="86">
        <v>0</v>
      </c>
      <c r="BL27" s="86">
        <v>0</v>
      </c>
      <c r="BM27" s="86">
        <v>0</v>
      </c>
      <c r="BN27" s="86">
        <v>0</v>
      </c>
      <c r="BO27" s="86">
        <v>0</v>
      </c>
      <c r="BP27" s="85">
        <v>0</v>
      </c>
      <c r="BQ27" s="85">
        <v>0</v>
      </c>
      <c r="BR27" s="85">
        <v>0</v>
      </c>
      <c r="BS27" s="85">
        <v>0</v>
      </c>
      <c r="BT27" s="85">
        <v>0</v>
      </c>
      <c r="BU27" s="85">
        <v>0</v>
      </c>
    </row>
    <row r="28" spans="1:73" x14ac:dyDescent="0.25">
      <c r="A28" s="87">
        <v>-27</v>
      </c>
      <c r="B28" s="84">
        <v>2</v>
      </c>
      <c r="C28" s="84">
        <v>2</v>
      </c>
      <c r="D28" s="84">
        <v>2</v>
      </c>
      <c r="E28" s="84">
        <v>2</v>
      </c>
      <c r="F28" s="84">
        <v>2</v>
      </c>
      <c r="G28" s="84">
        <v>2</v>
      </c>
      <c r="H28" s="83">
        <v>2</v>
      </c>
      <c r="I28" s="83">
        <v>2</v>
      </c>
      <c r="J28" s="83">
        <v>2</v>
      </c>
      <c r="K28" s="83">
        <v>2</v>
      </c>
      <c r="L28" s="83">
        <v>2</v>
      </c>
      <c r="M28" s="83">
        <v>2</v>
      </c>
      <c r="N28" s="84">
        <v>1</v>
      </c>
      <c r="O28" s="84">
        <v>1</v>
      </c>
      <c r="P28" s="84">
        <v>1</v>
      </c>
      <c r="Q28" s="84">
        <v>1</v>
      </c>
      <c r="R28" s="84">
        <v>1</v>
      </c>
      <c r="S28" s="84">
        <v>1</v>
      </c>
      <c r="T28" s="88">
        <v>0</v>
      </c>
      <c r="U28" s="88">
        <v>0</v>
      </c>
      <c r="V28" s="88">
        <v>0</v>
      </c>
      <c r="W28" s="88">
        <v>0</v>
      </c>
      <c r="X28" s="88">
        <v>0</v>
      </c>
      <c r="Y28" s="90">
        <v>0</v>
      </c>
      <c r="Z28" s="86">
        <v>0</v>
      </c>
      <c r="AA28" s="86">
        <v>0</v>
      </c>
      <c r="AB28" s="86">
        <v>0</v>
      </c>
      <c r="AC28" s="86">
        <v>0</v>
      </c>
      <c r="AD28" s="86">
        <v>0</v>
      </c>
      <c r="AE28" s="86">
        <v>0</v>
      </c>
      <c r="AF28" s="85">
        <v>0</v>
      </c>
      <c r="AG28" s="85">
        <v>0</v>
      </c>
      <c r="AH28" s="85">
        <v>0</v>
      </c>
      <c r="AI28" s="85">
        <v>0</v>
      </c>
      <c r="AJ28" s="85">
        <v>0</v>
      </c>
      <c r="AK28" s="85">
        <v>0</v>
      </c>
      <c r="AL28" s="84">
        <v>0</v>
      </c>
      <c r="AM28" s="84">
        <v>0</v>
      </c>
      <c r="AN28" s="84">
        <v>0</v>
      </c>
      <c r="AO28" s="84">
        <v>0</v>
      </c>
      <c r="AP28" s="84">
        <v>0</v>
      </c>
      <c r="AQ28" s="84">
        <v>0</v>
      </c>
      <c r="AR28" s="83">
        <v>0</v>
      </c>
      <c r="AS28" s="83">
        <v>0</v>
      </c>
      <c r="AT28" s="83">
        <v>0</v>
      </c>
      <c r="AU28" s="83">
        <v>0</v>
      </c>
      <c r="AV28" s="83">
        <v>0</v>
      </c>
      <c r="AW28" s="83">
        <v>0</v>
      </c>
      <c r="AX28" s="86">
        <v>0</v>
      </c>
      <c r="AY28" s="86">
        <v>0</v>
      </c>
      <c r="AZ28" s="86">
        <v>0</v>
      </c>
      <c r="BA28" s="86">
        <v>0</v>
      </c>
      <c r="BB28" s="86">
        <v>0</v>
      </c>
      <c r="BC28" s="86">
        <v>0</v>
      </c>
      <c r="BD28" s="85">
        <v>0</v>
      </c>
      <c r="BE28" s="85">
        <v>0</v>
      </c>
      <c r="BF28" s="85">
        <v>0</v>
      </c>
      <c r="BG28" s="85">
        <v>0</v>
      </c>
      <c r="BH28" s="85">
        <v>0</v>
      </c>
      <c r="BI28" s="85">
        <v>0</v>
      </c>
      <c r="BJ28" s="86">
        <v>0</v>
      </c>
      <c r="BK28" s="86">
        <v>0</v>
      </c>
      <c r="BL28" s="86">
        <v>0</v>
      </c>
      <c r="BM28" s="86">
        <v>0</v>
      </c>
      <c r="BN28" s="86">
        <v>0</v>
      </c>
      <c r="BO28" s="86">
        <v>0</v>
      </c>
      <c r="BP28" s="85">
        <v>0</v>
      </c>
      <c r="BQ28" s="85">
        <v>0</v>
      </c>
      <c r="BR28" s="85">
        <v>0</v>
      </c>
      <c r="BS28" s="85">
        <v>0</v>
      </c>
      <c r="BT28" s="85">
        <v>0</v>
      </c>
      <c r="BU28" s="85">
        <v>0</v>
      </c>
    </row>
    <row r="29" spans="1:73" x14ac:dyDescent="0.25">
      <c r="A29" s="87">
        <v>-26.5</v>
      </c>
      <c r="B29" s="84">
        <v>2</v>
      </c>
      <c r="C29" s="84">
        <v>2</v>
      </c>
      <c r="D29" s="84">
        <v>2</v>
      </c>
      <c r="E29" s="84">
        <v>2</v>
      </c>
      <c r="F29" s="84">
        <v>2</v>
      </c>
      <c r="G29" s="84">
        <v>2</v>
      </c>
      <c r="H29" s="83">
        <v>2</v>
      </c>
      <c r="I29" s="83">
        <v>2</v>
      </c>
      <c r="J29" s="83">
        <v>2</v>
      </c>
      <c r="K29" s="83">
        <v>2</v>
      </c>
      <c r="L29" s="83">
        <v>2</v>
      </c>
      <c r="M29" s="83">
        <v>2</v>
      </c>
      <c r="N29" s="84">
        <v>1</v>
      </c>
      <c r="O29" s="84">
        <v>1</v>
      </c>
      <c r="P29" s="84">
        <v>1</v>
      </c>
      <c r="Q29" s="84">
        <v>1</v>
      </c>
      <c r="R29" s="84">
        <v>1</v>
      </c>
      <c r="S29" s="84">
        <v>1</v>
      </c>
      <c r="T29" s="83">
        <v>1</v>
      </c>
      <c r="U29" s="83">
        <v>1</v>
      </c>
      <c r="V29" s="83">
        <v>1</v>
      </c>
      <c r="W29" s="83">
        <v>1</v>
      </c>
      <c r="X29" s="83">
        <v>1</v>
      </c>
      <c r="Y29" s="83">
        <v>1</v>
      </c>
      <c r="Z29" s="86">
        <v>0</v>
      </c>
      <c r="AA29" s="86">
        <v>0</v>
      </c>
      <c r="AB29" s="86">
        <v>0</v>
      </c>
      <c r="AC29" s="86">
        <v>0</v>
      </c>
      <c r="AD29" s="86">
        <v>0</v>
      </c>
      <c r="AE29" s="86">
        <v>0</v>
      </c>
      <c r="AF29" s="85">
        <v>0</v>
      </c>
      <c r="AG29" s="85">
        <v>0</v>
      </c>
      <c r="AH29" s="85">
        <v>0</v>
      </c>
      <c r="AI29" s="85">
        <v>0</v>
      </c>
      <c r="AJ29" s="85">
        <v>0</v>
      </c>
      <c r="AK29" s="85">
        <v>0</v>
      </c>
      <c r="AL29" s="84">
        <v>0</v>
      </c>
      <c r="AM29" s="84">
        <v>0</v>
      </c>
      <c r="AN29" s="84">
        <v>0</v>
      </c>
      <c r="AO29" s="84">
        <v>0</v>
      </c>
      <c r="AP29" s="84">
        <v>0</v>
      </c>
      <c r="AQ29" s="84">
        <v>0</v>
      </c>
      <c r="AR29" s="83">
        <v>0</v>
      </c>
      <c r="AS29" s="83">
        <v>0</v>
      </c>
      <c r="AT29" s="83">
        <v>0</v>
      </c>
      <c r="AU29" s="83">
        <v>0</v>
      </c>
      <c r="AV29" s="83">
        <v>0</v>
      </c>
      <c r="AW29" s="83">
        <v>0</v>
      </c>
      <c r="AX29" s="86">
        <v>0</v>
      </c>
      <c r="AY29" s="86">
        <v>0</v>
      </c>
      <c r="AZ29" s="86">
        <v>0</v>
      </c>
      <c r="BA29" s="86">
        <v>0</v>
      </c>
      <c r="BB29" s="86">
        <v>0</v>
      </c>
      <c r="BC29" s="86">
        <v>0</v>
      </c>
      <c r="BD29" s="85">
        <v>0</v>
      </c>
      <c r="BE29" s="85">
        <v>0</v>
      </c>
      <c r="BF29" s="85">
        <v>0</v>
      </c>
      <c r="BG29" s="85">
        <v>0</v>
      </c>
      <c r="BH29" s="85">
        <v>0</v>
      </c>
      <c r="BI29" s="85">
        <v>0</v>
      </c>
      <c r="BJ29" s="86">
        <v>0</v>
      </c>
      <c r="BK29" s="86">
        <v>0</v>
      </c>
      <c r="BL29" s="86">
        <v>0</v>
      </c>
      <c r="BM29" s="86">
        <v>0</v>
      </c>
      <c r="BN29" s="86">
        <v>0</v>
      </c>
      <c r="BO29" s="86">
        <v>0</v>
      </c>
      <c r="BP29" s="85">
        <v>0</v>
      </c>
      <c r="BQ29" s="85">
        <v>0</v>
      </c>
      <c r="BR29" s="85">
        <v>0</v>
      </c>
      <c r="BS29" s="85">
        <v>0</v>
      </c>
      <c r="BT29" s="85">
        <v>0</v>
      </c>
      <c r="BU29" s="85">
        <v>0</v>
      </c>
    </row>
    <row r="30" spans="1:73" x14ac:dyDescent="0.25">
      <c r="A30" s="87">
        <v>-26</v>
      </c>
      <c r="B30" s="84">
        <v>2</v>
      </c>
      <c r="C30" s="84">
        <v>2</v>
      </c>
      <c r="D30" s="84">
        <v>2</v>
      </c>
      <c r="E30" s="84">
        <v>2</v>
      </c>
      <c r="F30" s="84">
        <v>2</v>
      </c>
      <c r="G30" s="84">
        <v>2</v>
      </c>
      <c r="H30" s="83">
        <v>2</v>
      </c>
      <c r="I30" s="83">
        <v>2</v>
      </c>
      <c r="J30" s="83">
        <v>2</v>
      </c>
      <c r="K30" s="83">
        <v>2</v>
      </c>
      <c r="L30" s="83">
        <v>2</v>
      </c>
      <c r="M30" s="83">
        <v>2</v>
      </c>
      <c r="N30" s="84">
        <v>1</v>
      </c>
      <c r="O30" s="84">
        <v>1</v>
      </c>
      <c r="P30" s="84">
        <v>1</v>
      </c>
      <c r="Q30" s="84">
        <v>1</v>
      </c>
      <c r="R30" s="84">
        <v>1</v>
      </c>
      <c r="S30" s="84">
        <v>1</v>
      </c>
      <c r="T30" s="83">
        <v>1</v>
      </c>
      <c r="U30" s="83">
        <v>1</v>
      </c>
      <c r="V30" s="83">
        <v>1</v>
      </c>
      <c r="W30" s="83">
        <v>1</v>
      </c>
      <c r="X30" s="83">
        <v>1</v>
      </c>
      <c r="Y30" s="83">
        <v>1</v>
      </c>
      <c r="Z30" s="91">
        <v>0</v>
      </c>
      <c r="AA30" s="91">
        <v>0</v>
      </c>
      <c r="AB30" s="91">
        <v>0</v>
      </c>
      <c r="AC30" s="91">
        <v>0</v>
      </c>
      <c r="AD30" s="91">
        <v>0</v>
      </c>
      <c r="AE30" s="91">
        <v>0</v>
      </c>
      <c r="AF30" s="85">
        <v>0</v>
      </c>
      <c r="AG30" s="85">
        <v>0</v>
      </c>
      <c r="AH30" s="85">
        <v>0</v>
      </c>
      <c r="AI30" s="85">
        <v>0</v>
      </c>
      <c r="AJ30" s="85">
        <v>0</v>
      </c>
      <c r="AK30" s="85">
        <v>0</v>
      </c>
      <c r="AL30" s="84">
        <v>0</v>
      </c>
      <c r="AM30" s="84">
        <v>0</v>
      </c>
      <c r="AN30" s="84">
        <v>0</v>
      </c>
      <c r="AO30" s="84">
        <v>0</v>
      </c>
      <c r="AP30" s="84">
        <v>0</v>
      </c>
      <c r="AQ30" s="84">
        <v>0</v>
      </c>
      <c r="AR30" s="83">
        <v>0</v>
      </c>
      <c r="AS30" s="83">
        <v>0</v>
      </c>
      <c r="AT30" s="83">
        <v>0</v>
      </c>
      <c r="AU30" s="83">
        <v>0</v>
      </c>
      <c r="AV30" s="83">
        <v>0</v>
      </c>
      <c r="AW30" s="83">
        <v>0</v>
      </c>
      <c r="AX30" s="86">
        <v>0</v>
      </c>
      <c r="AY30" s="86">
        <v>0</v>
      </c>
      <c r="AZ30" s="86">
        <v>0</v>
      </c>
      <c r="BA30" s="86">
        <v>0</v>
      </c>
      <c r="BB30" s="86">
        <v>0</v>
      </c>
      <c r="BC30" s="86">
        <v>0</v>
      </c>
      <c r="BD30" s="85">
        <v>0</v>
      </c>
      <c r="BE30" s="85">
        <v>0</v>
      </c>
      <c r="BF30" s="85">
        <v>0</v>
      </c>
      <c r="BG30" s="85">
        <v>0</v>
      </c>
      <c r="BH30" s="85">
        <v>0</v>
      </c>
      <c r="BI30" s="85">
        <v>0</v>
      </c>
      <c r="BJ30" s="86">
        <v>0</v>
      </c>
      <c r="BK30" s="86">
        <v>0</v>
      </c>
      <c r="BL30" s="86">
        <v>0</v>
      </c>
      <c r="BM30" s="86">
        <v>0</v>
      </c>
      <c r="BN30" s="86">
        <v>0</v>
      </c>
      <c r="BO30" s="86">
        <v>0</v>
      </c>
      <c r="BP30" s="85">
        <v>0</v>
      </c>
      <c r="BQ30" s="85">
        <v>0</v>
      </c>
      <c r="BR30" s="85">
        <v>0</v>
      </c>
      <c r="BS30" s="85">
        <v>0</v>
      </c>
      <c r="BT30" s="85">
        <v>0</v>
      </c>
      <c r="BU30" s="85">
        <v>0</v>
      </c>
    </row>
    <row r="31" spans="1:73" x14ac:dyDescent="0.25">
      <c r="A31" s="87">
        <v>-25.5</v>
      </c>
      <c r="B31" s="84">
        <v>3</v>
      </c>
      <c r="C31" s="84">
        <v>3</v>
      </c>
      <c r="D31" s="84">
        <v>3</v>
      </c>
      <c r="E31" s="84">
        <v>3</v>
      </c>
      <c r="F31" s="84">
        <v>3</v>
      </c>
      <c r="G31" s="84">
        <v>3</v>
      </c>
      <c r="H31" s="83">
        <v>2</v>
      </c>
      <c r="I31" s="83">
        <v>2</v>
      </c>
      <c r="J31" s="83">
        <v>2</v>
      </c>
      <c r="K31" s="83">
        <v>2</v>
      </c>
      <c r="L31" s="83">
        <v>2</v>
      </c>
      <c r="M31" s="83">
        <v>2</v>
      </c>
      <c r="N31" s="84">
        <v>2</v>
      </c>
      <c r="O31" s="84">
        <v>2</v>
      </c>
      <c r="P31" s="84">
        <v>2</v>
      </c>
      <c r="Q31" s="84">
        <v>2</v>
      </c>
      <c r="R31" s="84">
        <v>2</v>
      </c>
      <c r="S31" s="84">
        <v>2</v>
      </c>
      <c r="T31" s="83">
        <v>1</v>
      </c>
      <c r="U31" s="83">
        <v>1</v>
      </c>
      <c r="V31" s="83">
        <v>1</v>
      </c>
      <c r="W31" s="83">
        <v>1</v>
      </c>
      <c r="X31" s="83">
        <v>1</v>
      </c>
      <c r="Y31" s="83">
        <v>1</v>
      </c>
      <c r="Z31" s="84">
        <v>1</v>
      </c>
      <c r="AA31" s="84">
        <v>1</v>
      </c>
      <c r="AB31" s="84">
        <v>1</v>
      </c>
      <c r="AC31" s="84">
        <v>1</v>
      </c>
      <c r="AD31" s="84">
        <v>1</v>
      </c>
      <c r="AE31" s="84">
        <v>1</v>
      </c>
      <c r="AF31" s="85">
        <v>0</v>
      </c>
      <c r="AG31" s="85">
        <v>0</v>
      </c>
      <c r="AH31" s="85">
        <v>0</v>
      </c>
      <c r="AI31" s="85">
        <v>0</v>
      </c>
      <c r="AJ31" s="85">
        <v>0</v>
      </c>
      <c r="AK31" s="85">
        <v>0</v>
      </c>
      <c r="AL31" s="84">
        <v>0</v>
      </c>
      <c r="AM31" s="84">
        <v>0</v>
      </c>
      <c r="AN31" s="84">
        <v>0</v>
      </c>
      <c r="AO31" s="84">
        <v>0</v>
      </c>
      <c r="AP31" s="84">
        <v>0</v>
      </c>
      <c r="AQ31" s="84">
        <v>0</v>
      </c>
      <c r="AR31" s="83">
        <v>0</v>
      </c>
      <c r="AS31" s="83">
        <v>0</v>
      </c>
      <c r="AT31" s="83">
        <v>0</v>
      </c>
      <c r="AU31" s="83">
        <v>0</v>
      </c>
      <c r="AV31" s="83">
        <v>0</v>
      </c>
      <c r="AW31" s="83">
        <v>0</v>
      </c>
      <c r="AX31" s="86">
        <v>0</v>
      </c>
      <c r="AY31" s="86">
        <v>0</v>
      </c>
      <c r="AZ31" s="86">
        <v>0</v>
      </c>
      <c r="BA31" s="86">
        <v>0</v>
      </c>
      <c r="BB31" s="86">
        <v>0</v>
      </c>
      <c r="BC31" s="86">
        <v>0</v>
      </c>
      <c r="BD31" s="85">
        <v>0</v>
      </c>
      <c r="BE31" s="85">
        <v>0</v>
      </c>
      <c r="BF31" s="85">
        <v>0</v>
      </c>
      <c r="BG31" s="85">
        <v>0</v>
      </c>
      <c r="BH31" s="85">
        <v>0</v>
      </c>
      <c r="BI31" s="85">
        <v>0</v>
      </c>
      <c r="BJ31" s="86">
        <v>0</v>
      </c>
      <c r="BK31" s="86">
        <v>0</v>
      </c>
      <c r="BL31" s="86">
        <v>0</v>
      </c>
      <c r="BM31" s="86">
        <v>0</v>
      </c>
      <c r="BN31" s="86">
        <v>0</v>
      </c>
      <c r="BO31" s="86">
        <v>0</v>
      </c>
      <c r="BP31" s="85">
        <v>0</v>
      </c>
      <c r="BQ31" s="85">
        <v>0</v>
      </c>
      <c r="BR31" s="85">
        <v>0</v>
      </c>
      <c r="BS31" s="85">
        <v>0</v>
      </c>
      <c r="BT31" s="85">
        <v>0</v>
      </c>
      <c r="BU31" s="85">
        <v>0</v>
      </c>
    </row>
    <row r="32" spans="1:73" x14ac:dyDescent="0.25">
      <c r="A32" s="87">
        <v>-25</v>
      </c>
      <c r="B32" s="84">
        <v>3</v>
      </c>
      <c r="C32" s="84">
        <v>3</v>
      </c>
      <c r="D32" s="84">
        <v>3</v>
      </c>
      <c r="E32" s="84">
        <v>3</v>
      </c>
      <c r="F32" s="84">
        <v>3</v>
      </c>
      <c r="G32" s="84">
        <v>3</v>
      </c>
      <c r="H32" s="83">
        <v>2</v>
      </c>
      <c r="I32" s="83">
        <v>2</v>
      </c>
      <c r="J32" s="83">
        <v>2</v>
      </c>
      <c r="K32" s="83">
        <v>2</v>
      </c>
      <c r="L32" s="83">
        <v>2</v>
      </c>
      <c r="M32" s="83">
        <v>2</v>
      </c>
      <c r="N32" s="84">
        <v>2</v>
      </c>
      <c r="O32" s="84">
        <v>2</v>
      </c>
      <c r="P32" s="84">
        <v>2</v>
      </c>
      <c r="Q32" s="84">
        <v>2</v>
      </c>
      <c r="R32" s="84">
        <v>2</v>
      </c>
      <c r="S32" s="84">
        <v>2</v>
      </c>
      <c r="T32" s="83">
        <v>1</v>
      </c>
      <c r="U32" s="83">
        <v>1</v>
      </c>
      <c r="V32" s="83">
        <v>1</v>
      </c>
      <c r="W32" s="83">
        <v>1</v>
      </c>
      <c r="X32" s="83">
        <v>1</v>
      </c>
      <c r="Y32" s="83">
        <v>1</v>
      </c>
      <c r="Z32" s="84">
        <v>1</v>
      </c>
      <c r="AA32" s="84">
        <v>1</v>
      </c>
      <c r="AB32" s="84">
        <v>1</v>
      </c>
      <c r="AC32" s="84">
        <v>1</v>
      </c>
      <c r="AD32" s="84">
        <v>1</v>
      </c>
      <c r="AE32" s="84">
        <v>1</v>
      </c>
      <c r="AF32" s="90">
        <v>0</v>
      </c>
      <c r="AG32" s="90">
        <v>0</v>
      </c>
      <c r="AH32" s="90">
        <v>0</v>
      </c>
      <c r="AI32" s="90">
        <v>0</v>
      </c>
      <c r="AJ32" s="90">
        <v>0</v>
      </c>
      <c r="AK32" s="88">
        <v>0</v>
      </c>
      <c r="AL32" s="84">
        <v>0</v>
      </c>
      <c r="AM32" s="84">
        <v>0</v>
      </c>
      <c r="AN32" s="84">
        <v>0</v>
      </c>
      <c r="AO32" s="84">
        <v>0</v>
      </c>
      <c r="AP32" s="84">
        <v>0</v>
      </c>
      <c r="AQ32" s="84">
        <v>0</v>
      </c>
      <c r="AR32" s="83">
        <v>0</v>
      </c>
      <c r="AS32" s="83">
        <v>0</v>
      </c>
      <c r="AT32" s="83">
        <v>0</v>
      </c>
      <c r="AU32" s="83">
        <v>0</v>
      </c>
      <c r="AV32" s="83">
        <v>0</v>
      </c>
      <c r="AW32" s="83">
        <v>0</v>
      </c>
      <c r="AX32" s="86">
        <v>0</v>
      </c>
      <c r="AY32" s="86">
        <v>0</v>
      </c>
      <c r="AZ32" s="86">
        <v>0</v>
      </c>
      <c r="BA32" s="86">
        <v>0</v>
      </c>
      <c r="BB32" s="86">
        <v>0</v>
      </c>
      <c r="BC32" s="86">
        <v>0</v>
      </c>
      <c r="BD32" s="85">
        <v>0</v>
      </c>
      <c r="BE32" s="85">
        <v>0</v>
      </c>
      <c r="BF32" s="85">
        <v>0</v>
      </c>
      <c r="BG32" s="85">
        <v>0</v>
      </c>
      <c r="BH32" s="85">
        <v>0</v>
      </c>
      <c r="BI32" s="85">
        <v>0</v>
      </c>
      <c r="BJ32" s="86">
        <v>0</v>
      </c>
      <c r="BK32" s="86">
        <v>0</v>
      </c>
      <c r="BL32" s="86">
        <v>0</v>
      </c>
      <c r="BM32" s="86">
        <v>0</v>
      </c>
      <c r="BN32" s="86">
        <v>0</v>
      </c>
      <c r="BO32" s="86">
        <v>0</v>
      </c>
      <c r="BP32" s="85">
        <v>0</v>
      </c>
      <c r="BQ32" s="85">
        <v>0</v>
      </c>
      <c r="BR32" s="85">
        <v>0</v>
      </c>
      <c r="BS32" s="85">
        <v>0</v>
      </c>
      <c r="BT32" s="85">
        <v>0</v>
      </c>
      <c r="BU32" s="85">
        <v>0</v>
      </c>
    </row>
    <row r="33" spans="1:73" x14ac:dyDescent="0.25">
      <c r="A33" s="87">
        <v>-24.5</v>
      </c>
      <c r="B33" s="84">
        <v>3</v>
      </c>
      <c r="C33" s="84">
        <v>3</v>
      </c>
      <c r="D33" s="84">
        <v>3</v>
      </c>
      <c r="E33" s="84">
        <v>3</v>
      </c>
      <c r="F33" s="84">
        <v>3</v>
      </c>
      <c r="G33" s="84">
        <v>3</v>
      </c>
      <c r="H33" s="83">
        <v>3</v>
      </c>
      <c r="I33" s="83">
        <v>3</v>
      </c>
      <c r="J33" s="83">
        <v>3</v>
      </c>
      <c r="K33" s="83">
        <v>3</v>
      </c>
      <c r="L33" s="83">
        <v>3</v>
      </c>
      <c r="M33" s="83">
        <v>3</v>
      </c>
      <c r="N33" s="84">
        <v>2</v>
      </c>
      <c r="O33" s="84">
        <v>2</v>
      </c>
      <c r="P33" s="84">
        <v>2</v>
      </c>
      <c r="Q33" s="84">
        <v>2</v>
      </c>
      <c r="R33" s="84">
        <v>2</v>
      </c>
      <c r="S33" s="84">
        <v>2</v>
      </c>
      <c r="T33" s="83">
        <v>1</v>
      </c>
      <c r="U33" s="83">
        <v>1</v>
      </c>
      <c r="V33" s="83">
        <v>1</v>
      </c>
      <c r="W33" s="83">
        <v>1</v>
      </c>
      <c r="X33" s="83">
        <v>1</v>
      </c>
      <c r="Y33" s="83">
        <v>1</v>
      </c>
      <c r="Z33" s="84">
        <v>1</v>
      </c>
      <c r="AA33" s="84">
        <v>1</v>
      </c>
      <c r="AB33" s="84">
        <v>1</v>
      </c>
      <c r="AC33" s="84">
        <v>1</v>
      </c>
      <c r="AD33" s="84">
        <v>1</v>
      </c>
      <c r="AE33" s="84">
        <v>1</v>
      </c>
      <c r="AF33" s="83">
        <v>1</v>
      </c>
      <c r="AG33" s="83">
        <v>1</v>
      </c>
      <c r="AH33" s="83">
        <v>1</v>
      </c>
      <c r="AI33" s="83">
        <v>1</v>
      </c>
      <c r="AJ33" s="83">
        <v>1</v>
      </c>
      <c r="AK33" s="83">
        <v>1</v>
      </c>
      <c r="AL33" s="84">
        <v>0</v>
      </c>
      <c r="AM33" s="84">
        <v>0</v>
      </c>
      <c r="AN33" s="84">
        <v>0</v>
      </c>
      <c r="AO33" s="84">
        <v>0</v>
      </c>
      <c r="AP33" s="84">
        <v>0</v>
      </c>
      <c r="AQ33" s="84">
        <v>0</v>
      </c>
      <c r="AR33" s="83">
        <v>0</v>
      </c>
      <c r="AS33" s="83">
        <v>0</v>
      </c>
      <c r="AT33" s="83">
        <v>0</v>
      </c>
      <c r="AU33" s="83">
        <v>0</v>
      </c>
      <c r="AV33" s="83">
        <v>0</v>
      </c>
      <c r="AW33" s="83">
        <v>0</v>
      </c>
      <c r="AX33" s="86">
        <v>0</v>
      </c>
      <c r="AY33" s="86">
        <v>0</v>
      </c>
      <c r="AZ33" s="86">
        <v>0</v>
      </c>
      <c r="BA33" s="86">
        <v>0</v>
      </c>
      <c r="BB33" s="86">
        <v>0</v>
      </c>
      <c r="BC33" s="86">
        <v>0</v>
      </c>
      <c r="BD33" s="85">
        <v>0</v>
      </c>
      <c r="BE33" s="85">
        <v>0</v>
      </c>
      <c r="BF33" s="85">
        <v>0</v>
      </c>
      <c r="BG33" s="85">
        <v>0</v>
      </c>
      <c r="BH33" s="85">
        <v>0</v>
      </c>
      <c r="BI33" s="85">
        <v>0</v>
      </c>
      <c r="BJ33" s="86">
        <v>0</v>
      </c>
      <c r="BK33" s="86">
        <v>0</v>
      </c>
      <c r="BL33" s="86">
        <v>0</v>
      </c>
      <c r="BM33" s="86">
        <v>0</v>
      </c>
      <c r="BN33" s="86">
        <v>0</v>
      </c>
      <c r="BO33" s="86">
        <v>0</v>
      </c>
      <c r="BP33" s="85">
        <v>0</v>
      </c>
      <c r="BQ33" s="85">
        <v>0</v>
      </c>
      <c r="BR33" s="85">
        <v>0</v>
      </c>
      <c r="BS33" s="85">
        <v>0</v>
      </c>
      <c r="BT33" s="85">
        <v>0</v>
      </c>
      <c r="BU33" s="85">
        <v>0</v>
      </c>
    </row>
    <row r="34" spans="1:73" x14ac:dyDescent="0.25">
      <c r="A34" s="87">
        <v>-24</v>
      </c>
      <c r="B34" s="84">
        <v>3</v>
      </c>
      <c r="C34" s="84">
        <v>3</v>
      </c>
      <c r="D34" s="84">
        <v>3</v>
      </c>
      <c r="E34" s="84">
        <v>3</v>
      </c>
      <c r="F34" s="84">
        <v>3</v>
      </c>
      <c r="G34" s="84">
        <v>3</v>
      </c>
      <c r="H34" s="83">
        <v>3</v>
      </c>
      <c r="I34" s="83">
        <v>3</v>
      </c>
      <c r="J34" s="83">
        <v>3</v>
      </c>
      <c r="K34" s="83">
        <v>3</v>
      </c>
      <c r="L34" s="83">
        <v>3</v>
      </c>
      <c r="M34" s="83">
        <v>3</v>
      </c>
      <c r="N34" s="84">
        <v>2</v>
      </c>
      <c r="O34" s="84">
        <v>2</v>
      </c>
      <c r="P34" s="84">
        <v>2</v>
      </c>
      <c r="Q34" s="84">
        <v>2</v>
      </c>
      <c r="R34" s="84">
        <v>2</v>
      </c>
      <c r="S34" s="84">
        <v>2</v>
      </c>
      <c r="T34" s="83">
        <v>2</v>
      </c>
      <c r="U34" s="83">
        <v>2</v>
      </c>
      <c r="V34" s="83">
        <v>2</v>
      </c>
      <c r="W34" s="83">
        <v>2</v>
      </c>
      <c r="X34" s="83">
        <v>2</v>
      </c>
      <c r="Y34" s="83">
        <v>2</v>
      </c>
      <c r="Z34" s="84">
        <v>1</v>
      </c>
      <c r="AA34" s="84">
        <v>1</v>
      </c>
      <c r="AB34" s="84">
        <v>1</v>
      </c>
      <c r="AC34" s="84">
        <v>1</v>
      </c>
      <c r="AD34" s="84">
        <v>1</v>
      </c>
      <c r="AE34" s="84">
        <v>1</v>
      </c>
      <c r="AF34" s="83">
        <v>1</v>
      </c>
      <c r="AG34" s="83">
        <v>1</v>
      </c>
      <c r="AH34" s="83">
        <v>1</v>
      </c>
      <c r="AI34" s="83">
        <v>1</v>
      </c>
      <c r="AJ34" s="83">
        <v>1</v>
      </c>
      <c r="AK34" s="83">
        <v>1</v>
      </c>
      <c r="AL34" s="84">
        <v>0</v>
      </c>
      <c r="AM34" s="84">
        <v>0</v>
      </c>
      <c r="AN34" s="84">
        <v>0</v>
      </c>
      <c r="AO34" s="84">
        <v>0</v>
      </c>
      <c r="AP34" s="84">
        <v>0</v>
      </c>
      <c r="AQ34" s="84">
        <v>0</v>
      </c>
      <c r="AR34" s="83">
        <v>0</v>
      </c>
      <c r="AS34" s="83">
        <v>0</v>
      </c>
      <c r="AT34" s="83">
        <v>0</v>
      </c>
      <c r="AU34" s="83">
        <v>0</v>
      </c>
      <c r="AV34" s="83">
        <v>0</v>
      </c>
      <c r="AW34" s="83">
        <v>0</v>
      </c>
      <c r="AX34" s="86">
        <v>0</v>
      </c>
      <c r="AY34" s="86">
        <v>0</v>
      </c>
      <c r="AZ34" s="86">
        <v>0</v>
      </c>
      <c r="BA34" s="86">
        <v>0</v>
      </c>
      <c r="BB34" s="86">
        <v>0</v>
      </c>
      <c r="BC34" s="86">
        <v>0</v>
      </c>
      <c r="BD34" s="85">
        <v>0</v>
      </c>
      <c r="BE34" s="85">
        <v>0</v>
      </c>
      <c r="BF34" s="85">
        <v>0</v>
      </c>
      <c r="BG34" s="85">
        <v>0</v>
      </c>
      <c r="BH34" s="85">
        <v>0</v>
      </c>
      <c r="BI34" s="85">
        <v>0</v>
      </c>
      <c r="BJ34" s="86">
        <v>0</v>
      </c>
      <c r="BK34" s="86">
        <v>0</v>
      </c>
      <c r="BL34" s="86">
        <v>0</v>
      </c>
      <c r="BM34" s="86">
        <v>0</v>
      </c>
      <c r="BN34" s="86">
        <v>0</v>
      </c>
      <c r="BO34" s="86">
        <v>0</v>
      </c>
      <c r="BP34" s="85">
        <v>0</v>
      </c>
      <c r="BQ34" s="85">
        <v>0</v>
      </c>
      <c r="BR34" s="85">
        <v>0</v>
      </c>
      <c r="BS34" s="85">
        <v>0</v>
      </c>
      <c r="BT34" s="85">
        <v>0</v>
      </c>
      <c r="BU34" s="85">
        <v>0</v>
      </c>
    </row>
    <row r="35" spans="1:73" x14ac:dyDescent="0.25">
      <c r="A35" s="87">
        <v>-23.5</v>
      </c>
      <c r="B35" s="84">
        <v>3</v>
      </c>
      <c r="C35" s="84">
        <v>3</v>
      </c>
      <c r="D35" s="84">
        <v>3</v>
      </c>
      <c r="E35" s="84">
        <v>3</v>
      </c>
      <c r="F35" s="84">
        <v>3</v>
      </c>
      <c r="G35" s="84">
        <v>3</v>
      </c>
      <c r="H35" s="83">
        <v>3</v>
      </c>
      <c r="I35" s="83">
        <v>3</v>
      </c>
      <c r="J35" s="83">
        <v>3</v>
      </c>
      <c r="K35" s="83">
        <v>3</v>
      </c>
      <c r="L35" s="83">
        <v>3</v>
      </c>
      <c r="M35" s="83">
        <v>3</v>
      </c>
      <c r="N35" s="84">
        <v>2</v>
      </c>
      <c r="O35" s="84">
        <v>2</v>
      </c>
      <c r="P35" s="84">
        <v>2</v>
      </c>
      <c r="Q35" s="84">
        <v>2</v>
      </c>
      <c r="R35" s="84">
        <v>2</v>
      </c>
      <c r="S35" s="84">
        <v>2</v>
      </c>
      <c r="T35" s="83">
        <v>2</v>
      </c>
      <c r="U35" s="83">
        <v>2</v>
      </c>
      <c r="V35" s="83">
        <v>2</v>
      </c>
      <c r="W35" s="83">
        <v>2</v>
      </c>
      <c r="X35" s="83">
        <v>2</v>
      </c>
      <c r="Y35" s="83">
        <v>2</v>
      </c>
      <c r="Z35" s="84">
        <v>1</v>
      </c>
      <c r="AA35" s="84">
        <v>1</v>
      </c>
      <c r="AB35" s="84">
        <v>1</v>
      </c>
      <c r="AC35" s="84">
        <v>1</v>
      </c>
      <c r="AD35" s="84">
        <v>1</v>
      </c>
      <c r="AE35" s="84">
        <v>1</v>
      </c>
      <c r="AF35" s="83">
        <v>1</v>
      </c>
      <c r="AG35" s="83">
        <v>1</v>
      </c>
      <c r="AH35" s="83">
        <v>1</v>
      </c>
      <c r="AI35" s="83">
        <v>1</v>
      </c>
      <c r="AJ35" s="83">
        <v>1</v>
      </c>
      <c r="AK35" s="83">
        <v>1</v>
      </c>
      <c r="AL35" s="89">
        <v>0</v>
      </c>
      <c r="AM35" s="89">
        <v>0</v>
      </c>
      <c r="AN35" s="89">
        <v>0</v>
      </c>
      <c r="AO35" s="89">
        <v>0</v>
      </c>
      <c r="AP35" s="89">
        <v>0</v>
      </c>
      <c r="AQ35" s="89">
        <v>0</v>
      </c>
      <c r="AR35" s="83">
        <v>0</v>
      </c>
      <c r="AS35" s="83">
        <v>0</v>
      </c>
      <c r="AT35" s="83">
        <v>0</v>
      </c>
      <c r="AU35" s="83">
        <v>0</v>
      </c>
      <c r="AV35" s="83">
        <v>0</v>
      </c>
      <c r="AW35" s="83">
        <v>0</v>
      </c>
      <c r="AX35" s="86">
        <v>0</v>
      </c>
      <c r="AY35" s="86">
        <v>0</v>
      </c>
      <c r="AZ35" s="86">
        <v>0</v>
      </c>
      <c r="BA35" s="86">
        <v>0</v>
      </c>
      <c r="BB35" s="86">
        <v>0</v>
      </c>
      <c r="BC35" s="86">
        <v>0</v>
      </c>
      <c r="BD35" s="85">
        <v>0</v>
      </c>
      <c r="BE35" s="85">
        <v>0</v>
      </c>
      <c r="BF35" s="85">
        <v>0</v>
      </c>
      <c r="BG35" s="85">
        <v>0</v>
      </c>
      <c r="BH35" s="85">
        <v>0</v>
      </c>
      <c r="BI35" s="85">
        <v>0</v>
      </c>
      <c r="BJ35" s="86">
        <v>0</v>
      </c>
      <c r="BK35" s="86">
        <v>0</v>
      </c>
      <c r="BL35" s="86">
        <v>0</v>
      </c>
      <c r="BM35" s="86">
        <v>0</v>
      </c>
      <c r="BN35" s="86">
        <v>0</v>
      </c>
      <c r="BO35" s="86">
        <v>0</v>
      </c>
      <c r="BP35" s="85">
        <v>0</v>
      </c>
      <c r="BQ35" s="85">
        <v>0</v>
      </c>
      <c r="BR35" s="85">
        <v>0</v>
      </c>
      <c r="BS35" s="85">
        <v>0</v>
      </c>
      <c r="BT35" s="85">
        <v>0</v>
      </c>
      <c r="BU35" s="85">
        <v>0</v>
      </c>
    </row>
    <row r="36" spans="1:73" x14ac:dyDescent="0.25">
      <c r="A36" s="87">
        <v>-23</v>
      </c>
      <c r="B36" s="84">
        <v>4</v>
      </c>
      <c r="C36" s="84">
        <v>4</v>
      </c>
      <c r="D36" s="84">
        <v>4</v>
      </c>
      <c r="E36" s="84">
        <v>4</v>
      </c>
      <c r="F36" s="84">
        <v>4</v>
      </c>
      <c r="G36" s="84">
        <v>4</v>
      </c>
      <c r="H36" s="83">
        <v>3</v>
      </c>
      <c r="I36" s="83">
        <v>3</v>
      </c>
      <c r="J36" s="83">
        <v>3</v>
      </c>
      <c r="K36" s="83">
        <v>3</v>
      </c>
      <c r="L36" s="83">
        <v>3</v>
      </c>
      <c r="M36" s="83">
        <v>3</v>
      </c>
      <c r="N36" s="84">
        <v>3</v>
      </c>
      <c r="O36" s="84">
        <v>3</v>
      </c>
      <c r="P36" s="84">
        <v>3</v>
      </c>
      <c r="Q36" s="84">
        <v>3</v>
      </c>
      <c r="R36" s="84">
        <v>3</v>
      </c>
      <c r="S36" s="84">
        <v>3</v>
      </c>
      <c r="T36" s="83">
        <v>2</v>
      </c>
      <c r="U36" s="83">
        <v>2</v>
      </c>
      <c r="V36" s="83">
        <v>2</v>
      </c>
      <c r="W36" s="83">
        <v>2</v>
      </c>
      <c r="X36" s="83">
        <v>2</v>
      </c>
      <c r="Y36" s="83">
        <v>2</v>
      </c>
      <c r="Z36" s="84">
        <v>2</v>
      </c>
      <c r="AA36" s="84">
        <v>2</v>
      </c>
      <c r="AB36" s="84">
        <v>2</v>
      </c>
      <c r="AC36" s="84">
        <v>2</v>
      </c>
      <c r="AD36" s="84">
        <v>2</v>
      </c>
      <c r="AE36" s="84">
        <v>2</v>
      </c>
      <c r="AF36" s="83">
        <v>1</v>
      </c>
      <c r="AG36" s="83">
        <v>1</v>
      </c>
      <c r="AH36" s="83">
        <v>1</v>
      </c>
      <c r="AI36" s="83">
        <v>1</v>
      </c>
      <c r="AJ36" s="83">
        <v>1</v>
      </c>
      <c r="AK36" s="83">
        <v>1</v>
      </c>
      <c r="AL36" s="84">
        <v>1</v>
      </c>
      <c r="AM36" s="84">
        <v>1</v>
      </c>
      <c r="AN36" s="84">
        <v>1</v>
      </c>
      <c r="AO36" s="84">
        <v>1</v>
      </c>
      <c r="AP36" s="84">
        <v>1</v>
      </c>
      <c r="AQ36" s="84">
        <v>1</v>
      </c>
      <c r="AR36" s="83">
        <v>0</v>
      </c>
      <c r="AS36" s="83">
        <v>0</v>
      </c>
      <c r="AT36" s="83">
        <v>0</v>
      </c>
      <c r="AU36" s="83">
        <v>0</v>
      </c>
      <c r="AV36" s="83">
        <v>0</v>
      </c>
      <c r="AW36" s="83">
        <v>0</v>
      </c>
      <c r="AX36" s="86">
        <v>0</v>
      </c>
      <c r="AY36" s="86">
        <v>0</v>
      </c>
      <c r="AZ36" s="86">
        <v>0</v>
      </c>
      <c r="BA36" s="86">
        <v>0</v>
      </c>
      <c r="BB36" s="86">
        <v>0</v>
      </c>
      <c r="BC36" s="86">
        <v>0</v>
      </c>
      <c r="BD36" s="85">
        <v>0</v>
      </c>
      <c r="BE36" s="85">
        <v>0</v>
      </c>
      <c r="BF36" s="85">
        <v>0</v>
      </c>
      <c r="BG36" s="85">
        <v>0</v>
      </c>
      <c r="BH36" s="85">
        <v>0</v>
      </c>
      <c r="BI36" s="85">
        <v>0</v>
      </c>
      <c r="BJ36" s="86">
        <v>0</v>
      </c>
      <c r="BK36" s="86">
        <v>0</v>
      </c>
      <c r="BL36" s="86">
        <v>0</v>
      </c>
      <c r="BM36" s="86">
        <v>0</v>
      </c>
      <c r="BN36" s="86">
        <v>0</v>
      </c>
      <c r="BO36" s="86">
        <v>0</v>
      </c>
      <c r="BP36" s="85">
        <v>0</v>
      </c>
      <c r="BQ36" s="85">
        <v>0</v>
      </c>
      <c r="BR36" s="85">
        <v>0</v>
      </c>
      <c r="BS36" s="85">
        <v>0</v>
      </c>
      <c r="BT36" s="85">
        <v>0</v>
      </c>
      <c r="BU36" s="85">
        <v>0</v>
      </c>
    </row>
    <row r="37" spans="1:73" x14ac:dyDescent="0.25">
      <c r="A37" s="87">
        <v>-22.5</v>
      </c>
      <c r="B37" s="84">
        <v>4</v>
      </c>
      <c r="C37" s="84">
        <v>4</v>
      </c>
      <c r="D37" s="84">
        <v>4</v>
      </c>
      <c r="E37" s="84">
        <v>4</v>
      </c>
      <c r="F37" s="84">
        <v>4</v>
      </c>
      <c r="G37" s="84">
        <v>4</v>
      </c>
      <c r="H37" s="83">
        <v>3</v>
      </c>
      <c r="I37" s="83">
        <v>3</v>
      </c>
      <c r="J37" s="83">
        <v>3</v>
      </c>
      <c r="K37" s="83">
        <v>3</v>
      </c>
      <c r="L37" s="83">
        <v>3</v>
      </c>
      <c r="M37" s="83">
        <v>3</v>
      </c>
      <c r="N37" s="84">
        <v>3</v>
      </c>
      <c r="O37" s="84">
        <v>3</v>
      </c>
      <c r="P37" s="84">
        <v>3</v>
      </c>
      <c r="Q37" s="84">
        <v>3</v>
      </c>
      <c r="R37" s="84">
        <v>3</v>
      </c>
      <c r="S37" s="84">
        <v>3</v>
      </c>
      <c r="T37" s="83">
        <v>2</v>
      </c>
      <c r="U37" s="83">
        <v>2</v>
      </c>
      <c r="V37" s="83">
        <v>2</v>
      </c>
      <c r="W37" s="83">
        <v>2</v>
      </c>
      <c r="X37" s="83">
        <v>2</v>
      </c>
      <c r="Y37" s="83">
        <v>2</v>
      </c>
      <c r="Z37" s="84">
        <v>2</v>
      </c>
      <c r="AA37" s="84">
        <v>2</v>
      </c>
      <c r="AB37" s="84">
        <v>2</v>
      </c>
      <c r="AC37" s="84">
        <v>2</v>
      </c>
      <c r="AD37" s="84">
        <v>2</v>
      </c>
      <c r="AE37" s="84">
        <v>2</v>
      </c>
      <c r="AF37" s="83">
        <v>1</v>
      </c>
      <c r="AG37" s="83">
        <v>1</v>
      </c>
      <c r="AH37" s="83">
        <v>1</v>
      </c>
      <c r="AI37" s="83">
        <v>1</v>
      </c>
      <c r="AJ37" s="83">
        <v>1</v>
      </c>
      <c r="AK37" s="83">
        <v>1</v>
      </c>
      <c r="AL37" s="84">
        <v>1</v>
      </c>
      <c r="AM37" s="84">
        <v>1</v>
      </c>
      <c r="AN37" s="84">
        <v>1</v>
      </c>
      <c r="AO37" s="84">
        <v>1</v>
      </c>
      <c r="AP37" s="84">
        <v>1</v>
      </c>
      <c r="AQ37" s="84">
        <v>1</v>
      </c>
      <c r="AR37" s="88">
        <v>0</v>
      </c>
      <c r="AS37" s="88">
        <v>0</v>
      </c>
      <c r="AT37" s="88">
        <v>0</v>
      </c>
      <c r="AU37" s="88">
        <v>0</v>
      </c>
      <c r="AV37" s="88">
        <v>0</v>
      </c>
      <c r="AW37" s="88">
        <v>0</v>
      </c>
      <c r="AX37" s="86">
        <v>0</v>
      </c>
      <c r="AY37" s="86">
        <v>0</v>
      </c>
      <c r="AZ37" s="86">
        <v>0</v>
      </c>
      <c r="BA37" s="86">
        <v>0</v>
      </c>
      <c r="BB37" s="86">
        <v>0</v>
      </c>
      <c r="BC37" s="86">
        <v>0</v>
      </c>
      <c r="BD37" s="85">
        <v>0</v>
      </c>
      <c r="BE37" s="85">
        <v>0</v>
      </c>
      <c r="BF37" s="85">
        <v>0</v>
      </c>
      <c r="BG37" s="85">
        <v>0</v>
      </c>
      <c r="BH37" s="85">
        <v>0</v>
      </c>
      <c r="BI37" s="85">
        <v>0</v>
      </c>
      <c r="BJ37" s="86">
        <v>0</v>
      </c>
      <c r="BK37" s="86">
        <v>0</v>
      </c>
      <c r="BL37" s="86">
        <v>0</v>
      </c>
      <c r="BM37" s="86">
        <v>0</v>
      </c>
      <c r="BN37" s="86">
        <v>0</v>
      </c>
      <c r="BO37" s="86">
        <v>0</v>
      </c>
      <c r="BP37" s="85">
        <v>0</v>
      </c>
      <c r="BQ37" s="85">
        <v>0</v>
      </c>
      <c r="BR37" s="85">
        <v>0</v>
      </c>
      <c r="BS37" s="85">
        <v>0</v>
      </c>
      <c r="BT37" s="85">
        <v>0</v>
      </c>
      <c r="BU37" s="85">
        <v>0</v>
      </c>
    </row>
    <row r="38" spans="1:73" x14ac:dyDescent="0.25">
      <c r="A38" s="87">
        <v>-22</v>
      </c>
      <c r="B38" s="84">
        <v>4</v>
      </c>
      <c r="C38" s="84">
        <v>4</v>
      </c>
      <c r="D38" s="84">
        <v>4</v>
      </c>
      <c r="E38" s="84">
        <v>4</v>
      </c>
      <c r="F38" s="84">
        <v>4</v>
      </c>
      <c r="G38" s="84">
        <v>4</v>
      </c>
      <c r="H38" s="83">
        <v>4</v>
      </c>
      <c r="I38" s="83">
        <v>4</v>
      </c>
      <c r="J38" s="83">
        <v>4</v>
      </c>
      <c r="K38" s="83">
        <v>4</v>
      </c>
      <c r="L38" s="83">
        <v>4</v>
      </c>
      <c r="M38" s="83">
        <v>4</v>
      </c>
      <c r="N38" s="84">
        <v>3</v>
      </c>
      <c r="O38" s="84">
        <v>3</v>
      </c>
      <c r="P38" s="84">
        <v>3</v>
      </c>
      <c r="Q38" s="84">
        <v>3</v>
      </c>
      <c r="R38" s="84">
        <v>3</v>
      </c>
      <c r="S38" s="84">
        <v>3</v>
      </c>
      <c r="T38" s="83">
        <v>2</v>
      </c>
      <c r="U38" s="83">
        <v>2</v>
      </c>
      <c r="V38" s="83">
        <v>2</v>
      </c>
      <c r="W38" s="83">
        <v>2</v>
      </c>
      <c r="X38" s="83">
        <v>2</v>
      </c>
      <c r="Y38" s="83">
        <v>2</v>
      </c>
      <c r="Z38" s="84">
        <v>2</v>
      </c>
      <c r="AA38" s="84">
        <v>2</v>
      </c>
      <c r="AB38" s="84">
        <v>2</v>
      </c>
      <c r="AC38" s="84">
        <v>2</v>
      </c>
      <c r="AD38" s="84">
        <v>2</v>
      </c>
      <c r="AE38" s="84">
        <v>2</v>
      </c>
      <c r="AF38" s="83">
        <v>2</v>
      </c>
      <c r="AG38" s="83">
        <v>2</v>
      </c>
      <c r="AH38" s="83">
        <v>2</v>
      </c>
      <c r="AI38" s="83">
        <v>2</v>
      </c>
      <c r="AJ38" s="83">
        <v>2</v>
      </c>
      <c r="AK38" s="83">
        <v>2</v>
      </c>
      <c r="AL38" s="84">
        <v>1</v>
      </c>
      <c r="AM38" s="84">
        <v>1</v>
      </c>
      <c r="AN38" s="84">
        <v>1</v>
      </c>
      <c r="AO38" s="84">
        <v>1</v>
      </c>
      <c r="AP38" s="84">
        <v>1</v>
      </c>
      <c r="AQ38" s="84">
        <v>1</v>
      </c>
      <c r="AR38" s="83">
        <v>1</v>
      </c>
      <c r="AS38" s="83">
        <v>1</v>
      </c>
      <c r="AT38" s="83">
        <v>1</v>
      </c>
      <c r="AU38" s="83">
        <v>1</v>
      </c>
      <c r="AV38" s="83">
        <v>1</v>
      </c>
      <c r="AW38" s="83">
        <v>1</v>
      </c>
      <c r="AX38" s="86">
        <v>0</v>
      </c>
      <c r="AY38" s="86">
        <v>0</v>
      </c>
      <c r="AZ38" s="86">
        <v>0</v>
      </c>
      <c r="BA38" s="86">
        <v>0</v>
      </c>
      <c r="BB38" s="86">
        <v>0</v>
      </c>
      <c r="BC38" s="86">
        <v>0</v>
      </c>
      <c r="BD38" s="85">
        <v>0</v>
      </c>
      <c r="BE38" s="85">
        <v>0</v>
      </c>
      <c r="BF38" s="85">
        <v>0</v>
      </c>
      <c r="BG38" s="85">
        <v>0</v>
      </c>
      <c r="BH38" s="85">
        <v>0</v>
      </c>
      <c r="BI38" s="85">
        <v>0</v>
      </c>
      <c r="BJ38" s="86">
        <v>0</v>
      </c>
      <c r="BK38" s="86">
        <v>0</v>
      </c>
      <c r="BL38" s="86">
        <v>0</v>
      </c>
      <c r="BM38" s="86">
        <v>0</v>
      </c>
      <c r="BN38" s="86">
        <v>0</v>
      </c>
      <c r="BO38" s="86">
        <v>0</v>
      </c>
      <c r="BP38" s="85">
        <v>0</v>
      </c>
      <c r="BQ38" s="85">
        <v>0</v>
      </c>
      <c r="BR38" s="85">
        <v>0</v>
      </c>
      <c r="BS38" s="85">
        <v>0</v>
      </c>
      <c r="BT38" s="85">
        <v>0</v>
      </c>
      <c r="BU38" s="85">
        <v>0</v>
      </c>
    </row>
    <row r="39" spans="1:73" x14ac:dyDescent="0.25">
      <c r="A39" s="87">
        <v>-21.5</v>
      </c>
      <c r="B39" s="84">
        <v>4</v>
      </c>
      <c r="C39" s="84">
        <v>4</v>
      </c>
      <c r="D39" s="84">
        <v>4</v>
      </c>
      <c r="E39" s="84">
        <v>4</v>
      </c>
      <c r="F39" s="84">
        <v>4</v>
      </c>
      <c r="G39" s="84">
        <v>4</v>
      </c>
      <c r="H39" s="83">
        <v>4</v>
      </c>
      <c r="I39" s="83">
        <v>4</v>
      </c>
      <c r="J39" s="83">
        <v>4</v>
      </c>
      <c r="K39" s="83">
        <v>4</v>
      </c>
      <c r="L39" s="83">
        <v>4</v>
      </c>
      <c r="M39" s="83">
        <v>4</v>
      </c>
      <c r="N39" s="84">
        <v>3</v>
      </c>
      <c r="O39" s="84">
        <v>3</v>
      </c>
      <c r="P39" s="84">
        <v>3</v>
      </c>
      <c r="Q39" s="84">
        <v>3</v>
      </c>
      <c r="R39" s="84">
        <v>3</v>
      </c>
      <c r="S39" s="84">
        <v>3</v>
      </c>
      <c r="T39" s="83">
        <v>3</v>
      </c>
      <c r="U39" s="83">
        <v>3</v>
      </c>
      <c r="V39" s="83">
        <v>3</v>
      </c>
      <c r="W39" s="83">
        <v>3</v>
      </c>
      <c r="X39" s="83">
        <v>3</v>
      </c>
      <c r="Y39" s="83">
        <v>3</v>
      </c>
      <c r="Z39" s="84">
        <v>2</v>
      </c>
      <c r="AA39" s="84">
        <v>2</v>
      </c>
      <c r="AB39" s="84">
        <v>2</v>
      </c>
      <c r="AC39" s="84">
        <v>2</v>
      </c>
      <c r="AD39" s="84">
        <v>2</v>
      </c>
      <c r="AE39" s="84">
        <v>2</v>
      </c>
      <c r="AF39" s="83">
        <v>2</v>
      </c>
      <c r="AG39" s="83">
        <v>2</v>
      </c>
      <c r="AH39" s="83">
        <v>2</v>
      </c>
      <c r="AI39" s="83">
        <v>2</v>
      </c>
      <c r="AJ39" s="83">
        <v>2</v>
      </c>
      <c r="AK39" s="83">
        <v>2</v>
      </c>
      <c r="AL39" s="84">
        <v>1</v>
      </c>
      <c r="AM39" s="84">
        <v>1</v>
      </c>
      <c r="AN39" s="84">
        <v>1</v>
      </c>
      <c r="AO39" s="84">
        <v>1</v>
      </c>
      <c r="AP39" s="84">
        <v>1</v>
      </c>
      <c r="AQ39" s="84">
        <v>1</v>
      </c>
      <c r="AR39" s="83">
        <v>1</v>
      </c>
      <c r="AS39" s="83">
        <v>1</v>
      </c>
      <c r="AT39" s="83">
        <v>1</v>
      </c>
      <c r="AU39" s="83">
        <v>1</v>
      </c>
      <c r="AV39" s="83">
        <v>1</v>
      </c>
      <c r="AW39" s="83">
        <v>1</v>
      </c>
      <c r="AX39" s="86">
        <v>0</v>
      </c>
      <c r="AY39" s="86">
        <v>0</v>
      </c>
      <c r="AZ39" s="86">
        <v>0</v>
      </c>
      <c r="BA39" s="86">
        <v>0</v>
      </c>
      <c r="BB39" s="86">
        <v>0</v>
      </c>
      <c r="BC39" s="86">
        <v>0</v>
      </c>
      <c r="BD39" s="85">
        <v>0</v>
      </c>
      <c r="BE39" s="85">
        <v>0</v>
      </c>
      <c r="BF39" s="85">
        <v>0</v>
      </c>
      <c r="BG39" s="85">
        <v>0</v>
      </c>
      <c r="BH39" s="85">
        <v>0</v>
      </c>
      <c r="BI39" s="85">
        <v>0</v>
      </c>
      <c r="BJ39" s="86">
        <v>0</v>
      </c>
      <c r="BK39" s="86">
        <v>0</v>
      </c>
      <c r="BL39" s="86">
        <v>0</v>
      </c>
      <c r="BM39" s="86">
        <v>0</v>
      </c>
      <c r="BN39" s="86">
        <v>0</v>
      </c>
      <c r="BO39" s="86">
        <v>0</v>
      </c>
      <c r="BP39" s="85">
        <v>0</v>
      </c>
      <c r="BQ39" s="85">
        <v>0</v>
      </c>
      <c r="BR39" s="85">
        <v>0</v>
      </c>
      <c r="BS39" s="85">
        <v>0</v>
      </c>
      <c r="BT39" s="85">
        <v>0</v>
      </c>
      <c r="BU39" s="85">
        <v>0</v>
      </c>
    </row>
    <row r="40" spans="1:73" x14ac:dyDescent="0.25">
      <c r="A40" s="87">
        <v>-21</v>
      </c>
      <c r="B40" s="84">
        <v>4</v>
      </c>
      <c r="C40" s="84">
        <v>4</v>
      </c>
      <c r="D40" s="84">
        <v>4</v>
      </c>
      <c r="E40" s="84">
        <v>4</v>
      </c>
      <c r="F40" s="84">
        <v>4</v>
      </c>
      <c r="G40" s="84">
        <v>4</v>
      </c>
      <c r="H40" s="83">
        <v>4</v>
      </c>
      <c r="I40" s="83">
        <v>4</v>
      </c>
      <c r="J40" s="83">
        <v>4</v>
      </c>
      <c r="K40" s="83">
        <v>4</v>
      </c>
      <c r="L40" s="83">
        <v>4</v>
      </c>
      <c r="M40" s="83">
        <v>4</v>
      </c>
      <c r="N40" s="84">
        <v>3</v>
      </c>
      <c r="O40" s="84">
        <v>3</v>
      </c>
      <c r="P40" s="84">
        <v>3</v>
      </c>
      <c r="Q40" s="84">
        <v>3</v>
      </c>
      <c r="R40" s="84">
        <v>3</v>
      </c>
      <c r="S40" s="84">
        <v>3</v>
      </c>
      <c r="T40" s="83">
        <v>3</v>
      </c>
      <c r="U40" s="83">
        <v>3</v>
      </c>
      <c r="V40" s="83">
        <v>3</v>
      </c>
      <c r="W40" s="83">
        <v>3</v>
      </c>
      <c r="X40" s="83">
        <v>3</v>
      </c>
      <c r="Y40" s="83">
        <v>3</v>
      </c>
      <c r="Z40" s="84">
        <v>2</v>
      </c>
      <c r="AA40" s="84">
        <v>2</v>
      </c>
      <c r="AB40" s="84">
        <v>2</v>
      </c>
      <c r="AC40" s="84">
        <v>2</v>
      </c>
      <c r="AD40" s="84">
        <v>2</v>
      </c>
      <c r="AE40" s="84">
        <v>2</v>
      </c>
      <c r="AF40" s="83">
        <v>2</v>
      </c>
      <c r="AG40" s="83">
        <v>2</v>
      </c>
      <c r="AH40" s="83">
        <v>2</v>
      </c>
      <c r="AI40" s="83">
        <v>2</v>
      </c>
      <c r="AJ40" s="83">
        <v>2</v>
      </c>
      <c r="AK40" s="83">
        <v>2</v>
      </c>
      <c r="AL40" s="84">
        <v>1</v>
      </c>
      <c r="AM40" s="84">
        <v>1</v>
      </c>
      <c r="AN40" s="84">
        <v>1</v>
      </c>
      <c r="AO40" s="84">
        <v>1</v>
      </c>
      <c r="AP40" s="84">
        <v>1</v>
      </c>
      <c r="AQ40" s="84">
        <v>1</v>
      </c>
      <c r="AR40" s="83">
        <v>1</v>
      </c>
      <c r="AS40" s="83">
        <v>1</v>
      </c>
      <c r="AT40" s="83">
        <v>1</v>
      </c>
      <c r="AU40" s="83">
        <v>1</v>
      </c>
      <c r="AV40" s="83">
        <v>1</v>
      </c>
      <c r="AW40" s="83">
        <v>1</v>
      </c>
      <c r="AX40" s="91">
        <v>0</v>
      </c>
      <c r="AY40" s="91">
        <v>0</v>
      </c>
      <c r="AZ40" s="91">
        <v>0</v>
      </c>
      <c r="BA40" s="91">
        <v>0</v>
      </c>
      <c r="BB40" s="91">
        <v>0</v>
      </c>
      <c r="BC40" s="91">
        <v>0</v>
      </c>
      <c r="BD40" s="85">
        <v>0</v>
      </c>
      <c r="BE40" s="85">
        <v>0</v>
      </c>
      <c r="BF40" s="85">
        <v>0</v>
      </c>
      <c r="BG40" s="85">
        <v>0</v>
      </c>
      <c r="BH40" s="85">
        <v>0</v>
      </c>
      <c r="BI40" s="85">
        <v>0</v>
      </c>
      <c r="BJ40" s="86">
        <v>0</v>
      </c>
      <c r="BK40" s="86">
        <v>0</v>
      </c>
      <c r="BL40" s="86">
        <v>0</v>
      </c>
      <c r="BM40" s="86">
        <v>0</v>
      </c>
      <c r="BN40" s="86">
        <v>0</v>
      </c>
      <c r="BO40" s="86">
        <v>0</v>
      </c>
      <c r="BP40" s="85">
        <v>0</v>
      </c>
      <c r="BQ40" s="85">
        <v>0</v>
      </c>
      <c r="BR40" s="85">
        <v>0</v>
      </c>
      <c r="BS40" s="85">
        <v>0</v>
      </c>
      <c r="BT40" s="85">
        <v>0</v>
      </c>
      <c r="BU40" s="85">
        <v>0</v>
      </c>
    </row>
    <row r="41" spans="1:73" x14ac:dyDescent="0.25">
      <c r="A41" s="87">
        <v>-20.5</v>
      </c>
      <c r="B41" s="84">
        <v>5</v>
      </c>
      <c r="C41" s="84">
        <v>5</v>
      </c>
      <c r="D41" s="84">
        <v>5</v>
      </c>
      <c r="E41" s="84">
        <v>5</v>
      </c>
      <c r="F41" s="84">
        <v>5</v>
      </c>
      <c r="G41" s="84">
        <v>5</v>
      </c>
      <c r="H41" s="83">
        <v>4</v>
      </c>
      <c r="I41" s="83">
        <v>4</v>
      </c>
      <c r="J41" s="83">
        <v>4</v>
      </c>
      <c r="K41" s="83">
        <v>4</v>
      </c>
      <c r="L41" s="83">
        <v>4</v>
      </c>
      <c r="M41" s="83">
        <v>4</v>
      </c>
      <c r="N41" s="84">
        <v>4</v>
      </c>
      <c r="O41" s="84">
        <v>4</v>
      </c>
      <c r="P41" s="84">
        <v>4</v>
      </c>
      <c r="Q41" s="84">
        <v>4</v>
      </c>
      <c r="R41" s="84">
        <v>4</v>
      </c>
      <c r="S41" s="84">
        <v>4</v>
      </c>
      <c r="T41" s="83">
        <v>3</v>
      </c>
      <c r="U41" s="83">
        <v>3</v>
      </c>
      <c r="V41" s="83">
        <v>3</v>
      </c>
      <c r="W41" s="83">
        <v>3</v>
      </c>
      <c r="X41" s="83">
        <v>3</v>
      </c>
      <c r="Y41" s="83">
        <v>3</v>
      </c>
      <c r="Z41" s="84">
        <v>3</v>
      </c>
      <c r="AA41" s="84">
        <v>3</v>
      </c>
      <c r="AB41" s="84">
        <v>3</v>
      </c>
      <c r="AC41" s="84">
        <v>3</v>
      </c>
      <c r="AD41" s="84">
        <v>3</v>
      </c>
      <c r="AE41" s="84">
        <v>3</v>
      </c>
      <c r="AF41" s="83">
        <v>2</v>
      </c>
      <c r="AG41" s="83">
        <v>2</v>
      </c>
      <c r="AH41" s="83">
        <v>2</v>
      </c>
      <c r="AI41" s="83">
        <v>2</v>
      </c>
      <c r="AJ41" s="83">
        <v>2</v>
      </c>
      <c r="AK41" s="83">
        <v>2</v>
      </c>
      <c r="AL41" s="84">
        <v>2</v>
      </c>
      <c r="AM41" s="84">
        <v>2</v>
      </c>
      <c r="AN41" s="84">
        <v>2</v>
      </c>
      <c r="AO41" s="84">
        <v>2</v>
      </c>
      <c r="AP41" s="84">
        <v>2</v>
      </c>
      <c r="AQ41" s="84">
        <v>2</v>
      </c>
      <c r="AR41" s="83">
        <v>1</v>
      </c>
      <c r="AS41" s="83">
        <v>1</v>
      </c>
      <c r="AT41" s="83">
        <v>1</v>
      </c>
      <c r="AU41" s="83">
        <v>1</v>
      </c>
      <c r="AV41" s="83">
        <v>1</v>
      </c>
      <c r="AW41" s="83">
        <v>1</v>
      </c>
      <c r="AX41" s="84">
        <v>1</v>
      </c>
      <c r="AY41" s="84">
        <v>1</v>
      </c>
      <c r="AZ41" s="84">
        <v>1</v>
      </c>
      <c r="BA41" s="84">
        <v>1</v>
      </c>
      <c r="BB41" s="84">
        <v>1</v>
      </c>
      <c r="BC41" s="84">
        <v>1</v>
      </c>
      <c r="BD41" s="85">
        <v>0</v>
      </c>
      <c r="BE41" s="85">
        <v>0</v>
      </c>
      <c r="BF41" s="85">
        <v>0</v>
      </c>
      <c r="BG41" s="85">
        <v>0</v>
      </c>
      <c r="BH41" s="85">
        <v>0</v>
      </c>
      <c r="BI41" s="85">
        <v>0</v>
      </c>
      <c r="BJ41" s="86">
        <v>0</v>
      </c>
      <c r="BK41" s="86">
        <v>0</v>
      </c>
      <c r="BL41" s="86">
        <v>0</v>
      </c>
      <c r="BM41" s="86">
        <v>0</v>
      </c>
      <c r="BN41" s="86">
        <v>0</v>
      </c>
      <c r="BO41" s="86">
        <v>0</v>
      </c>
      <c r="BP41" s="85">
        <v>0</v>
      </c>
      <c r="BQ41" s="85">
        <v>0</v>
      </c>
      <c r="BR41" s="85">
        <v>0</v>
      </c>
      <c r="BS41" s="85">
        <v>0</v>
      </c>
      <c r="BT41" s="85">
        <v>0</v>
      </c>
      <c r="BU41" s="85">
        <v>0</v>
      </c>
    </row>
    <row r="42" spans="1:73" x14ac:dyDescent="0.25">
      <c r="A42" s="87">
        <v>-20</v>
      </c>
      <c r="B42" s="84">
        <v>5</v>
      </c>
      <c r="C42" s="84">
        <v>5</v>
      </c>
      <c r="D42" s="84">
        <v>5</v>
      </c>
      <c r="E42" s="84">
        <v>5</v>
      </c>
      <c r="F42" s="84">
        <v>5</v>
      </c>
      <c r="G42" s="84">
        <v>5</v>
      </c>
      <c r="H42" s="83">
        <v>4</v>
      </c>
      <c r="I42" s="83">
        <v>4</v>
      </c>
      <c r="J42" s="83">
        <v>4</v>
      </c>
      <c r="K42" s="83">
        <v>4</v>
      </c>
      <c r="L42" s="83">
        <v>4</v>
      </c>
      <c r="M42" s="83">
        <v>4</v>
      </c>
      <c r="N42" s="84">
        <v>4</v>
      </c>
      <c r="O42" s="84">
        <v>4</v>
      </c>
      <c r="P42" s="84">
        <v>4</v>
      </c>
      <c r="Q42" s="84">
        <v>4</v>
      </c>
      <c r="R42" s="84">
        <v>4</v>
      </c>
      <c r="S42" s="84">
        <v>4</v>
      </c>
      <c r="T42" s="83">
        <v>3</v>
      </c>
      <c r="U42" s="83">
        <v>3</v>
      </c>
      <c r="V42" s="83">
        <v>3</v>
      </c>
      <c r="W42" s="83">
        <v>3</v>
      </c>
      <c r="X42" s="83">
        <v>3</v>
      </c>
      <c r="Y42" s="83">
        <v>3</v>
      </c>
      <c r="Z42" s="84">
        <v>3</v>
      </c>
      <c r="AA42" s="84">
        <v>3</v>
      </c>
      <c r="AB42" s="84">
        <v>3</v>
      </c>
      <c r="AC42" s="84">
        <v>3</v>
      </c>
      <c r="AD42" s="84">
        <v>3</v>
      </c>
      <c r="AE42" s="84">
        <v>3</v>
      </c>
      <c r="AF42" s="83">
        <v>2</v>
      </c>
      <c r="AG42" s="83">
        <v>2</v>
      </c>
      <c r="AH42" s="83">
        <v>2</v>
      </c>
      <c r="AI42" s="83">
        <v>2</v>
      </c>
      <c r="AJ42" s="83">
        <v>2</v>
      </c>
      <c r="AK42" s="83">
        <v>2</v>
      </c>
      <c r="AL42" s="84">
        <v>2</v>
      </c>
      <c r="AM42" s="84">
        <v>2</v>
      </c>
      <c r="AN42" s="84">
        <v>2</v>
      </c>
      <c r="AO42" s="84">
        <v>2</v>
      </c>
      <c r="AP42" s="84">
        <v>2</v>
      </c>
      <c r="AQ42" s="84">
        <v>2</v>
      </c>
      <c r="AR42" s="83">
        <v>1</v>
      </c>
      <c r="AS42" s="83">
        <v>1</v>
      </c>
      <c r="AT42" s="83">
        <v>1</v>
      </c>
      <c r="AU42" s="83">
        <v>1</v>
      </c>
      <c r="AV42" s="83">
        <v>1</v>
      </c>
      <c r="AW42" s="83">
        <v>1</v>
      </c>
      <c r="AX42" s="84">
        <v>1</v>
      </c>
      <c r="AY42" s="84">
        <v>1</v>
      </c>
      <c r="AZ42" s="84">
        <v>1</v>
      </c>
      <c r="BA42" s="84">
        <v>1</v>
      </c>
      <c r="BB42" s="84">
        <v>1</v>
      </c>
      <c r="BC42" s="84">
        <v>1</v>
      </c>
      <c r="BD42" s="90">
        <v>0</v>
      </c>
      <c r="BE42" s="90">
        <v>0</v>
      </c>
      <c r="BF42" s="90">
        <v>0</v>
      </c>
      <c r="BG42" s="90">
        <v>0</v>
      </c>
      <c r="BH42" s="90">
        <v>0</v>
      </c>
      <c r="BI42" s="88">
        <v>0</v>
      </c>
      <c r="BJ42" s="86">
        <v>0</v>
      </c>
      <c r="BK42" s="86">
        <v>0</v>
      </c>
      <c r="BL42" s="86">
        <v>0</v>
      </c>
      <c r="BM42" s="86">
        <v>0</v>
      </c>
      <c r="BN42" s="86">
        <v>0</v>
      </c>
      <c r="BO42" s="86">
        <v>0</v>
      </c>
      <c r="BP42" s="85">
        <v>0</v>
      </c>
      <c r="BQ42" s="85">
        <v>0</v>
      </c>
      <c r="BR42" s="85">
        <v>0</v>
      </c>
      <c r="BS42" s="85">
        <v>0</v>
      </c>
      <c r="BT42" s="85">
        <v>0</v>
      </c>
      <c r="BU42" s="85">
        <v>0</v>
      </c>
    </row>
    <row r="43" spans="1:73" x14ac:dyDescent="0.25">
      <c r="A43" s="87">
        <v>-19.5</v>
      </c>
      <c r="B43" s="84">
        <v>5</v>
      </c>
      <c r="C43" s="84">
        <v>5</v>
      </c>
      <c r="D43" s="84">
        <v>5</v>
      </c>
      <c r="E43" s="84">
        <v>5</v>
      </c>
      <c r="F43" s="84">
        <v>5</v>
      </c>
      <c r="G43" s="84">
        <v>5</v>
      </c>
      <c r="H43" s="83">
        <v>5</v>
      </c>
      <c r="I43" s="83">
        <v>5</v>
      </c>
      <c r="J43" s="83">
        <v>5</v>
      </c>
      <c r="K43" s="83">
        <v>5</v>
      </c>
      <c r="L43" s="83">
        <v>5</v>
      </c>
      <c r="M43" s="83">
        <v>5</v>
      </c>
      <c r="N43" s="84">
        <v>4</v>
      </c>
      <c r="O43" s="84">
        <v>4</v>
      </c>
      <c r="P43" s="84">
        <v>4</v>
      </c>
      <c r="Q43" s="84">
        <v>4</v>
      </c>
      <c r="R43" s="84">
        <v>4</v>
      </c>
      <c r="S43" s="84">
        <v>4</v>
      </c>
      <c r="T43" s="83">
        <v>3</v>
      </c>
      <c r="U43" s="83">
        <v>3</v>
      </c>
      <c r="V43" s="83">
        <v>3</v>
      </c>
      <c r="W43" s="83">
        <v>3</v>
      </c>
      <c r="X43" s="83">
        <v>3</v>
      </c>
      <c r="Y43" s="83">
        <v>3</v>
      </c>
      <c r="Z43" s="84">
        <v>3</v>
      </c>
      <c r="AA43" s="84">
        <v>3</v>
      </c>
      <c r="AB43" s="84">
        <v>3</v>
      </c>
      <c r="AC43" s="84">
        <v>3</v>
      </c>
      <c r="AD43" s="84">
        <v>3</v>
      </c>
      <c r="AE43" s="84">
        <v>3</v>
      </c>
      <c r="AF43" s="83">
        <v>3</v>
      </c>
      <c r="AG43" s="83">
        <v>3</v>
      </c>
      <c r="AH43" s="83">
        <v>3</v>
      </c>
      <c r="AI43" s="83">
        <v>3</v>
      </c>
      <c r="AJ43" s="83">
        <v>3</v>
      </c>
      <c r="AK43" s="83">
        <v>3</v>
      </c>
      <c r="AL43" s="84">
        <v>2</v>
      </c>
      <c r="AM43" s="84">
        <v>2</v>
      </c>
      <c r="AN43" s="84">
        <v>2</v>
      </c>
      <c r="AO43" s="84">
        <v>2</v>
      </c>
      <c r="AP43" s="84">
        <v>2</v>
      </c>
      <c r="AQ43" s="84">
        <v>2</v>
      </c>
      <c r="AR43" s="83">
        <v>2</v>
      </c>
      <c r="AS43" s="83">
        <v>2</v>
      </c>
      <c r="AT43" s="83">
        <v>2</v>
      </c>
      <c r="AU43" s="83">
        <v>2</v>
      </c>
      <c r="AV43" s="83">
        <v>2</v>
      </c>
      <c r="AW43" s="83">
        <v>2</v>
      </c>
      <c r="AX43" s="84">
        <v>1</v>
      </c>
      <c r="AY43" s="84">
        <v>1</v>
      </c>
      <c r="AZ43" s="84">
        <v>1</v>
      </c>
      <c r="BA43" s="84">
        <v>1</v>
      </c>
      <c r="BB43" s="84">
        <v>1</v>
      </c>
      <c r="BC43" s="84">
        <v>1</v>
      </c>
      <c r="BD43" s="83">
        <v>1</v>
      </c>
      <c r="BE43" s="83">
        <v>1</v>
      </c>
      <c r="BF43" s="83">
        <v>1</v>
      </c>
      <c r="BG43" s="83">
        <v>1</v>
      </c>
      <c r="BH43" s="83">
        <v>1</v>
      </c>
      <c r="BI43" s="83">
        <v>1</v>
      </c>
      <c r="BJ43" s="86">
        <v>0</v>
      </c>
      <c r="BK43" s="86">
        <v>0</v>
      </c>
      <c r="BL43" s="86">
        <v>0</v>
      </c>
      <c r="BM43" s="86">
        <v>0</v>
      </c>
      <c r="BN43" s="86">
        <v>0</v>
      </c>
      <c r="BO43" s="86">
        <v>0</v>
      </c>
      <c r="BP43" s="85">
        <v>0</v>
      </c>
      <c r="BQ43" s="85">
        <v>0</v>
      </c>
      <c r="BR43" s="85">
        <v>0</v>
      </c>
      <c r="BS43" s="85">
        <v>0</v>
      </c>
      <c r="BT43" s="85">
        <v>0</v>
      </c>
      <c r="BU43" s="85">
        <v>0</v>
      </c>
    </row>
    <row r="44" spans="1:73" x14ac:dyDescent="0.25">
      <c r="A44" s="87">
        <v>-19</v>
      </c>
      <c r="B44" s="84">
        <v>5</v>
      </c>
      <c r="C44" s="84">
        <v>5</v>
      </c>
      <c r="D44" s="84">
        <v>5</v>
      </c>
      <c r="E44" s="84">
        <v>5</v>
      </c>
      <c r="F44" s="84">
        <v>5</v>
      </c>
      <c r="G44" s="84">
        <v>5</v>
      </c>
      <c r="H44" s="83">
        <v>5</v>
      </c>
      <c r="I44" s="83">
        <v>5</v>
      </c>
      <c r="J44" s="83">
        <v>5</v>
      </c>
      <c r="K44" s="83">
        <v>5</v>
      </c>
      <c r="L44" s="83">
        <v>5</v>
      </c>
      <c r="M44" s="83">
        <v>5</v>
      </c>
      <c r="N44" s="84">
        <v>4</v>
      </c>
      <c r="O44" s="84">
        <v>4</v>
      </c>
      <c r="P44" s="84">
        <v>4</v>
      </c>
      <c r="Q44" s="84">
        <v>4</v>
      </c>
      <c r="R44" s="84">
        <v>4</v>
      </c>
      <c r="S44" s="84">
        <v>4</v>
      </c>
      <c r="T44" s="83">
        <v>4</v>
      </c>
      <c r="U44" s="83">
        <v>4</v>
      </c>
      <c r="V44" s="83">
        <v>4</v>
      </c>
      <c r="W44" s="83">
        <v>4</v>
      </c>
      <c r="X44" s="83">
        <v>4</v>
      </c>
      <c r="Y44" s="83">
        <v>4</v>
      </c>
      <c r="Z44" s="84">
        <v>3</v>
      </c>
      <c r="AA44" s="84">
        <v>3</v>
      </c>
      <c r="AB44" s="84">
        <v>3</v>
      </c>
      <c r="AC44" s="84">
        <v>3</v>
      </c>
      <c r="AD44" s="84">
        <v>3</v>
      </c>
      <c r="AE44" s="84">
        <v>3</v>
      </c>
      <c r="AF44" s="83">
        <v>3</v>
      </c>
      <c r="AG44" s="83">
        <v>3</v>
      </c>
      <c r="AH44" s="83">
        <v>3</v>
      </c>
      <c r="AI44" s="83">
        <v>3</v>
      </c>
      <c r="AJ44" s="83">
        <v>3</v>
      </c>
      <c r="AK44" s="83">
        <v>3</v>
      </c>
      <c r="AL44" s="84">
        <v>2</v>
      </c>
      <c r="AM44" s="84">
        <v>2</v>
      </c>
      <c r="AN44" s="84">
        <v>2</v>
      </c>
      <c r="AO44" s="84">
        <v>2</v>
      </c>
      <c r="AP44" s="84">
        <v>2</v>
      </c>
      <c r="AQ44" s="84">
        <v>2</v>
      </c>
      <c r="AR44" s="83">
        <v>2</v>
      </c>
      <c r="AS44" s="83">
        <v>2</v>
      </c>
      <c r="AT44" s="83">
        <v>2</v>
      </c>
      <c r="AU44" s="83">
        <v>2</v>
      </c>
      <c r="AV44" s="83">
        <v>2</v>
      </c>
      <c r="AW44" s="83">
        <v>2</v>
      </c>
      <c r="AX44" s="84">
        <v>1</v>
      </c>
      <c r="AY44" s="84">
        <v>1</v>
      </c>
      <c r="AZ44" s="84">
        <v>1</v>
      </c>
      <c r="BA44" s="84">
        <v>1</v>
      </c>
      <c r="BB44" s="84">
        <v>1</v>
      </c>
      <c r="BC44" s="84">
        <v>1</v>
      </c>
      <c r="BD44" s="83">
        <v>1</v>
      </c>
      <c r="BE44" s="83">
        <v>1</v>
      </c>
      <c r="BF44" s="83">
        <v>1</v>
      </c>
      <c r="BG44" s="83">
        <v>1</v>
      </c>
      <c r="BH44" s="83">
        <v>1</v>
      </c>
      <c r="BI44" s="83">
        <v>1</v>
      </c>
      <c r="BJ44" s="86">
        <v>0</v>
      </c>
      <c r="BK44" s="86">
        <v>0</v>
      </c>
      <c r="BL44" s="86">
        <v>0</v>
      </c>
      <c r="BM44" s="86">
        <v>0</v>
      </c>
      <c r="BN44" s="86">
        <v>0</v>
      </c>
      <c r="BO44" s="86">
        <v>0</v>
      </c>
      <c r="BP44" s="85">
        <v>0</v>
      </c>
      <c r="BQ44" s="85">
        <v>0</v>
      </c>
      <c r="BR44" s="85">
        <v>0</v>
      </c>
      <c r="BS44" s="85">
        <v>0</v>
      </c>
      <c r="BT44" s="85">
        <v>0</v>
      </c>
      <c r="BU44" s="85">
        <v>0</v>
      </c>
    </row>
    <row r="45" spans="1:73" x14ac:dyDescent="0.25">
      <c r="A45" s="87">
        <v>-18.5</v>
      </c>
      <c r="B45" s="84">
        <v>5</v>
      </c>
      <c r="C45" s="84">
        <v>5</v>
      </c>
      <c r="D45" s="84">
        <v>5</v>
      </c>
      <c r="E45" s="84">
        <v>5</v>
      </c>
      <c r="F45" s="84">
        <v>5</v>
      </c>
      <c r="G45" s="84">
        <v>5</v>
      </c>
      <c r="H45" s="83">
        <v>5</v>
      </c>
      <c r="I45" s="83">
        <v>5</v>
      </c>
      <c r="J45" s="83">
        <v>5</v>
      </c>
      <c r="K45" s="83">
        <v>5</v>
      </c>
      <c r="L45" s="83">
        <v>5</v>
      </c>
      <c r="M45" s="83">
        <v>5</v>
      </c>
      <c r="N45" s="84">
        <v>4</v>
      </c>
      <c r="O45" s="84">
        <v>4</v>
      </c>
      <c r="P45" s="84">
        <v>4</v>
      </c>
      <c r="Q45" s="84">
        <v>4</v>
      </c>
      <c r="R45" s="84">
        <v>4</v>
      </c>
      <c r="S45" s="84">
        <v>4</v>
      </c>
      <c r="T45" s="83">
        <v>4</v>
      </c>
      <c r="U45" s="83">
        <v>4</v>
      </c>
      <c r="V45" s="83">
        <v>4</v>
      </c>
      <c r="W45" s="83">
        <v>4</v>
      </c>
      <c r="X45" s="83">
        <v>4</v>
      </c>
      <c r="Y45" s="83">
        <v>4</v>
      </c>
      <c r="Z45" s="84">
        <v>3</v>
      </c>
      <c r="AA45" s="84">
        <v>3</v>
      </c>
      <c r="AB45" s="84">
        <v>3</v>
      </c>
      <c r="AC45" s="84">
        <v>3</v>
      </c>
      <c r="AD45" s="84">
        <v>3</v>
      </c>
      <c r="AE45" s="84">
        <v>3</v>
      </c>
      <c r="AF45" s="83">
        <v>3</v>
      </c>
      <c r="AG45" s="83">
        <v>3</v>
      </c>
      <c r="AH45" s="83">
        <v>3</v>
      </c>
      <c r="AI45" s="83">
        <v>3</v>
      </c>
      <c r="AJ45" s="83">
        <v>3</v>
      </c>
      <c r="AK45" s="83">
        <v>3</v>
      </c>
      <c r="AL45" s="84">
        <v>2</v>
      </c>
      <c r="AM45" s="84">
        <v>2</v>
      </c>
      <c r="AN45" s="84">
        <v>2</v>
      </c>
      <c r="AO45" s="84">
        <v>2</v>
      </c>
      <c r="AP45" s="84">
        <v>2</v>
      </c>
      <c r="AQ45" s="84">
        <v>2</v>
      </c>
      <c r="AR45" s="83">
        <v>2</v>
      </c>
      <c r="AS45" s="83">
        <v>2</v>
      </c>
      <c r="AT45" s="83">
        <v>2</v>
      </c>
      <c r="AU45" s="83">
        <v>2</v>
      </c>
      <c r="AV45" s="83">
        <v>2</v>
      </c>
      <c r="AW45" s="83">
        <v>2</v>
      </c>
      <c r="AX45" s="84">
        <v>1</v>
      </c>
      <c r="AY45" s="84">
        <v>1</v>
      </c>
      <c r="AZ45" s="84">
        <v>1</v>
      </c>
      <c r="BA45" s="84">
        <v>1</v>
      </c>
      <c r="BB45" s="84">
        <v>1</v>
      </c>
      <c r="BC45" s="84">
        <v>1</v>
      </c>
      <c r="BD45" s="83">
        <v>1</v>
      </c>
      <c r="BE45" s="83">
        <v>1</v>
      </c>
      <c r="BF45" s="83">
        <v>1</v>
      </c>
      <c r="BG45" s="83">
        <v>1</v>
      </c>
      <c r="BH45" s="83">
        <v>1</v>
      </c>
      <c r="BI45" s="83">
        <v>1</v>
      </c>
      <c r="BJ45" s="91">
        <v>0</v>
      </c>
      <c r="BK45" s="91">
        <v>0</v>
      </c>
      <c r="BL45" s="91">
        <v>0</v>
      </c>
      <c r="BM45" s="91">
        <v>0</v>
      </c>
      <c r="BN45" s="91">
        <v>0</v>
      </c>
      <c r="BO45" s="91">
        <v>0</v>
      </c>
      <c r="BP45" s="85">
        <v>0</v>
      </c>
      <c r="BQ45" s="85">
        <v>0</v>
      </c>
      <c r="BR45" s="85">
        <v>0</v>
      </c>
      <c r="BS45" s="85">
        <v>0</v>
      </c>
      <c r="BT45" s="85">
        <v>0</v>
      </c>
      <c r="BU45" s="85">
        <v>0</v>
      </c>
    </row>
    <row r="46" spans="1:73" x14ac:dyDescent="0.25">
      <c r="A46" s="87">
        <v>-18</v>
      </c>
      <c r="B46" s="84">
        <v>6</v>
      </c>
      <c r="C46" s="84">
        <v>6</v>
      </c>
      <c r="D46" s="84">
        <v>6</v>
      </c>
      <c r="E46" s="84">
        <v>6</v>
      </c>
      <c r="F46" s="84">
        <v>6</v>
      </c>
      <c r="G46" s="84">
        <v>6</v>
      </c>
      <c r="H46" s="83">
        <v>5</v>
      </c>
      <c r="I46" s="83">
        <v>5</v>
      </c>
      <c r="J46" s="83">
        <v>5</v>
      </c>
      <c r="K46" s="83">
        <v>5</v>
      </c>
      <c r="L46" s="83">
        <v>5</v>
      </c>
      <c r="M46" s="83">
        <v>5</v>
      </c>
      <c r="N46" s="84">
        <v>5</v>
      </c>
      <c r="O46" s="84">
        <v>5</v>
      </c>
      <c r="P46" s="84">
        <v>5</v>
      </c>
      <c r="Q46" s="84">
        <v>5</v>
      </c>
      <c r="R46" s="84">
        <v>5</v>
      </c>
      <c r="S46" s="84">
        <v>5</v>
      </c>
      <c r="T46" s="83">
        <v>4</v>
      </c>
      <c r="U46" s="83">
        <v>4</v>
      </c>
      <c r="V46" s="83">
        <v>4</v>
      </c>
      <c r="W46" s="83">
        <v>4</v>
      </c>
      <c r="X46" s="83">
        <v>4</v>
      </c>
      <c r="Y46" s="83">
        <v>4</v>
      </c>
      <c r="Z46" s="84">
        <v>4</v>
      </c>
      <c r="AA46" s="84">
        <v>4</v>
      </c>
      <c r="AB46" s="84">
        <v>4</v>
      </c>
      <c r="AC46" s="84">
        <v>4</v>
      </c>
      <c r="AD46" s="84">
        <v>4</v>
      </c>
      <c r="AE46" s="84">
        <v>4</v>
      </c>
      <c r="AF46" s="83">
        <v>3</v>
      </c>
      <c r="AG46" s="83">
        <v>3</v>
      </c>
      <c r="AH46" s="83">
        <v>3</v>
      </c>
      <c r="AI46" s="83">
        <v>3</v>
      </c>
      <c r="AJ46" s="83">
        <v>3</v>
      </c>
      <c r="AK46" s="83">
        <v>3</v>
      </c>
      <c r="AL46" s="84">
        <v>3</v>
      </c>
      <c r="AM46" s="84">
        <v>3</v>
      </c>
      <c r="AN46" s="84">
        <v>3</v>
      </c>
      <c r="AO46" s="84">
        <v>3</v>
      </c>
      <c r="AP46" s="84">
        <v>3</v>
      </c>
      <c r="AQ46" s="84">
        <v>3</v>
      </c>
      <c r="AR46" s="83">
        <v>2</v>
      </c>
      <c r="AS46" s="83">
        <v>2</v>
      </c>
      <c r="AT46" s="83">
        <v>2</v>
      </c>
      <c r="AU46" s="83">
        <v>2</v>
      </c>
      <c r="AV46" s="83">
        <v>2</v>
      </c>
      <c r="AW46" s="83">
        <v>2</v>
      </c>
      <c r="AX46" s="84">
        <v>2</v>
      </c>
      <c r="AY46" s="84">
        <v>2</v>
      </c>
      <c r="AZ46" s="84">
        <v>2</v>
      </c>
      <c r="BA46" s="84">
        <v>2</v>
      </c>
      <c r="BB46" s="84">
        <v>2</v>
      </c>
      <c r="BC46" s="84">
        <v>2</v>
      </c>
      <c r="BD46" s="83">
        <v>1</v>
      </c>
      <c r="BE46" s="83">
        <v>1</v>
      </c>
      <c r="BF46" s="83">
        <v>1</v>
      </c>
      <c r="BG46" s="83">
        <v>1</v>
      </c>
      <c r="BH46" s="83">
        <v>1</v>
      </c>
      <c r="BI46" s="83">
        <v>1</v>
      </c>
      <c r="BJ46" s="84">
        <v>1</v>
      </c>
      <c r="BK46" s="84">
        <v>1</v>
      </c>
      <c r="BL46" s="84">
        <v>1</v>
      </c>
      <c r="BM46" s="84">
        <v>1</v>
      </c>
      <c r="BN46" s="84">
        <v>1</v>
      </c>
      <c r="BO46" s="84">
        <v>1</v>
      </c>
      <c r="BP46" s="85">
        <v>0</v>
      </c>
      <c r="BQ46" s="85">
        <v>0</v>
      </c>
      <c r="BR46" s="85">
        <v>0</v>
      </c>
      <c r="BS46" s="85">
        <v>0</v>
      </c>
      <c r="BT46" s="85">
        <v>0</v>
      </c>
      <c r="BU46" s="85">
        <v>0</v>
      </c>
    </row>
    <row r="47" spans="1:73" x14ac:dyDescent="0.25">
      <c r="A47" s="87">
        <v>-17.5</v>
      </c>
      <c r="B47" s="84">
        <v>6</v>
      </c>
      <c r="C47" s="84">
        <v>6</v>
      </c>
      <c r="D47" s="84">
        <v>6</v>
      </c>
      <c r="E47" s="84">
        <v>6</v>
      </c>
      <c r="F47" s="84">
        <v>6</v>
      </c>
      <c r="G47" s="84">
        <v>6</v>
      </c>
      <c r="H47" s="83">
        <v>5</v>
      </c>
      <c r="I47" s="83">
        <v>5</v>
      </c>
      <c r="J47" s="83">
        <v>5</v>
      </c>
      <c r="K47" s="83">
        <v>5</v>
      </c>
      <c r="L47" s="83">
        <v>5</v>
      </c>
      <c r="M47" s="83">
        <v>5</v>
      </c>
      <c r="N47" s="84">
        <v>5</v>
      </c>
      <c r="O47" s="84">
        <v>5</v>
      </c>
      <c r="P47" s="84">
        <v>5</v>
      </c>
      <c r="Q47" s="84">
        <v>5</v>
      </c>
      <c r="R47" s="84">
        <v>5</v>
      </c>
      <c r="S47" s="84">
        <v>5</v>
      </c>
      <c r="T47" s="83">
        <v>4</v>
      </c>
      <c r="U47" s="83">
        <v>4</v>
      </c>
      <c r="V47" s="83">
        <v>4</v>
      </c>
      <c r="W47" s="83">
        <v>4</v>
      </c>
      <c r="X47" s="83">
        <v>4</v>
      </c>
      <c r="Y47" s="83">
        <v>4</v>
      </c>
      <c r="Z47" s="84">
        <v>4</v>
      </c>
      <c r="AA47" s="84">
        <v>4</v>
      </c>
      <c r="AB47" s="84">
        <v>4</v>
      </c>
      <c r="AC47" s="84">
        <v>4</v>
      </c>
      <c r="AD47" s="84">
        <v>4</v>
      </c>
      <c r="AE47" s="84">
        <v>4</v>
      </c>
      <c r="AF47" s="83">
        <v>3</v>
      </c>
      <c r="AG47" s="83">
        <v>3</v>
      </c>
      <c r="AH47" s="83">
        <v>3</v>
      </c>
      <c r="AI47" s="83">
        <v>3</v>
      </c>
      <c r="AJ47" s="83">
        <v>3</v>
      </c>
      <c r="AK47" s="83">
        <v>3</v>
      </c>
      <c r="AL47" s="84">
        <v>3</v>
      </c>
      <c r="AM47" s="84">
        <v>3</v>
      </c>
      <c r="AN47" s="84">
        <v>3</v>
      </c>
      <c r="AO47" s="84">
        <v>3</v>
      </c>
      <c r="AP47" s="84">
        <v>3</v>
      </c>
      <c r="AQ47" s="84">
        <v>3</v>
      </c>
      <c r="AR47" s="83">
        <v>2</v>
      </c>
      <c r="AS47" s="83">
        <v>2</v>
      </c>
      <c r="AT47" s="83">
        <v>2</v>
      </c>
      <c r="AU47" s="83">
        <v>2</v>
      </c>
      <c r="AV47" s="83">
        <v>2</v>
      </c>
      <c r="AW47" s="83">
        <v>2</v>
      </c>
      <c r="AX47" s="84">
        <v>2</v>
      </c>
      <c r="AY47" s="84">
        <v>2</v>
      </c>
      <c r="AZ47" s="84">
        <v>2</v>
      </c>
      <c r="BA47" s="84">
        <v>2</v>
      </c>
      <c r="BB47" s="84">
        <v>2</v>
      </c>
      <c r="BC47" s="84">
        <v>2</v>
      </c>
      <c r="BD47" s="83">
        <v>1</v>
      </c>
      <c r="BE47" s="83">
        <v>1</v>
      </c>
      <c r="BF47" s="83">
        <v>1</v>
      </c>
      <c r="BG47" s="83">
        <v>1</v>
      </c>
      <c r="BH47" s="83">
        <v>1</v>
      </c>
      <c r="BI47" s="83">
        <v>1</v>
      </c>
      <c r="BJ47" s="84">
        <v>1</v>
      </c>
      <c r="BK47" s="84">
        <v>1</v>
      </c>
      <c r="BL47" s="84">
        <v>1</v>
      </c>
      <c r="BM47" s="84">
        <v>1</v>
      </c>
      <c r="BN47" s="84">
        <v>1</v>
      </c>
      <c r="BO47" s="84">
        <v>1</v>
      </c>
      <c r="BP47" s="90">
        <v>0</v>
      </c>
      <c r="BQ47" s="90">
        <v>0</v>
      </c>
      <c r="BR47" s="90">
        <v>0</v>
      </c>
      <c r="BS47" s="90">
        <v>0</v>
      </c>
      <c r="BT47" s="90">
        <v>0</v>
      </c>
      <c r="BU47" s="88">
        <v>0</v>
      </c>
    </row>
    <row r="48" spans="1:73" x14ac:dyDescent="0.25">
      <c r="A48" s="87">
        <v>-17</v>
      </c>
      <c r="B48" s="84">
        <v>6</v>
      </c>
      <c r="C48" s="84">
        <v>6</v>
      </c>
      <c r="D48" s="84">
        <v>6</v>
      </c>
      <c r="E48" s="84">
        <v>6</v>
      </c>
      <c r="F48" s="84">
        <v>6</v>
      </c>
      <c r="G48" s="84">
        <v>6</v>
      </c>
      <c r="H48" s="83">
        <v>6</v>
      </c>
      <c r="I48" s="83">
        <v>6</v>
      </c>
      <c r="J48" s="83">
        <v>6</v>
      </c>
      <c r="K48" s="83">
        <v>6</v>
      </c>
      <c r="L48" s="83">
        <v>6</v>
      </c>
      <c r="M48" s="83">
        <v>6</v>
      </c>
      <c r="N48" s="84">
        <v>5</v>
      </c>
      <c r="O48" s="84">
        <v>5</v>
      </c>
      <c r="P48" s="84">
        <v>5</v>
      </c>
      <c r="Q48" s="84">
        <v>5</v>
      </c>
      <c r="R48" s="84">
        <v>5</v>
      </c>
      <c r="S48" s="84">
        <v>5</v>
      </c>
      <c r="T48" s="83">
        <v>4</v>
      </c>
      <c r="U48" s="83">
        <v>4</v>
      </c>
      <c r="V48" s="83">
        <v>4</v>
      </c>
      <c r="W48" s="83">
        <v>4</v>
      </c>
      <c r="X48" s="83">
        <v>4</v>
      </c>
      <c r="Y48" s="83">
        <v>4</v>
      </c>
      <c r="Z48" s="84">
        <v>4</v>
      </c>
      <c r="AA48" s="84">
        <v>4</v>
      </c>
      <c r="AB48" s="84">
        <v>4</v>
      </c>
      <c r="AC48" s="84">
        <v>4</v>
      </c>
      <c r="AD48" s="84">
        <v>4</v>
      </c>
      <c r="AE48" s="84">
        <v>4</v>
      </c>
      <c r="AF48" s="83">
        <v>4</v>
      </c>
      <c r="AG48" s="83">
        <v>4</v>
      </c>
      <c r="AH48" s="83">
        <v>4</v>
      </c>
      <c r="AI48" s="83">
        <v>4</v>
      </c>
      <c r="AJ48" s="83">
        <v>4</v>
      </c>
      <c r="AK48" s="83">
        <v>4</v>
      </c>
      <c r="AL48" s="84">
        <v>3</v>
      </c>
      <c r="AM48" s="84">
        <v>3</v>
      </c>
      <c r="AN48" s="84">
        <v>3</v>
      </c>
      <c r="AO48" s="84">
        <v>3</v>
      </c>
      <c r="AP48" s="84">
        <v>3</v>
      </c>
      <c r="AQ48" s="84">
        <v>3</v>
      </c>
      <c r="AR48" s="83">
        <v>3</v>
      </c>
      <c r="AS48" s="83">
        <v>3</v>
      </c>
      <c r="AT48" s="83">
        <v>3</v>
      </c>
      <c r="AU48" s="83">
        <v>3</v>
      </c>
      <c r="AV48" s="83">
        <v>3</v>
      </c>
      <c r="AW48" s="83">
        <v>3</v>
      </c>
      <c r="AX48" s="84">
        <v>2</v>
      </c>
      <c r="AY48" s="84">
        <v>2</v>
      </c>
      <c r="AZ48" s="84">
        <v>2</v>
      </c>
      <c r="BA48" s="84">
        <v>2</v>
      </c>
      <c r="BB48" s="84">
        <v>2</v>
      </c>
      <c r="BC48" s="84">
        <v>2</v>
      </c>
      <c r="BD48" s="83">
        <v>2</v>
      </c>
      <c r="BE48" s="83">
        <v>2</v>
      </c>
      <c r="BF48" s="83">
        <v>2</v>
      </c>
      <c r="BG48" s="83">
        <v>2</v>
      </c>
      <c r="BH48" s="83">
        <v>2</v>
      </c>
      <c r="BI48" s="83">
        <v>2</v>
      </c>
      <c r="BJ48" s="84">
        <v>1</v>
      </c>
      <c r="BK48" s="84">
        <v>1</v>
      </c>
      <c r="BL48" s="84">
        <v>1</v>
      </c>
      <c r="BM48" s="84">
        <v>1</v>
      </c>
      <c r="BN48" s="84">
        <v>1</v>
      </c>
      <c r="BO48" s="84">
        <v>1</v>
      </c>
      <c r="BP48" s="83">
        <v>1</v>
      </c>
      <c r="BQ48" s="83">
        <v>1</v>
      </c>
      <c r="BR48" s="83">
        <v>1</v>
      </c>
      <c r="BS48" s="83">
        <v>1</v>
      </c>
      <c r="BT48" s="83">
        <v>1</v>
      </c>
      <c r="BU48" s="83">
        <v>1</v>
      </c>
    </row>
    <row r="49" spans="1:73" x14ac:dyDescent="0.25">
      <c r="A49" s="87">
        <v>-16.5</v>
      </c>
      <c r="B49" s="84">
        <v>6</v>
      </c>
      <c r="C49" s="84">
        <v>6</v>
      </c>
      <c r="D49" s="84">
        <v>6</v>
      </c>
      <c r="E49" s="84">
        <v>6</v>
      </c>
      <c r="F49" s="84">
        <v>6</v>
      </c>
      <c r="G49" s="84">
        <v>6</v>
      </c>
      <c r="H49" s="83">
        <v>6</v>
      </c>
      <c r="I49" s="83">
        <v>6</v>
      </c>
      <c r="J49" s="83">
        <v>6</v>
      </c>
      <c r="K49" s="83">
        <v>6</v>
      </c>
      <c r="L49" s="83">
        <v>6</v>
      </c>
      <c r="M49" s="83">
        <v>6</v>
      </c>
      <c r="N49" s="84">
        <v>5</v>
      </c>
      <c r="O49" s="84">
        <v>5</v>
      </c>
      <c r="P49" s="84">
        <v>5</v>
      </c>
      <c r="Q49" s="84">
        <v>5</v>
      </c>
      <c r="R49" s="84">
        <v>5</v>
      </c>
      <c r="S49" s="84">
        <v>5</v>
      </c>
      <c r="T49" s="83">
        <v>5</v>
      </c>
      <c r="U49" s="83">
        <v>5</v>
      </c>
      <c r="V49" s="83">
        <v>5</v>
      </c>
      <c r="W49" s="83">
        <v>5</v>
      </c>
      <c r="X49" s="83">
        <v>5</v>
      </c>
      <c r="Y49" s="83">
        <v>5</v>
      </c>
      <c r="Z49" s="84">
        <v>4</v>
      </c>
      <c r="AA49" s="84">
        <v>4</v>
      </c>
      <c r="AB49" s="84">
        <v>4</v>
      </c>
      <c r="AC49" s="84">
        <v>4</v>
      </c>
      <c r="AD49" s="84">
        <v>4</v>
      </c>
      <c r="AE49" s="84">
        <v>4</v>
      </c>
      <c r="AF49" s="83">
        <v>4</v>
      </c>
      <c r="AG49" s="83">
        <v>4</v>
      </c>
      <c r="AH49" s="83">
        <v>4</v>
      </c>
      <c r="AI49" s="83">
        <v>4</v>
      </c>
      <c r="AJ49" s="83">
        <v>4</v>
      </c>
      <c r="AK49" s="83">
        <v>4</v>
      </c>
      <c r="AL49" s="84">
        <v>3</v>
      </c>
      <c r="AM49" s="84">
        <v>3</v>
      </c>
      <c r="AN49" s="84">
        <v>3</v>
      </c>
      <c r="AO49" s="84">
        <v>3</v>
      </c>
      <c r="AP49" s="84">
        <v>3</v>
      </c>
      <c r="AQ49" s="84">
        <v>3</v>
      </c>
      <c r="AR49" s="83">
        <v>3</v>
      </c>
      <c r="AS49" s="83">
        <v>3</v>
      </c>
      <c r="AT49" s="83">
        <v>3</v>
      </c>
      <c r="AU49" s="83">
        <v>3</v>
      </c>
      <c r="AV49" s="83">
        <v>3</v>
      </c>
      <c r="AW49" s="83">
        <v>3</v>
      </c>
      <c r="AX49" s="84">
        <v>2</v>
      </c>
      <c r="AY49" s="84">
        <v>2</v>
      </c>
      <c r="AZ49" s="84">
        <v>2</v>
      </c>
      <c r="BA49" s="84">
        <v>2</v>
      </c>
      <c r="BB49" s="84">
        <v>2</v>
      </c>
      <c r="BC49" s="84">
        <v>2</v>
      </c>
      <c r="BD49" s="83">
        <v>2</v>
      </c>
      <c r="BE49" s="83">
        <v>2</v>
      </c>
      <c r="BF49" s="83">
        <v>2</v>
      </c>
      <c r="BG49" s="83">
        <v>2</v>
      </c>
      <c r="BH49" s="83">
        <v>2</v>
      </c>
      <c r="BI49" s="83">
        <v>2</v>
      </c>
      <c r="BJ49" s="84">
        <v>1</v>
      </c>
      <c r="BK49" s="84">
        <v>1</v>
      </c>
      <c r="BL49" s="84">
        <v>1</v>
      </c>
      <c r="BM49" s="84">
        <v>1</v>
      </c>
      <c r="BN49" s="84">
        <v>1</v>
      </c>
      <c r="BO49" s="84">
        <v>1</v>
      </c>
      <c r="BP49" s="83">
        <v>1</v>
      </c>
      <c r="BQ49" s="83">
        <v>1</v>
      </c>
      <c r="BR49" s="83">
        <v>1</v>
      </c>
      <c r="BS49" s="83">
        <v>1</v>
      </c>
      <c r="BT49" s="83">
        <v>1</v>
      </c>
      <c r="BU49" s="83">
        <v>1</v>
      </c>
    </row>
    <row r="50" spans="1:73" x14ac:dyDescent="0.25">
      <c r="A50" s="87">
        <v>-16</v>
      </c>
      <c r="B50" s="84">
        <v>6</v>
      </c>
      <c r="C50" s="84">
        <v>6</v>
      </c>
      <c r="D50" s="84">
        <v>6</v>
      </c>
      <c r="E50" s="84">
        <v>6</v>
      </c>
      <c r="F50" s="84">
        <v>6</v>
      </c>
      <c r="G50" s="84">
        <v>6</v>
      </c>
      <c r="H50" s="83">
        <v>6</v>
      </c>
      <c r="I50" s="83">
        <v>6</v>
      </c>
      <c r="J50" s="83">
        <v>6</v>
      </c>
      <c r="K50" s="83">
        <v>6</v>
      </c>
      <c r="L50" s="83">
        <v>6</v>
      </c>
      <c r="M50" s="83">
        <v>6</v>
      </c>
      <c r="N50" s="84">
        <v>5</v>
      </c>
      <c r="O50" s="84">
        <v>5</v>
      </c>
      <c r="P50" s="84">
        <v>5</v>
      </c>
      <c r="Q50" s="84">
        <v>5</v>
      </c>
      <c r="R50" s="84">
        <v>5</v>
      </c>
      <c r="S50" s="84">
        <v>5</v>
      </c>
      <c r="T50" s="83">
        <v>5</v>
      </c>
      <c r="U50" s="83">
        <v>5</v>
      </c>
      <c r="V50" s="83">
        <v>5</v>
      </c>
      <c r="W50" s="83">
        <v>5</v>
      </c>
      <c r="X50" s="83">
        <v>5</v>
      </c>
      <c r="Y50" s="83">
        <v>5</v>
      </c>
      <c r="Z50" s="84">
        <v>4</v>
      </c>
      <c r="AA50" s="84">
        <v>4</v>
      </c>
      <c r="AB50" s="84">
        <v>4</v>
      </c>
      <c r="AC50" s="84">
        <v>4</v>
      </c>
      <c r="AD50" s="84">
        <v>4</v>
      </c>
      <c r="AE50" s="84">
        <v>4</v>
      </c>
      <c r="AF50" s="83">
        <v>4</v>
      </c>
      <c r="AG50" s="83">
        <v>4</v>
      </c>
      <c r="AH50" s="83">
        <v>4</v>
      </c>
      <c r="AI50" s="83">
        <v>4</v>
      </c>
      <c r="AJ50" s="83">
        <v>4</v>
      </c>
      <c r="AK50" s="83">
        <v>4</v>
      </c>
      <c r="AL50" s="84">
        <v>3</v>
      </c>
      <c r="AM50" s="84">
        <v>3</v>
      </c>
      <c r="AN50" s="84">
        <v>3</v>
      </c>
      <c r="AO50" s="84">
        <v>3</v>
      </c>
      <c r="AP50" s="84">
        <v>3</v>
      </c>
      <c r="AQ50" s="84">
        <v>3</v>
      </c>
      <c r="AR50" s="83">
        <v>3</v>
      </c>
      <c r="AS50" s="83">
        <v>3</v>
      </c>
      <c r="AT50" s="83">
        <v>3</v>
      </c>
      <c r="AU50" s="83">
        <v>3</v>
      </c>
      <c r="AV50" s="83">
        <v>3</v>
      </c>
      <c r="AW50" s="83">
        <v>3</v>
      </c>
      <c r="AX50" s="84">
        <v>2</v>
      </c>
      <c r="AY50" s="84">
        <v>2</v>
      </c>
      <c r="AZ50" s="84">
        <v>2</v>
      </c>
      <c r="BA50" s="84">
        <v>2</v>
      </c>
      <c r="BB50" s="84">
        <v>2</v>
      </c>
      <c r="BC50" s="84">
        <v>2</v>
      </c>
      <c r="BD50" s="83">
        <v>2</v>
      </c>
      <c r="BE50" s="83">
        <v>2</v>
      </c>
      <c r="BF50" s="83">
        <v>2</v>
      </c>
      <c r="BG50" s="83">
        <v>2</v>
      </c>
      <c r="BH50" s="83">
        <v>2</v>
      </c>
      <c r="BI50" s="83">
        <v>2</v>
      </c>
      <c r="BJ50" s="84">
        <v>1</v>
      </c>
      <c r="BK50" s="84">
        <v>1</v>
      </c>
      <c r="BL50" s="84">
        <v>1</v>
      </c>
      <c r="BM50" s="84">
        <v>1</v>
      </c>
      <c r="BN50" s="84">
        <v>1</v>
      </c>
      <c r="BO50" s="84">
        <v>1</v>
      </c>
      <c r="BP50" s="83">
        <v>1</v>
      </c>
      <c r="BQ50" s="83">
        <v>1</v>
      </c>
      <c r="BR50" s="83">
        <v>1</v>
      </c>
      <c r="BS50" s="83">
        <v>1</v>
      </c>
      <c r="BT50" s="83">
        <v>1</v>
      </c>
      <c r="BU50" s="83">
        <v>1</v>
      </c>
    </row>
    <row r="51" spans="1:73" x14ac:dyDescent="0.25">
      <c r="A51" s="87">
        <v>-15.5</v>
      </c>
      <c r="B51" s="84">
        <v>7</v>
      </c>
      <c r="C51" s="84">
        <v>7</v>
      </c>
      <c r="D51" s="84">
        <v>7</v>
      </c>
      <c r="E51" s="84">
        <v>7</v>
      </c>
      <c r="F51" s="84">
        <v>7</v>
      </c>
      <c r="G51" s="84">
        <v>7</v>
      </c>
      <c r="H51" s="83">
        <v>6</v>
      </c>
      <c r="I51" s="83">
        <v>6</v>
      </c>
      <c r="J51" s="83">
        <v>6</v>
      </c>
      <c r="K51" s="83">
        <v>6</v>
      </c>
      <c r="L51" s="83">
        <v>6</v>
      </c>
      <c r="M51" s="83">
        <v>6</v>
      </c>
      <c r="N51" s="84">
        <v>6</v>
      </c>
      <c r="O51" s="84">
        <v>6</v>
      </c>
      <c r="P51" s="84">
        <v>6</v>
      </c>
      <c r="Q51" s="84">
        <v>6</v>
      </c>
      <c r="R51" s="84">
        <v>6</v>
      </c>
      <c r="S51" s="84">
        <v>6</v>
      </c>
      <c r="T51" s="83">
        <v>5</v>
      </c>
      <c r="U51" s="83">
        <v>5</v>
      </c>
      <c r="V51" s="83">
        <v>5</v>
      </c>
      <c r="W51" s="83">
        <v>5</v>
      </c>
      <c r="X51" s="83">
        <v>5</v>
      </c>
      <c r="Y51" s="83">
        <v>5</v>
      </c>
      <c r="Z51" s="84">
        <v>5</v>
      </c>
      <c r="AA51" s="84">
        <v>5</v>
      </c>
      <c r="AB51" s="84">
        <v>5</v>
      </c>
      <c r="AC51" s="84">
        <v>5</v>
      </c>
      <c r="AD51" s="84">
        <v>5</v>
      </c>
      <c r="AE51" s="84">
        <v>5</v>
      </c>
      <c r="AF51" s="83">
        <v>4</v>
      </c>
      <c r="AG51" s="83">
        <v>4</v>
      </c>
      <c r="AH51" s="83">
        <v>4</v>
      </c>
      <c r="AI51" s="83">
        <v>4</v>
      </c>
      <c r="AJ51" s="83">
        <v>4</v>
      </c>
      <c r="AK51" s="83">
        <v>4</v>
      </c>
      <c r="AL51" s="84">
        <v>4</v>
      </c>
      <c r="AM51" s="84">
        <v>4</v>
      </c>
      <c r="AN51" s="84">
        <v>4</v>
      </c>
      <c r="AO51" s="84">
        <v>4</v>
      </c>
      <c r="AP51" s="84">
        <v>4</v>
      </c>
      <c r="AQ51" s="84">
        <v>4</v>
      </c>
      <c r="AR51" s="83">
        <v>3</v>
      </c>
      <c r="AS51" s="83">
        <v>3</v>
      </c>
      <c r="AT51" s="83">
        <v>3</v>
      </c>
      <c r="AU51" s="83">
        <v>3</v>
      </c>
      <c r="AV51" s="83">
        <v>3</v>
      </c>
      <c r="AW51" s="83">
        <v>3</v>
      </c>
      <c r="AX51" s="84">
        <v>3</v>
      </c>
      <c r="AY51" s="84">
        <v>3</v>
      </c>
      <c r="AZ51" s="84">
        <v>3</v>
      </c>
      <c r="BA51" s="84">
        <v>3</v>
      </c>
      <c r="BB51" s="84">
        <v>3</v>
      </c>
      <c r="BC51" s="84">
        <v>3</v>
      </c>
      <c r="BD51" s="83">
        <v>2</v>
      </c>
      <c r="BE51" s="83">
        <v>2</v>
      </c>
      <c r="BF51" s="83">
        <v>2</v>
      </c>
      <c r="BG51" s="83">
        <v>2</v>
      </c>
      <c r="BH51" s="83">
        <v>2</v>
      </c>
      <c r="BI51" s="83">
        <v>2</v>
      </c>
      <c r="BJ51" s="84">
        <v>2</v>
      </c>
      <c r="BK51" s="84">
        <v>2</v>
      </c>
      <c r="BL51" s="84">
        <v>2</v>
      </c>
      <c r="BM51" s="84">
        <v>2</v>
      </c>
      <c r="BN51" s="84">
        <v>2</v>
      </c>
      <c r="BO51" s="84">
        <v>2</v>
      </c>
      <c r="BP51" s="83">
        <v>1</v>
      </c>
      <c r="BQ51" s="83">
        <v>1</v>
      </c>
      <c r="BR51" s="83">
        <v>1</v>
      </c>
      <c r="BS51" s="83">
        <v>1</v>
      </c>
      <c r="BT51" s="83">
        <v>1</v>
      </c>
      <c r="BU51" s="83">
        <v>1</v>
      </c>
    </row>
    <row r="52" spans="1:73" x14ac:dyDescent="0.25">
      <c r="A52" s="87">
        <v>-15</v>
      </c>
      <c r="B52" s="84">
        <v>7</v>
      </c>
      <c r="C52" s="84">
        <v>7</v>
      </c>
      <c r="D52" s="84">
        <v>7</v>
      </c>
      <c r="E52" s="84">
        <v>7</v>
      </c>
      <c r="F52" s="84">
        <v>7</v>
      </c>
      <c r="G52" s="84">
        <v>7</v>
      </c>
      <c r="H52" s="83">
        <v>6</v>
      </c>
      <c r="I52" s="83">
        <v>6</v>
      </c>
      <c r="J52" s="83">
        <v>6</v>
      </c>
      <c r="K52" s="83">
        <v>6</v>
      </c>
      <c r="L52" s="83">
        <v>6</v>
      </c>
      <c r="M52" s="83">
        <v>6</v>
      </c>
      <c r="N52" s="84">
        <v>6</v>
      </c>
      <c r="O52" s="84">
        <v>6</v>
      </c>
      <c r="P52" s="84">
        <v>6</v>
      </c>
      <c r="Q52" s="84">
        <v>6</v>
      </c>
      <c r="R52" s="84">
        <v>6</v>
      </c>
      <c r="S52" s="84">
        <v>6</v>
      </c>
      <c r="T52" s="83">
        <v>5</v>
      </c>
      <c r="U52" s="83">
        <v>5</v>
      </c>
      <c r="V52" s="83">
        <v>5</v>
      </c>
      <c r="W52" s="83">
        <v>5</v>
      </c>
      <c r="X52" s="83">
        <v>5</v>
      </c>
      <c r="Y52" s="83">
        <v>5</v>
      </c>
      <c r="Z52" s="84">
        <v>5</v>
      </c>
      <c r="AA52" s="84">
        <v>5</v>
      </c>
      <c r="AB52" s="84">
        <v>5</v>
      </c>
      <c r="AC52" s="84">
        <v>5</v>
      </c>
      <c r="AD52" s="84">
        <v>5</v>
      </c>
      <c r="AE52" s="84">
        <v>5</v>
      </c>
      <c r="AF52" s="83">
        <v>4</v>
      </c>
      <c r="AG52" s="83">
        <v>4</v>
      </c>
      <c r="AH52" s="83">
        <v>4</v>
      </c>
      <c r="AI52" s="83">
        <v>4</v>
      </c>
      <c r="AJ52" s="83">
        <v>4</v>
      </c>
      <c r="AK52" s="83">
        <v>4</v>
      </c>
      <c r="AL52" s="84">
        <v>4</v>
      </c>
      <c r="AM52" s="84">
        <v>4</v>
      </c>
      <c r="AN52" s="84">
        <v>4</v>
      </c>
      <c r="AO52" s="84">
        <v>4</v>
      </c>
      <c r="AP52" s="84">
        <v>4</v>
      </c>
      <c r="AQ52" s="84">
        <v>4</v>
      </c>
      <c r="AR52" s="83">
        <v>3</v>
      </c>
      <c r="AS52" s="83">
        <v>3</v>
      </c>
      <c r="AT52" s="83">
        <v>3</v>
      </c>
      <c r="AU52" s="83">
        <v>3</v>
      </c>
      <c r="AV52" s="83">
        <v>3</v>
      </c>
      <c r="AW52" s="83">
        <v>3</v>
      </c>
      <c r="AX52" s="84">
        <v>3</v>
      </c>
      <c r="AY52" s="84">
        <v>3</v>
      </c>
      <c r="AZ52" s="84">
        <v>3</v>
      </c>
      <c r="BA52" s="84">
        <v>3</v>
      </c>
      <c r="BB52" s="84">
        <v>3</v>
      </c>
      <c r="BC52" s="84">
        <v>3</v>
      </c>
      <c r="BD52" s="83">
        <v>2</v>
      </c>
      <c r="BE52" s="83">
        <v>2</v>
      </c>
      <c r="BF52" s="83">
        <v>2</v>
      </c>
      <c r="BG52" s="83">
        <v>2</v>
      </c>
      <c r="BH52" s="83">
        <v>2</v>
      </c>
      <c r="BI52" s="83">
        <v>2</v>
      </c>
      <c r="BJ52" s="84">
        <v>2</v>
      </c>
      <c r="BK52" s="84">
        <v>2</v>
      </c>
      <c r="BL52" s="84">
        <v>2</v>
      </c>
      <c r="BM52" s="84">
        <v>2</v>
      </c>
      <c r="BN52" s="84">
        <v>2</v>
      </c>
      <c r="BO52" s="84">
        <v>2</v>
      </c>
      <c r="BP52" s="83">
        <v>1</v>
      </c>
      <c r="BQ52" s="83">
        <v>1</v>
      </c>
      <c r="BR52" s="83">
        <v>1</v>
      </c>
      <c r="BS52" s="83">
        <v>1</v>
      </c>
      <c r="BT52" s="83">
        <v>1</v>
      </c>
      <c r="BU52" s="83">
        <v>1</v>
      </c>
    </row>
    <row r="53" spans="1:73" x14ac:dyDescent="0.25">
      <c r="A53" s="87">
        <v>-14.5</v>
      </c>
      <c r="B53" s="84">
        <v>7</v>
      </c>
      <c r="C53" s="84">
        <v>7</v>
      </c>
      <c r="D53" s="84">
        <v>7</v>
      </c>
      <c r="E53" s="84">
        <v>7</v>
      </c>
      <c r="F53" s="84">
        <v>7</v>
      </c>
      <c r="G53" s="84">
        <v>7</v>
      </c>
      <c r="H53" s="83">
        <v>7</v>
      </c>
      <c r="I53" s="83">
        <v>7</v>
      </c>
      <c r="J53" s="83">
        <v>7</v>
      </c>
      <c r="K53" s="83">
        <v>7</v>
      </c>
      <c r="L53" s="83">
        <v>7</v>
      </c>
      <c r="M53" s="83">
        <v>7</v>
      </c>
      <c r="N53" s="84">
        <v>6</v>
      </c>
      <c r="O53" s="84">
        <v>6</v>
      </c>
      <c r="P53" s="84">
        <v>6</v>
      </c>
      <c r="Q53" s="84">
        <v>6</v>
      </c>
      <c r="R53" s="84">
        <v>6</v>
      </c>
      <c r="S53" s="84">
        <v>6</v>
      </c>
      <c r="T53" s="83">
        <v>5</v>
      </c>
      <c r="U53" s="83">
        <v>5</v>
      </c>
      <c r="V53" s="83">
        <v>5</v>
      </c>
      <c r="W53" s="83">
        <v>5</v>
      </c>
      <c r="X53" s="83">
        <v>5</v>
      </c>
      <c r="Y53" s="83">
        <v>5</v>
      </c>
      <c r="Z53" s="84">
        <v>5</v>
      </c>
      <c r="AA53" s="84">
        <v>5</v>
      </c>
      <c r="AB53" s="84">
        <v>5</v>
      </c>
      <c r="AC53" s="84">
        <v>5</v>
      </c>
      <c r="AD53" s="84">
        <v>5</v>
      </c>
      <c r="AE53" s="84">
        <v>5</v>
      </c>
      <c r="AF53" s="83">
        <v>5</v>
      </c>
      <c r="AG53" s="83">
        <v>5</v>
      </c>
      <c r="AH53" s="83">
        <v>5</v>
      </c>
      <c r="AI53" s="83">
        <v>5</v>
      </c>
      <c r="AJ53" s="83">
        <v>5</v>
      </c>
      <c r="AK53" s="83">
        <v>5</v>
      </c>
      <c r="AL53" s="84">
        <v>4</v>
      </c>
      <c r="AM53" s="84">
        <v>4</v>
      </c>
      <c r="AN53" s="84">
        <v>4</v>
      </c>
      <c r="AO53" s="84">
        <v>4</v>
      </c>
      <c r="AP53" s="84">
        <v>4</v>
      </c>
      <c r="AQ53" s="84">
        <v>4</v>
      </c>
      <c r="AR53" s="83">
        <v>4</v>
      </c>
      <c r="AS53" s="83">
        <v>4</v>
      </c>
      <c r="AT53" s="83">
        <v>4</v>
      </c>
      <c r="AU53" s="83">
        <v>4</v>
      </c>
      <c r="AV53" s="83">
        <v>4</v>
      </c>
      <c r="AW53" s="83">
        <v>4</v>
      </c>
      <c r="AX53" s="84">
        <v>3</v>
      </c>
      <c r="AY53" s="84">
        <v>3</v>
      </c>
      <c r="AZ53" s="84">
        <v>3</v>
      </c>
      <c r="BA53" s="84">
        <v>3</v>
      </c>
      <c r="BB53" s="84">
        <v>3</v>
      </c>
      <c r="BC53" s="84">
        <v>3</v>
      </c>
      <c r="BD53" s="83">
        <v>3</v>
      </c>
      <c r="BE53" s="83">
        <v>3</v>
      </c>
      <c r="BF53" s="83">
        <v>3</v>
      </c>
      <c r="BG53" s="83">
        <v>3</v>
      </c>
      <c r="BH53" s="83">
        <v>3</v>
      </c>
      <c r="BI53" s="83">
        <v>3</v>
      </c>
      <c r="BJ53" s="84">
        <v>2</v>
      </c>
      <c r="BK53" s="84">
        <v>2</v>
      </c>
      <c r="BL53" s="84">
        <v>2</v>
      </c>
      <c r="BM53" s="84">
        <v>2</v>
      </c>
      <c r="BN53" s="84">
        <v>2</v>
      </c>
      <c r="BO53" s="84">
        <v>2</v>
      </c>
      <c r="BP53" s="83">
        <v>2</v>
      </c>
      <c r="BQ53" s="83">
        <v>2</v>
      </c>
      <c r="BR53" s="83">
        <v>2</v>
      </c>
      <c r="BS53" s="83">
        <v>2</v>
      </c>
      <c r="BT53" s="83">
        <v>2</v>
      </c>
      <c r="BU53" s="83">
        <v>2</v>
      </c>
    </row>
    <row r="54" spans="1:73" x14ac:dyDescent="0.25">
      <c r="A54" s="87">
        <v>-14</v>
      </c>
      <c r="B54" s="84">
        <v>7</v>
      </c>
      <c r="C54" s="84">
        <v>7</v>
      </c>
      <c r="D54" s="84">
        <v>7</v>
      </c>
      <c r="E54" s="84">
        <v>7</v>
      </c>
      <c r="F54" s="84">
        <v>7</v>
      </c>
      <c r="G54" s="84">
        <v>7</v>
      </c>
      <c r="H54" s="83">
        <v>7</v>
      </c>
      <c r="I54" s="83">
        <v>7</v>
      </c>
      <c r="J54" s="83">
        <v>7</v>
      </c>
      <c r="K54" s="83">
        <v>7</v>
      </c>
      <c r="L54" s="83">
        <v>7</v>
      </c>
      <c r="M54" s="83">
        <v>7</v>
      </c>
      <c r="N54" s="84">
        <v>6</v>
      </c>
      <c r="O54" s="84">
        <v>6</v>
      </c>
      <c r="P54" s="84">
        <v>6</v>
      </c>
      <c r="Q54" s="84">
        <v>6</v>
      </c>
      <c r="R54" s="84">
        <v>6</v>
      </c>
      <c r="S54" s="84">
        <v>6</v>
      </c>
      <c r="T54" s="83">
        <v>6</v>
      </c>
      <c r="U54" s="83">
        <v>6</v>
      </c>
      <c r="V54" s="83">
        <v>6</v>
      </c>
      <c r="W54" s="83">
        <v>6</v>
      </c>
      <c r="X54" s="83">
        <v>6</v>
      </c>
      <c r="Y54" s="83">
        <v>6</v>
      </c>
      <c r="Z54" s="84">
        <v>5</v>
      </c>
      <c r="AA54" s="84">
        <v>5</v>
      </c>
      <c r="AB54" s="84">
        <v>5</v>
      </c>
      <c r="AC54" s="84">
        <v>5</v>
      </c>
      <c r="AD54" s="84">
        <v>5</v>
      </c>
      <c r="AE54" s="84">
        <v>5</v>
      </c>
      <c r="AF54" s="83">
        <v>5</v>
      </c>
      <c r="AG54" s="83">
        <v>5</v>
      </c>
      <c r="AH54" s="83">
        <v>5</v>
      </c>
      <c r="AI54" s="83">
        <v>5</v>
      </c>
      <c r="AJ54" s="83">
        <v>5</v>
      </c>
      <c r="AK54" s="83">
        <v>5</v>
      </c>
      <c r="AL54" s="84">
        <v>4</v>
      </c>
      <c r="AM54" s="84">
        <v>4</v>
      </c>
      <c r="AN54" s="84">
        <v>4</v>
      </c>
      <c r="AO54" s="84">
        <v>4</v>
      </c>
      <c r="AP54" s="84">
        <v>4</v>
      </c>
      <c r="AQ54" s="84">
        <v>4</v>
      </c>
      <c r="AR54" s="83">
        <v>4</v>
      </c>
      <c r="AS54" s="83">
        <v>4</v>
      </c>
      <c r="AT54" s="83">
        <v>4</v>
      </c>
      <c r="AU54" s="83">
        <v>4</v>
      </c>
      <c r="AV54" s="83">
        <v>4</v>
      </c>
      <c r="AW54" s="83">
        <v>4</v>
      </c>
      <c r="AX54" s="84">
        <v>3</v>
      </c>
      <c r="AY54" s="84">
        <v>3</v>
      </c>
      <c r="AZ54" s="84">
        <v>3</v>
      </c>
      <c r="BA54" s="84">
        <v>3</v>
      </c>
      <c r="BB54" s="84">
        <v>3</v>
      </c>
      <c r="BC54" s="84">
        <v>3</v>
      </c>
      <c r="BD54" s="83">
        <v>3</v>
      </c>
      <c r="BE54" s="83">
        <v>3</v>
      </c>
      <c r="BF54" s="83">
        <v>3</v>
      </c>
      <c r="BG54" s="83">
        <v>3</v>
      </c>
      <c r="BH54" s="83">
        <v>3</v>
      </c>
      <c r="BI54" s="83">
        <v>3</v>
      </c>
      <c r="BJ54" s="84">
        <v>2</v>
      </c>
      <c r="BK54" s="84">
        <v>2</v>
      </c>
      <c r="BL54" s="84">
        <v>2</v>
      </c>
      <c r="BM54" s="84">
        <v>2</v>
      </c>
      <c r="BN54" s="84">
        <v>2</v>
      </c>
      <c r="BO54" s="84">
        <v>2</v>
      </c>
      <c r="BP54" s="83">
        <v>2</v>
      </c>
      <c r="BQ54" s="83">
        <v>2</v>
      </c>
      <c r="BR54" s="83">
        <v>2</v>
      </c>
      <c r="BS54" s="83">
        <v>2</v>
      </c>
      <c r="BT54" s="83">
        <v>2</v>
      </c>
      <c r="BU54" s="83">
        <v>2</v>
      </c>
    </row>
    <row r="55" spans="1:73" x14ac:dyDescent="0.25">
      <c r="A55" s="87">
        <v>-13.5</v>
      </c>
      <c r="B55" s="84">
        <v>7</v>
      </c>
      <c r="C55" s="84">
        <v>7</v>
      </c>
      <c r="D55" s="84">
        <v>7</v>
      </c>
      <c r="E55" s="84">
        <v>7</v>
      </c>
      <c r="F55" s="84">
        <v>7</v>
      </c>
      <c r="G55" s="84">
        <v>7</v>
      </c>
      <c r="H55" s="83">
        <v>7</v>
      </c>
      <c r="I55" s="83">
        <v>7</v>
      </c>
      <c r="J55" s="83">
        <v>7</v>
      </c>
      <c r="K55" s="83">
        <v>7</v>
      </c>
      <c r="L55" s="83">
        <v>7</v>
      </c>
      <c r="M55" s="83">
        <v>7</v>
      </c>
      <c r="N55" s="84">
        <v>6</v>
      </c>
      <c r="O55" s="84">
        <v>6</v>
      </c>
      <c r="P55" s="84">
        <v>6</v>
      </c>
      <c r="Q55" s="84">
        <v>6</v>
      </c>
      <c r="R55" s="84">
        <v>6</v>
      </c>
      <c r="S55" s="84">
        <v>6</v>
      </c>
      <c r="T55" s="83">
        <v>6</v>
      </c>
      <c r="U55" s="83">
        <v>6</v>
      </c>
      <c r="V55" s="83">
        <v>6</v>
      </c>
      <c r="W55" s="83">
        <v>6</v>
      </c>
      <c r="X55" s="83">
        <v>6</v>
      </c>
      <c r="Y55" s="83">
        <v>6</v>
      </c>
      <c r="Z55" s="84">
        <v>5</v>
      </c>
      <c r="AA55" s="84">
        <v>5</v>
      </c>
      <c r="AB55" s="84">
        <v>5</v>
      </c>
      <c r="AC55" s="84">
        <v>5</v>
      </c>
      <c r="AD55" s="84">
        <v>5</v>
      </c>
      <c r="AE55" s="84">
        <v>5</v>
      </c>
      <c r="AF55" s="83">
        <v>5</v>
      </c>
      <c r="AG55" s="83">
        <v>5</v>
      </c>
      <c r="AH55" s="83">
        <v>5</v>
      </c>
      <c r="AI55" s="83">
        <v>5</v>
      </c>
      <c r="AJ55" s="83">
        <v>5</v>
      </c>
      <c r="AK55" s="83">
        <v>5</v>
      </c>
      <c r="AL55" s="84">
        <v>4</v>
      </c>
      <c r="AM55" s="84">
        <v>4</v>
      </c>
      <c r="AN55" s="84">
        <v>4</v>
      </c>
      <c r="AO55" s="84">
        <v>4</v>
      </c>
      <c r="AP55" s="84">
        <v>4</v>
      </c>
      <c r="AQ55" s="84">
        <v>4</v>
      </c>
      <c r="AR55" s="83">
        <v>4</v>
      </c>
      <c r="AS55" s="83">
        <v>4</v>
      </c>
      <c r="AT55" s="83">
        <v>4</v>
      </c>
      <c r="AU55" s="83">
        <v>4</v>
      </c>
      <c r="AV55" s="83">
        <v>4</v>
      </c>
      <c r="AW55" s="83">
        <v>4</v>
      </c>
      <c r="AX55" s="84">
        <v>3</v>
      </c>
      <c r="AY55" s="84">
        <v>3</v>
      </c>
      <c r="AZ55" s="84">
        <v>3</v>
      </c>
      <c r="BA55" s="84">
        <v>3</v>
      </c>
      <c r="BB55" s="84">
        <v>3</v>
      </c>
      <c r="BC55" s="84">
        <v>3</v>
      </c>
      <c r="BD55" s="83">
        <v>3</v>
      </c>
      <c r="BE55" s="83">
        <v>3</v>
      </c>
      <c r="BF55" s="83">
        <v>3</v>
      </c>
      <c r="BG55" s="83">
        <v>3</v>
      </c>
      <c r="BH55" s="83">
        <v>3</v>
      </c>
      <c r="BI55" s="83">
        <v>3</v>
      </c>
      <c r="BJ55" s="84">
        <v>2</v>
      </c>
      <c r="BK55" s="84">
        <v>2</v>
      </c>
      <c r="BL55" s="84">
        <v>2</v>
      </c>
      <c r="BM55" s="84">
        <v>2</v>
      </c>
      <c r="BN55" s="84">
        <v>2</v>
      </c>
      <c r="BO55" s="84">
        <v>2</v>
      </c>
      <c r="BP55" s="83">
        <v>2</v>
      </c>
      <c r="BQ55" s="83">
        <v>2</v>
      </c>
      <c r="BR55" s="83">
        <v>2</v>
      </c>
      <c r="BS55" s="83">
        <v>2</v>
      </c>
      <c r="BT55" s="83">
        <v>2</v>
      </c>
      <c r="BU55" s="83">
        <v>2</v>
      </c>
    </row>
    <row r="56" spans="1:73" x14ac:dyDescent="0.25">
      <c r="A56" s="87">
        <v>-13</v>
      </c>
      <c r="B56" s="84">
        <v>8</v>
      </c>
      <c r="C56" s="84">
        <v>8</v>
      </c>
      <c r="D56" s="84">
        <v>8</v>
      </c>
      <c r="E56" s="84">
        <v>8</v>
      </c>
      <c r="F56" s="84">
        <v>8</v>
      </c>
      <c r="G56" s="84">
        <v>8</v>
      </c>
      <c r="H56" s="83">
        <v>7</v>
      </c>
      <c r="I56" s="83">
        <v>7</v>
      </c>
      <c r="J56" s="83">
        <v>7</v>
      </c>
      <c r="K56" s="83">
        <v>7</v>
      </c>
      <c r="L56" s="83">
        <v>7</v>
      </c>
      <c r="M56" s="83">
        <v>7</v>
      </c>
      <c r="N56" s="84">
        <v>7</v>
      </c>
      <c r="O56" s="84">
        <v>7</v>
      </c>
      <c r="P56" s="84">
        <v>7</v>
      </c>
      <c r="Q56" s="84">
        <v>7</v>
      </c>
      <c r="R56" s="84">
        <v>7</v>
      </c>
      <c r="S56" s="84">
        <v>7</v>
      </c>
      <c r="T56" s="83">
        <v>6</v>
      </c>
      <c r="U56" s="83">
        <v>6</v>
      </c>
      <c r="V56" s="83">
        <v>6</v>
      </c>
      <c r="W56" s="83">
        <v>6</v>
      </c>
      <c r="X56" s="83">
        <v>6</v>
      </c>
      <c r="Y56" s="83">
        <v>6</v>
      </c>
      <c r="Z56" s="84">
        <v>6</v>
      </c>
      <c r="AA56" s="84">
        <v>6</v>
      </c>
      <c r="AB56" s="84">
        <v>6</v>
      </c>
      <c r="AC56" s="84">
        <v>6</v>
      </c>
      <c r="AD56" s="84">
        <v>6</v>
      </c>
      <c r="AE56" s="84">
        <v>6</v>
      </c>
      <c r="AF56" s="83">
        <v>5</v>
      </c>
      <c r="AG56" s="83">
        <v>5</v>
      </c>
      <c r="AH56" s="83">
        <v>5</v>
      </c>
      <c r="AI56" s="83">
        <v>5</v>
      </c>
      <c r="AJ56" s="83">
        <v>5</v>
      </c>
      <c r="AK56" s="83">
        <v>5</v>
      </c>
      <c r="AL56" s="84">
        <v>5</v>
      </c>
      <c r="AM56" s="84">
        <v>5</v>
      </c>
      <c r="AN56" s="84">
        <v>5</v>
      </c>
      <c r="AO56" s="84">
        <v>5</v>
      </c>
      <c r="AP56" s="84">
        <v>5</v>
      </c>
      <c r="AQ56" s="84">
        <v>5</v>
      </c>
      <c r="AR56" s="83">
        <v>4</v>
      </c>
      <c r="AS56" s="83">
        <v>4</v>
      </c>
      <c r="AT56" s="83">
        <v>4</v>
      </c>
      <c r="AU56" s="83">
        <v>4</v>
      </c>
      <c r="AV56" s="83">
        <v>4</v>
      </c>
      <c r="AW56" s="83">
        <v>4</v>
      </c>
      <c r="AX56" s="84">
        <v>4</v>
      </c>
      <c r="AY56" s="84">
        <v>4</v>
      </c>
      <c r="AZ56" s="84">
        <v>4</v>
      </c>
      <c r="BA56" s="84">
        <v>4</v>
      </c>
      <c r="BB56" s="84">
        <v>4</v>
      </c>
      <c r="BC56" s="84">
        <v>4</v>
      </c>
      <c r="BD56" s="83">
        <v>3</v>
      </c>
      <c r="BE56" s="83">
        <v>3</v>
      </c>
      <c r="BF56" s="83">
        <v>3</v>
      </c>
      <c r="BG56" s="83">
        <v>3</v>
      </c>
      <c r="BH56" s="83">
        <v>3</v>
      </c>
      <c r="BI56" s="83">
        <v>3</v>
      </c>
      <c r="BJ56" s="84">
        <v>3</v>
      </c>
      <c r="BK56" s="84">
        <v>3</v>
      </c>
      <c r="BL56" s="84">
        <v>3</v>
      </c>
      <c r="BM56" s="84">
        <v>3</v>
      </c>
      <c r="BN56" s="84">
        <v>3</v>
      </c>
      <c r="BO56" s="84">
        <v>3</v>
      </c>
      <c r="BP56" s="83">
        <v>2</v>
      </c>
      <c r="BQ56" s="83">
        <v>2</v>
      </c>
      <c r="BR56" s="83">
        <v>2</v>
      </c>
      <c r="BS56" s="83">
        <v>2</v>
      </c>
      <c r="BT56" s="83">
        <v>2</v>
      </c>
      <c r="BU56" s="83">
        <v>2</v>
      </c>
    </row>
    <row r="57" spans="1:73" x14ac:dyDescent="0.25">
      <c r="A57" s="87">
        <v>-12.5</v>
      </c>
      <c r="B57" s="84">
        <v>8</v>
      </c>
      <c r="C57" s="84">
        <v>8</v>
      </c>
      <c r="D57" s="84">
        <v>8</v>
      </c>
      <c r="E57" s="84">
        <v>8</v>
      </c>
      <c r="F57" s="84">
        <v>8</v>
      </c>
      <c r="G57" s="84">
        <v>8</v>
      </c>
      <c r="H57" s="83">
        <v>7</v>
      </c>
      <c r="I57" s="83">
        <v>7</v>
      </c>
      <c r="J57" s="83">
        <v>7</v>
      </c>
      <c r="K57" s="83">
        <v>7</v>
      </c>
      <c r="L57" s="83">
        <v>7</v>
      </c>
      <c r="M57" s="83">
        <v>7</v>
      </c>
      <c r="N57" s="84">
        <v>7</v>
      </c>
      <c r="O57" s="84">
        <v>7</v>
      </c>
      <c r="P57" s="84">
        <v>7</v>
      </c>
      <c r="Q57" s="84">
        <v>7</v>
      </c>
      <c r="R57" s="84">
        <v>7</v>
      </c>
      <c r="S57" s="84">
        <v>7</v>
      </c>
      <c r="T57" s="83">
        <v>6</v>
      </c>
      <c r="U57" s="83">
        <v>6</v>
      </c>
      <c r="V57" s="83">
        <v>6</v>
      </c>
      <c r="W57" s="83">
        <v>6</v>
      </c>
      <c r="X57" s="83">
        <v>6</v>
      </c>
      <c r="Y57" s="83">
        <v>6</v>
      </c>
      <c r="Z57" s="84">
        <v>6</v>
      </c>
      <c r="AA57" s="84">
        <v>6</v>
      </c>
      <c r="AB57" s="84">
        <v>6</v>
      </c>
      <c r="AC57" s="84">
        <v>6</v>
      </c>
      <c r="AD57" s="84">
        <v>6</v>
      </c>
      <c r="AE57" s="84">
        <v>6</v>
      </c>
      <c r="AF57" s="83">
        <v>5</v>
      </c>
      <c r="AG57" s="83">
        <v>5</v>
      </c>
      <c r="AH57" s="83">
        <v>5</v>
      </c>
      <c r="AI57" s="83">
        <v>5</v>
      </c>
      <c r="AJ57" s="83">
        <v>5</v>
      </c>
      <c r="AK57" s="83">
        <v>5</v>
      </c>
      <c r="AL57" s="84">
        <v>5</v>
      </c>
      <c r="AM57" s="84">
        <v>5</v>
      </c>
      <c r="AN57" s="84">
        <v>5</v>
      </c>
      <c r="AO57" s="84">
        <v>5</v>
      </c>
      <c r="AP57" s="84">
        <v>5</v>
      </c>
      <c r="AQ57" s="84">
        <v>5</v>
      </c>
      <c r="AR57" s="83">
        <v>4</v>
      </c>
      <c r="AS57" s="83">
        <v>4</v>
      </c>
      <c r="AT57" s="83">
        <v>4</v>
      </c>
      <c r="AU57" s="83">
        <v>4</v>
      </c>
      <c r="AV57" s="83">
        <v>4</v>
      </c>
      <c r="AW57" s="83">
        <v>4</v>
      </c>
      <c r="AX57" s="84">
        <v>4</v>
      </c>
      <c r="AY57" s="84">
        <v>4</v>
      </c>
      <c r="AZ57" s="84">
        <v>4</v>
      </c>
      <c r="BA57" s="84">
        <v>4</v>
      </c>
      <c r="BB57" s="84">
        <v>4</v>
      </c>
      <c r="BC57" s="84">
        <v>4</v>
      </c>
      <c r="BD57" s="83">
        <v>3</v>
      </c>
      <c r="BE57" s="83">
        <v>3</v>
      </c>
      <c r="BF57" s="83">
        <v>3</v>
      </c>
      <c r="BG57" s="83">
        <v>3</v>
      </c>
      <c r="BH57" s="83">
        <v>3</v>
      </c>
      <c r="BI57" s="83">
        <v>3</v>
      </c>
      <c r="BJ57" s="84">
        <v>3</v>
      </c>
      <c r="BK57" s="84">
        <v>3</v>
      </c>
      <c r="BL57" s="84">
        <v>3</v>
      </c>
      <c r="BM57" s="84">
        <v>3</v>
      </c>
      <c r="BN57" s="84">
        <v>3</v>
      </c>
      <c r="BO57" s="84">
        <v>3</v>
      </c>
      <c r="BP57" s="83">
        <v>2</v>
      </c>
      <c r="BQ57" s="83">
        <v>2</v>
      </c>
      <c r="BR57" s="83">
        <v>2</v>
      </c>
      <c r="BS57" s="83">
        <v>2</v>
      </c>
      <c r="BT57" s="83">
        <v>2</v>
      </c>
      <c r="BU57" s="83">
        <v>2</v>
      </c>
    </row>
    <row r="58" spans="1:73" x14ac:dyDescent="0.25">
      <c r="A58" s="87">
        <v>-12</v>
      </c>
      <c r="B58" s="84">
        <v>8</v>
      </c>
      <c r="C58" s="84">
        <v>8</v>
      </c>
      <c r="D58" s="84">
        <v>8</v>
      </c>
      <c r="E58" s="84">
        <v>8</v>
      </c>
      <c r="F58" s="84">
        <v>8</v>
      </c>
      <c r="G58" s="84">
        <v>8</v>
      </c>
      <c r="H58" s="83">
        <v>8</v>
      </c>
      <c r="I58" s="83">
        <v>8</v>
      </c>
      <c r="J58" s="83">
        <v>8</v>
      </c>
      <c r="K58" s="83">
        <v>8</v>
      </c>
      <c r="L58" s="83">
        <v>8</v>
      </c>
      <c r="M58" s="83">
        <v>8</v>
      </c>
      <c r="N58" s="84">
        <v>7</v>
      </c>
      <c r="O58" s="84">
        <v>7</v>
      </c>
      <c r="P58" s="84">
        <v>7</v>
      </c>
      <c r="Q58" s="84">
        <v>7</v>
      </c>
      <c r="R58" s="84">
        <v>7</v>
      </c>
      <c r="S58" s="84">
        <v>7</v>
      </c>
      <c r="T58" s="83">
        <v>6</v>
      </c>
      <c r="U58" s="83">
        <v>6</v>
      </c>
      <c r="V58" s="83">
        <v>6</v>
      </c>
      <c r="W58" s="83">
        <v>6</v>
      </c>
      <c r="X58" s="83">
        <v>6</v>
      </c>
      <c r="Y58" s="83">
        <v>6</v>
      </c>
      <c r="Z58" s="84">
        <v>6</v>
      </c>
      <c r="AA58" s="84">
        <v>6</v>
      </c>
      <c r="AB58" s="84">
        <v>6</v>
      </c>
      <c r="AC58" s="84">
        <v>6</v>
      </c>
      <c r="AD58" s="84">
        <v>6</v>
      </c>
      <c r="AE58" s="84">
        <v>6</v>
      </c>
      <c r="AF58" s="83">
        <v>6</v>
      </c>
      <c r="AG58" s="83">
        <v>6</v>
      </c>
      <c r="AH58" s="83">
        <v>6</v>
      </c>
      <c r="AI58" s="83">
        <v>6</v>
      </c>
      <c r="AJ58" s="83">
        <v>6</v>
      </c>
      <c r="AK58" s="83">
        <v>6</v>
      </c>
      <c r="AL58" s="84">
        <v>5</v>
      </c>
      <c r="AM58" s="84">
        <v>5</v>
      </c>
      <c r="AN58" s="84">
        <v>5</v>
      </c>
      <c r="AO58" s="84">
        <v>5</v>
      </c>
      <c r="AP58" s="84">
        <v>5</v>
      </c>
      <c r="AQ58" s="84">
        <v>5</v>
      </c>
      <c r="AR58" s="83">
        <v>5</v>
      </c>
      <c r="AS58" s="83">
        <v>5</v>
      </c>
      <c r="AT58" s="83">
        <v>5</v>
      </c>
      <c r="AU58" s="83">
        <v>5</v>
      </c>
      <c r="AV58" s="83">
        <v>5</v>
      </c>
      <c r="AW58" s="83">
        <v>5</v>
      </c>
      <c r="AX58" s="84">
        <v>4</v>
      </c>
      <c r="AY58" s="84">
        <v>4</v>
      </c>
      <c r="AZ58" s="84">
        <v>4</v>
      </c>
      <c r="BA58" s="84">
        <v>4</v>
      </c>
      <c r="BB58" s="84">
        <v>4</v>
      </c>
      <c r="BC58" s="84">
        <v>4</v>
      </c>
      <c r="BD58" s="83">
        <v>4</v>
      </c>
      <c r="BE58" s="83">
        <v>4</v>
      </c>
      <c r="BF58" s="83">
        <v>4</v>
      </c>
      <c r="BG58" s="83">
        <v>4</v>
      </c>
      <c r="BH58" s="83">
        <v>4</v>
      </c>
      <c r="BI58" s="83">
        <v>4</v>
      </c>
      <c r="BJ58" s="84">
        <v>3</v>
      </c>
      <c r="BK58" s="84">
        <v>3</v>
      </c>
      <c r="BL58" s="84">
        <v>3</v>
      </c>
      <c r="BM58" s="84">
        <v>3</v>
      </c>
      <c r="BN58" s="84">
        <v>3</v>
      </c>
      <c r="BO58" s="84">
        <v>3</v>
      </c>
      <c r="BP58" s="83">
        <v>3</v>
      </c>
      <c r="BQ58" s="83">
        <v>3</v>
      </c>
      <c r="BR58" s="83">
        <v>3</v>
      </c>
      <c r="BS58" s="83">
        <v>3</v>
      </c>
      <c r="BT58" s="83">
        <v>3</v>
      </c>
      <c r="BU58" s="83">
        <v>3</v>
      </c>
    </row>
    <row r="59" spans="1:73" x14ac:dyDescent="0.25">
      <c r="A59" s="87">
        <v>-11.5</v>
      </c>
      <c r="B59" s="84">
        <v>8</v>
      </c>
      <c r="C59" s="84">
        <v>8</v>
      </c>
      <c r="D59" s="84">
        <v>8</v>
      </c>
      <c r="E59" s="84">
        <v>8</v>
      </c>
      <c r="F59" s="84">
        <v>8</v>
      </c>
      <c r="G59" s="84">
        <v>8</v>
      </c>
      <c r="H59" s="83">
        <v>8</v>
      </c>
      <c r="I59" s="83">
        <v>8</v>
      </c>
      <c r="J59" s="83">
        <v>8</v>
      </c>
      <c r="K59" s="83">
        <v>8</v>
      </c>
      <c r="L59" s="83">
        <v>8</v>
      </c>
      <c r="M59" s="83">
        <v>8</v>
      </c>
      <c r="N59" s="84">
        <v>7</v>
      </c>
      <c r="O59" s="84">
        <v>7</v>
      </c>
      <c r="P59" s="84">
        <v>7</v>
      </c>
      <c r="Q59" s="84">
        <v>7</v>
      </c>
      <c r="R59" s="84">
        <v>7</v>
      </c>
      <c r="S59" s="84">
        <v>7</v>
      </c>
      <c r="T59" s="83">
        <v>7</v>
      </c>
      <c r="U59" s="83">
        <v>7</v>
      </c>
      <c r="V59" s="83">
        <v>7</v>
      </c>
      <c r="W59" s="83">
        <v>7</v>
      </c>
      <c r="X59" s="83">
        <v>7</v>
      </c>
      <c r="Y59" s="83">
        <v>7</v>
      </c>
      <c r="Z59" s="84">
        <v>6</v>
      </c>
      <c r="AA59" s="84">
        <v>6</v>
      </c>
      <c r="AB59" s="84">
        <v>6</v>
      </c>
      <c r="AC59" s="84">
        <v>6</v>
      </c>
      <c r="AD59" s="84">
        <v>6</v>
      </c>
      <c r="AE59" s="84">
        <v>6</v>
      </c>
      <c r="AF59" s="83">
        <v>6</v>
      </c>
      <c r="AG59" s="83">
        <v>6</v>
      </c>
      <c r="AH59" s="83">
        <v>6</v>
      </c>
      <c r="AI59" s="83">
        <v>6</v>
      </c>
      <c r="AJ59" s="83">
        <v>6</v>
      </c>
      <c r="AK59" s="83">
        <v>6</v>
      </c>
      <c r="AL59" s="84">
        <v>5</v>
      </c>
      <c r="AM59" s="84">
        <v>5</v>
      </c>
      <c r="AN59" s="84">
        <v>5</v>
      </c>
      <c r="AO59" s="84">
        <v>5</v>
      </c>
      <c r="AP59" s="84">
        <v>5</v>
      </c>
      <c r="AQ59" s="84">
        <v>5</v>
      </c>
      <c r="AR59" s="83">
        <v>5</v>
      </c>
      <c r="AS59" s="83">
        <v>5</v>
      </c>
      <c r="AT59" s="83">
        <v>5</v>
      </c>
      <c r="AU59" s="83">
        <v>5</v>
      </c>
      <c r="AV59" s="83">
        <v>5</v>
      </c>
      <c r="AW59" s="83">
        <v>5</v>
      </c>
      <c r="AX59" s="84">
        <v>4</v>
      </c>
      <c r="AY59" s="84">
        <v>4</v>
      </c>
      <c r="AZ59" s="84">
        <v>4</v>
      </c>
      <c r="BA59" s="84">
        <v>4</v>
      </c>
      <c r="BB59" s="84">
        <v>4</v>
      </c>
      <c r="BC59" s="84">
        <v>4</v>
      </c>
      <c r="BD59" s="83">
        <v>4</v>
      </c>
      <c r="BE59" s="83">
        <v>4</v>
      </c>
      <c r="BF59" s="83">
        <v>4</v>
      </c>
      <c r="BG59" s="83">
        <v>4</v>
      </c>
      <c r="BH59" s="83">
        <v>4</v>
      </c>
      <c r="BI59" s="83">
        <v>4</v>
      </c>
      <c r="BJ59" s="84">
        <v>3</v>
      </c>
      <c r="BK59" s="84">
        <v>3</v>
      </c>
      <c r="BL59" s="84">
        <v>3</v>
      </c>
      <c r="BM59" s="84">
        <v>3</v>
      </c>
      <c r="BN59" s="84">
        <v>3</v>
      </c>
      <c r="BO59" s="84">
        <v>3</v>
      </c>
      <c r="BP59" s="83">
        <v>3</v>
      </c>
      <c r="BQ59" s="83">
        <v>3</v>
      </c>
      <c r="BR59" s="83">
        <v>3</v>
      </c>
      <c r="BS59" s="83">
        <v>3</v>
      </c>
      <c r="BT59" s="83">
        <v>3</v>
      </c>
      <c r="BU59" s="83">
        <v>3</v>
      </c>
    </row>
    <row r="60" spans="1:73" x14ac:dyDescent="0.25">
      <c r="A60" s="87">
        <v>-11</v>
      </c>
      <c r="B60" s="84">
        <v>8</v>
      </c>
      <c r="C60" s="84">
        <v>8</v>
      </c>
      <c r="D60" s="84">
        <v>8</v>
      </c>
      <c r="E60" s="84">
        <v>8</v>
      </c>
      <c r="F60" s="84">
        <v>8</v>
      </c>
      <c r="G60" s="84">
        <v>8</v>
      </c>
      <c r="H60" s="83">
        <v>8</v>
      </c>
      <c r="I60" s="83">
        <v>8</v>
      </c>
      <c r="J60" s="83">
        <v>8</v>
      </c>
      <c r="K60" s="83">
        <v>8</v>
      </c>
      <c r="L60" s="83">
        <v>8</v>
      </c>
      <c r="M60" s="83">
        <v>8</v>
      </c>
      <c r="N60" s="84">
        <v>7</v>
      </c>
      <c r="O60" s="84">
        <v>7</v>
      </c>
      <c r="P60" s="84">
        <v>7</v>
      </c>
      <c r="Q60" s="84">
        <v>7</v>
      </c>
      <c r="R60" s="84">
        <v>7</v>
      </c>
      <c r="S60" s="84">
        <v>7</v>
      </c>
      <c r="T60" s="83">
        <v>7</v>
      </c>
      <c r="U60" s="83">
        <v>7</v>
      </c>
      <c r="V60" s="83">
        <v>7</v>
      </c>
      <c r="W60" s="83">
        <v>7</v>
      </c>
      <c r="X60" s="83">
        <v>7</v>
      </c>
      <c r="Y60" s="83">
        <v>7</v>
      </c>
      <c r="Z60" s="84">
        <v>6</v>
      </c>
      <c r="AA60" s="84">
        <v>6</v>
      </c>
      <c r="AB60" s="84">
        <v>6</v>
      </c>
      <c r="AC60" s="84">
        <v>6</v>
      </c>
      <c r="AD60" s="84">
        <v>6</v>
      </c>
      <c r="AE60" s="84">
        <v>6</v>
      </c>
      <c r="AF60" s="83">
        <v>6</v>
      </c>
      <c r="AG60" s="83">
        <v>6</v>
      </c>
      <c r="AH60" s="83">
        <v>6</v>
      </c>
      <c r="AI60" s="83">
        <v>6</v>
      </c>
      <c r="AJ60" s="83">
        <v>6</v>
      </c>
      <c r="AK60" s="83">
        <v>6</v>
      </c>
      <c r="AL60" s="84">
        <v>5</v>
      </c>
      <c r="AM60" s="84">
        <v>5</v>
      </c>
      <c r="AN60" s="84">
        <v>5</v>
      </c>
      <c r="AO60" s="84">
        <v>5</v>
      </c>
      <c r="AP60" s="84">
        <v>5</v>
      </c>
      <c r="AQ60" s="84">
        <v>5</v>
      </c>
      <c r="AR60" s="83">
        <v>5</v>
      </c>
      <c r="AS60" s="83">
        <v>5</v>
      </c>
      <c r="AT60" s="83">
        <v>5</v>
      </c>
      <c r="AU60" s="83">
        <v>5</v>
      </c>
      <c r="AV60" s="83">
        <v>5</v>
      </c>
      <c r="AW60" s="83">
        <v>5</v>
      </c>
      <c r="AX60" s="84">
        <v>4</v>
      </c>
      <c r="AY60" s="84">
        <v>4</v>
      </c>
      <c r="AZ60" s="84">
        <v>4</v>
      </c>
      <c r="BA60" s="84">
        <v>4</v>
      </c>
      <c r="BB60" s="84">
        <v>4</v>
      </c>
      <c r="BC60" s="84">
        <v>4</v>
      </c>
      <c r="BD60" s="83">
        <v>4</v>
      </c>
      <c r="BE60" s="83">
        <v>4</v>
      </c>
      <c r="BF60" s="83">
        <v>4</v>
      </c>
      <c r="BG60" s="83">
        <v>4</v>
      </c>
      <c r="BH60" s="83">
        <v>4</v>
      </c>
      <c r="BI60" s="83">
        <v>4</v>
      </c>
      <c r="BJ60" s="84">
        <v>3</v>
      </c>
      <c r="BK60" s="84">
        <v>3</v>
      </c>
      <c r="BL60" s="84">
        <v>3</v>
      </c>
      <c r="BM60" s="84">
        <v>3</v>
      </c>
      <c r="BN60" s="84">
        <v>3</v>
      </c>
      <c r="BO60" s="84">
        <v>3</v>
      </c>
      <c r="BP60" s="83">
        <v>3</v>
      </c>
      <c r="BQ60" s="83">
        <v>3</v>
      </c>
      <c r="BR60" s="83">
        <v>3</v>
      </c>
      <c r="BS60" s="83">
        <v>3</v>
      </c>
      <c r="BT60" s="83">
        <v>3</v>
      </c>
      <c r="BU60" s="83">
        <v>3</v>
      </c>
    </row>
    <row r="61" spans="1:73" x14ac:dyDescent="0.25">
      <c r="A61" s="87">
        <v>-10.5</v>
      </c>
      <c r="B61" s="84">
        <v>9</v>
      </c>
      <c r="C61" s="84">
        <v>9</v>
      </c>
      <c r="D61" s="84">
        <v>9</v>
      </c>
      <c r="E61" s="84">
        <v>9</v>
      </c>
      <c r="F61" s="84">
        <v>9</v>
      </c>
      <c r="G61" s="84">
        <v>9</v>
      </c>
      <c r="H61" s="83">
        <v>8</v>
      </c>
      <c r="I61" s="83">
        <v>8</v>
      </c>
      <c r="J61" s="83">
        <v>8</v>
      </c>
      <c r="K61" s="83">
        <v>8</v>
      </c>
      <c r="L61" s="83">
        <v>8</v>
      </c>
      <c r="M61" s="83">
        <v>8</v>
      </c>
      <c r="N61" s="84">
        <v>8</v>
      </c>
      <c r="O61" s="84">
        <v>8</v>
      </c>
      <c r="P61" s="84">
        <v>8</v>
      </c>
      <c r="Q61" s="84">
        <v>8</v>
      </c>
      <c r="R61" s="84">
        <v>8</v>
      </c>
      <c r="S61" s="84">
        <v>8</v>
      </c>
      <c r="T61" s="83">
        <v>7</v>
      </c>
      <c r="U61" s="83">
        <v>7</v>
      </c>
      <c r="V61" s="83">
        <v>7</v>
      </c>
      <c r="W61" s="83">
        <v>7</v>
      </c>
      <c r="X61" s="83">
        <v>7</v>
      </c>
      <c r="Y61" s="83">
        <v>7</v>
      </c>
      <c r="Z61" s="84">
        <v>7</v>
      </c>
      <c r="AA61" s="84">
        <v>7</v>
      </c>
      <c r="AB61" s="84">
        <v>7</v>
      </c>
      <c r="AC61" s="84">
        <v>7</v>
      </c>
      <c r="AD61" s="84">
        <v>7</v>
      </c>
      <c r="AE61" s="84">
        <v>7</v>
      </c>
      <c r="AF61" s="83">
        <v>6</v>
      </c>
      <c r="AG61" s="83">
        <v>6</v>
      </c>
      <c r="AH61" s="83">
        <v>6</v>
      </c>
      <c r="AI61" s="83">
        <v>6</v>
      </c>
      <c r="AJ61" s="83">
        <v>6</v>
      </c>
      <c r="AK61" s="83">
        <v>6</v>
      </c>
      <c r="AL61" s="84">
        <v>6</v>
      </c>
      <c r="AM61" s="84">
        <v>6</v>
      </c>
      <c r="AN61" s="84">
        <v>6</v>
      </c>
      <c r="AO61" s="84">
        <v>6</v>
      </c>
      <c r="AP61" s="84">
        <v>6</v>
      </c>
      <c r="AQ61" s="84">
        <v>6</v>
      </c>
      <c r="AR61" s="83">
        <v>5</v>
      </c>
      <c r="AS61" s="83">
        <v>5</v>
      </c>
      <c r="AT61" s="83">
        <v>5</v>
      </c>
      <c r="AU61" s="83">
        <v>5</v>
      </c>
      <c r="AV61" s="83">
        <v>5</v>
      </c>
      <c r="AW61" s="83">
        <v>5</v>
      </c>
      <c r="AX61" s="84">
        <v>5</v>
      </c>
      <c r="AY61" s="84">
        <v>5</v>
      </c>
      <c r="AZ61" s="84">
        <v>5</v>
      </c>
      <c r="BA61" s="84">
        <v>5</v>
      </c>
      <c r="BB61" s="84">
        <v>5</v>
      </c>
      <c r="BC61" s="84">
        <v>5</v>
      </c>
      <c r="BD61" s="83">
        <v>4</v>
      </c>
      <c r="BE61" s="83">
        <v>4</v>
      </c>
      <c r="BF61" s="83">
        <v>4</v>
      </c>
      <c r="BG61" s="83">
        <v>4</v>
      </c>
      <c r="BH61" s="83">
        <v>4</v>
      </c>
      <c r="BI61" s="83">
        <v>4</v>
      </c>
      <c r="BJ61" s="84">
        <v>4</v>
      </c>
      <c r="BK61" s="84">
        <v>4</v>
      </c>
      <c r="BL61" s="84">
        <v>4</v>
      </c>
      <c r="BM61" s="84">
        <v>4</v>
      </c>
      <c r="BN61" s="84">
        <v>4</v>
      </c>
      <c r="BO61" s="84">
        <v>4</v>
      </c>
      <c r="BP61" s="83">
        <v>3</v>
      </c>
      <c r="BQ61" s="83">
        <v>3</v>
      </c>
      <c r="BR61" s="83">
        <v>3</v>
      </c>
      <c r="BS61" s="83">
        <v>3</v>
      </c>
      <c r="BT61" s="83">
        <v>3</v>
      </c>
      <c r="BU61" s="83">
        <v>3</v>
      </c>
    </row>
    <row r="62" spans="1:73" x14ac:dyDescent="0.25">
      <c r="A62" s="87">
        <v>-10</v>
      </c>
      <c r="B62" s="84">
        <v>9</v>
      </c>
      <c r="C62" s="84">
        <v>9</v>
      </c>
      <c r="D62" s="84">
        <v>9</v>
      </c>
      <c r="E62" s="84">
        <v>9</v>
      </c>
      <c r="F62" s="84">
        <v>9</v>
      </c>
      <c r="G62" s="84">
        <v>9</v>
      </c>
      <c r="H62" s="83">
        <v>8</v>
      </c>
      <c r="I62" s="83">
        <v>8</v>
      </c>
      <c r="J62" s="83">
        <v>8</v>
      </c>
      <c r="K62" s="83">
        <v>8</v>
      </c>
      <c r="L62" s="83">
        <v>8</v>
      </c>
      <c r="M62" s="83">
        <v>8</v>
      </c>
      <c r="N62" s="84">
        <v>8</v>
      </c>
      <c r="O62" s="84">
        <v>8</v>
      </c>
      <c r="P62" s="84">
        <v>8</v>
      </c>
      <c r="Q62" s="84">
        <v>8</v>
      </c>
      <c r="R62" s="84">
        <v>8</v>
      </c>
      <c r="S62" s="84">
        <v>8</v>
      </c>
      <c r="T62" s="83">
        <v>7</v>
      </c>
      <c r="U62" s="83">
        <v>7</v>
      </c>
      <c r="V62" s="83">
        <v>7</v>
      </c>
      <c r="W62" s="83">
        <v>7</v>
      </c>
      <c r="X62" s="83">
        <v>7</v>
      </c>
      <c r="Y62" s="83">
        <v>7</v>
      </c>
      <c r="Z62" s="84">
        <v>7</v>
      </c>
      <c r="AA62" s="84">
        <v>7</v>
      </c>
      <c r="AB62" s="84">
        <v>7</v>
      </c>
      <c r="AC62" s="84">
        <v>7</v>
      </c>
      <c r="AD62" s="84">
        <v>7</v>
      </c>
      <c r="AE62" s="84">
        <v>7</v>
      </c>
      <c r="AF62" s="83">
        <v>6</v>
      </c>
      <c r="AG62" s="83">
        <v>6</v>
      </c>
      <c r="AH62" s="83">
        <v>6</v>
      </c>
      <c r="AI62" s="83">
        <v>6</v>
      </c>
      <c r="AJ62" s="83">
        <v>6</v>
      </c>
      <c r="AK62" s="83">
        <v>6</v>
      </c>
      <c r="AL62" s="84">
        <v>6</v>
      </c>
      <c r="AM62" s="84">
        <v>6</v>
      </c>
      <c r="AN62" s="84">
        <v>6</v>
      </c>
      <c r="AO62" s="84">
        <v>6</v>
      </c>
      <c r="AP62" s="84">
        <v>6</v>
      </c>
      <c r="AQ62" s="84">
        <v>6</v>
      </c>
      <c r="AR62" s="83">
        <v>5</v>
      </c>
      <c r="AS62" s="83">
        <v>5</v>
      </c>
      <c r="AT62" s="83">
        <v>5</v>
      </c>
      <c r="AU62" s="83">
        <v>5</v>
      </c>
      <c r="AV62" s="83">
        <v>5</v>
      </c>
      <c r="AW62" s="83">
        <v>5</v>
      </c>
      <c r="AX62" s="84">
        <v>5</v>
      </c>
      <c r="AY62" s="84">
        <v>5</v>
      </c>
      <c r="AZ62" s="84">
        <v>5</v>
      </c>
      <c r="BA62" s="84">
        <v>5</v>
      </c>
      <c r="BB62" s="84">
        <v>5</v>
      </c>
      <c r="BC62" s="84">
        <v>5</v>
      </c>
      <c r="BD62" s="83">
        <v>4</v>
      </c>
      <c r="BE62" s="83">
        <v>4</v>
      </c>
      <c r="BF62" s="83">
        <v>4</v>
      </c>
      <c r="BG62" s="83">
        <v>4</v>
      </c>
      <c r="BH62" s="83">
        <v>4</v>
      </c>
      <c r="BI62" s="83">
        <v>4</v>
      </c>
      <c r="BJ62" s="84">
        <v>4</v>
      </c>
      <c r="BK62" s="84">
        <v>4</v>
      </c>
      <c r="BL62" s="84">
        <v>4</v>
      </c>
      <c r="BM62" s="84">
        <v>4</v>
      </c>
      <c r="BN62" s="84">
        <v>4</v>
      </c>
      <c r="BO62" s="84">
        <v>4</v>
      </c>
      <c r="BP62" s="83">
        <v>3</v>
      </c>
      <c r="BQ62" s="83">
        <v>3</v>
      </c>
      <c r="BR62" s="83">
        <v>3</v>
      </c>
      <c r="BS62" s="83">
        <v>3</v>
      </c>
      <c r="BT62" s="83">
        <v>3</v>
      </c>
      <c r="BU62" s="83">
        <v>3</v>
      </c>
    </row>
    <row r="63" spans="1:73" x14ac:dyDescent="0.25">
      <c r="A63" s="87">
        <v>-9.5</v>
      </c>
      <c r="B63" s="84">
        <v>9</v>
      </c>
      <c r="C63" s="84">
        <v>9</v>
      </c>
      <c r="D63" s="84">
        <v>9</v>
      </c>
      <c r="E63" s="84">
        <v>9</v>
      </c>
      <c r="F63" s="84">
        <v>9</v>
      </c>
      <c r="G63" s="84">
        <v>9</v>
      </c>
      <c r="H63" s="83">
        <v>9</v>
      </c>
      <c r="I63" s="83">
        <v>9</v>
      </c>
      <c r="J63" s="83">
        <v>9</v>
      </c>
      <c r="K63" s="83">
        <v>9</v>
      </c>
      <c r="L63" s="83">
        <v>9</v>
      </c>
      <c r="M63" s="83">
        <v>9</v>
      </c>
      <c r="N63" s="84">
        <v>8</v>
      </c>
      <c r="O63" s="84">
        <v>8</v>
      </c>
      <c r="P63" s="84">
        <v>8</v>
      </c>
      <c r="Q63" s="84">
        <v>8</v>
      </c>
      <c r="R63" s="84">
        <v>8</v>
      </c>
      <c r="S63" s="84">
        <v>8</v>
      </c>
      <c r="T63" s="83">
        <v>7</v>
      </c>
      <c r="U63" s="83">
        <v>7</v>
      </c>
      <c r="V63" s="83">
        <v>7</v>
      </c>
      <c r="W63" s="83">
        <v>7</v>
      </c>
      <c r="X63" s="83">
        <v>7</v>
      </c>
      <c r="Y63" s="83">
        <v>7</v>
      </c>
      <c r="Z63" s="84">
        <v>7</v>
      </c>
      <c r="AA63" s="84">
        <v>7</v>
      </c>
      <c r="AB63" s="84">
        <v>7</v>
      </c>
      <c r="AC63" s="84">
        <v>7</v>
      </c>
      <c r="AD63" s="84">
        <v>7</v>
      </c>
      <c r="AE63" s="84">
        <v>7</v>
      </c>
      <c r="AF63" s="83">
        <v>7</v>
      </c>
      <c r="AG63" s="83">
        <v>7</v>
      </c>
      <c r="AH63" s="83">
        <v>7</v>
      </c>
      <c r="AI63" s="83">
        <v>7</v>
      </c>
      <c r="AJ63" s="83">
        <v>7</v>
      </c>
      <c r="AK63" s="83">
        <v>7</v>
      </c>
      <c r="AL63" s="84">
        <v>6</v>
      </c>
      <c r="AM63" s="84">
        <v>6</v>
      </c>
      <c r="AN63" s="84">
        <v>6</v>
      </c>
      <c r="AO63" s="84">
        <v>6</v>
      </c>
      <c r="AP63" s="84">
        <v>6</v>
      </c>
      <c r="AQ63" s="84">
        <v>6</v>
      </c>
      <c r="AR63" s="83">
        <v>6</v>
      </c>
      <c r="AS63" s="83">
        <v>6</v>
      </c>
      <c r="AT63" s="83">
        <v>6</v>
      </c>
      <c r="AU63" s="83">
        <v>6</v>
      </c>
      <c r="AV63" s="83">
        <v>6</v>
      </c>
      <c r="AW63" s="83">
        <v>6</v>
      </c>
      <c r="AX63" s="84">
        <v>5</v>
      </c>
      <c r="AY63" s="84">
        <v>5</v>
      </c>
      <c r="AZ63" s="84">
        <v>5</v>
      </c>
      <c r="BA63" s="84">
        <v>5</v>
      </c>
      <c r="BB63" s="84">
        <v>5</v>
      </c>
      <c r="BC63" s="84">
        <v>5</v>
      </c>
      <c r="BD63" s="83">
        <v>5</v>
      </c>
      <c r="BE63" s="83">
        <v>5</v>
      </c>
      <c r="BF63" s="83">
        <v>5</v>
      </c>
      <c r="BG63" s="83">
        <v>5</v>
      </c>
      <c r="BH63" s="83">
        <v>5</v>
      </c>
      <c r="BI63" s="83">
        <v>5</v>
      </c>
      <c r="BJ63" s="84">
        <v>4</v>
      </c>
      <c r="BK63" s="84">
        <v>4</v>
      </c>
      <c r="BL63" s="84">
        <v>4</v>
      </c>
      <c r="BM63" s="84">
        <v>4</v>
      </c>
      <c r="BN63" s="84">
        <v>4</v>
      </c>
      <c r="BO63" s="84">
        <v>4</v>
      </c>
      <c r="BP63" s="83">
        <v>4</v>
      </c>
      <c r="BQ63" s="83">
        <v>4</v>
      </c>
      <c r="BR63" s="83">
        <v>4</v>
      </c>
      <c r="BS63" s="83">
        <v>4</v>
      </c>
      <c r="BT63" s="83">
        <v>4</v>
      </c>
      <c r="BU63" s="83">
        <v>4</v>
      </c>
    </row>
    <row r="64" spans="1:73" x14ac:dyDescent="0.25">
      <c r="A64" s="87">
        <v>-9</v>
      </c>
      <c r="B64" s="84">
        <v>9</v>
      </c>
      <c r="C64" s="84">
        <v>9</v>
      </c>
      <c r="D64" s="84">
        <v>9</v>
      </c>
      <c r="E64" s="84">
        <v>9</v>
      </c>
      <c r="F64" s="84">
        <v>9</v>
      </c>
      <c r="G64" s="84">
        <v>9</v>
      </c>
      <c r="H64" s="83">
        <v>9</v>
      </c>
      <c r="I64" s="83">
        <v>9</v>
      </c>
      <c r="J64" s="83">
        <v>9</v>
      </c>
      <c r="K64" s="83">
        <v>9</v>
      </c>
      <c r="L64" s="83">
        <v>9</v>
      </c>
      <c r="M64" s="83">
        <v>9</v>
      </c>
      <c r="N64" s="84">
        <v>8</v>
      </c>
      <c r="O64" s="84">
        <v>8</v>
      </c>
      <c r="P64" s="84">
        <v>8</v>
      </c>
      <c r="Q64" s="84">
        <v>8</v>
      </c>
      <c r="R64" s="84">
        <v>8</v>
      </c>
      <c r="S64" s="84">
        <v>8</v>
      </c>
      <c r="T64" s="83">
        <v>8</v>
      </c>
      <c r="U64" s="83">
        <v>8</v>
      </c>
      <c r="V64" s="83">
        <v>8</v>
      </c>
      <c r="W64" s="83">
        <v>8</v>
      </c>
      <c r="X64" s="83">
        <v>8</v>
      </c>
      <c r="Y64" s="83">
        <v>8</v>
      </c>
      <c r="Z64" s="84">
        <v>7</v>
      </c>
      <c r="AA64" s="84">
        <v>7</v>
      </c>
      <c r="AB64" s="84">
        <v>7</v>
      </c>
      <c r="AC64" s="84">
        <v>7</v>
      </c>
      <c r="AD64" s="84">
        <v>7</v>
      </c>
      <c r="AE64" s="84">
        <v>7</v>
      </c>
      <c r="AF64" s="83">
        <v>7</v>
      </c>
      <c r="AG64" s="83">
        <v>7</v>
      </c>
      <c r="AH64" s="83">
        <v>7</v>
      </c>
      <c r="AI64" s="83">
        <v>7</v>
      </c>
      <c r="AJ64" s="83">
        <v>7</v>
      </c>
      <c r="AK64" s="83">
        <v>7</v>
      </c>
      <c r="AL64" s="84">
        <v>6</v>
      </c>
      <c r="AM64" s="84">
        <v>6</v>
      </c>
      <c r="AN64" s="84">
        <v>6</v>
      </c>
      <c r="AO64" s="84">
        <v>6</v>
      </c>
      <c r="AP64" s="84">
        <v>6</v>
      </c>
      <c r="AQ64" s="84">
        <v>6</v>
      </c>
      <c r="AR64" s="83">
        <v>6</v>
      </c>
      <c r="AS64" s="83">
        <v>6</v>
      </c>
      <c r="AT64" s="83">
        <v>6</v>
      </c>
      <c r="AU64" s="83">
        <v>6</v>
      </c>
      <c r="AV64" s="83">
        <v>6</v>
      </c>
      <c r="AW64" s="83">
        <v>6</v>
      </c>
      <c r="AX64" s="84">
        <v>5</v>
      </c>
      <c r="AY64" s="84">
        <v>5</v>
      </c>
      <c r="AZ64" s="84">
        <v>5</v>
      </c>
      <c r="BA64" s="84">
        <v>5</v>
      </c>
      <c r="BB64" s="84">
        <v>5</v>
      </c>
      <c r="BC64" s="84">
        <v>5</v>
      </c>
      <c r="BD64" s="83">
        <v>5</v>
      </c>
      <c r="BE64" s="83">
        <v>5</v>
      </c>
      <c r="BF64" s="83">
        <v>5</v>
      </c>
      <c r="BG64" s="83">
        <v>5</v>
      </c>
      <c r="BH64" s="83">
        <v>5</v>
      </c>
      <c r="BI64" s="83">
        <v>5</v>
      </c>
      <c r="BJ64" s="84">
        <v>4</v>
      </c>
      <c r="BK64" s="84">
        <v>4</v>
      </c>
      <c r="BL64" s="84">
        <v>4</v>
      </c>
      <c r="BM64" s="84">
        <v>4</v>
      </c>
      <c r="BN64" s="84">
        <v>4</v>
      </c>
      <c r="BO64" s="84">
        <v>4</v>
      </c>
      <c r="BP64" s="83">
        <v>4</v>
      </c>
      <c r="BQ64" s="83">
        <v>4</v>
      </c>
      <c r="BR64" s="83">
        <v>4</v>
      </c>
      <c r="BS64" s="83">
        <v>4</v>
      </c>
      <c r="BT64" s="83">
        <v>4</v>
      </c>
      <c r="BU64" s="83">
        <v>4</v>
      </c>
    </row>
    <row r="65" spans="1:73" x14ac:dyDescent="0.25">
      <c r="A65" s="87">
        <v>-8.5</v>
      </c>
      <c r="B65" s="84">
        <v>9</v>
      </c>
      <c r="C65" s="84">
        <v>9</v>
      </c>
      <c r="D65" s="84">
        <v>9</v>
      </c>
      <c r="E65" s="84">
        <v>9</v>
      </c>
      <c r="F65" s="84">
        <v>9</v>
      </c>
      <c r="G65" s="84">
        <v>9</v>
      </c>
      <c r="H65" s="83">
        <v>9</v>
      </c>
      <c r="I65" s="83">
        <v>9</v>
      </c>
      <c r="J65" s="83">
        <v>9</v>
      </c>
      <c r="K65" s="83">
        <v>9</v>
      </c>
      <c r="L65" s="83">
        <v>9</v>
      </c>
      <c r="M65" s="83">
        <v>9</v>
      </c>
      <c r="N65" s="84">
        <v>8</v>
      </c>
      <c r="O65" s="84">
        <v>8</v>
      </c>
      <c r="P65" s="84">
        <v>8</v>
      </c>
      <c r="Q65" s="84">
        <v>8</v>
      </c>
      <c r="R65" s="84">
        <v>8</v>
      </c>
      <c r="S65" s="84">
        <v>8</v>
      </c>
      <c r="T65" s="83">
        <v>8</v>
      </c>
      <c r="U65" s="83">
        <v>8</v>
      </c>
      <c r="V65" s="83">
        <v>8</v>
      </c>
      <c r="W65" s="83">
        <v>8</v>
      </c>
      <c r="X65" s="83">
        <v>8</v>
      </c>
      <c r="Y65" s="83">
        <v>8</v>
      </c>
      <c r="Z65" s="84">
        <v>7</v>
      </c>
      <c r="AA65" s="84">
        <v>7</v>
      </c>
      <c r="AB65" s="84">
        <v>7</v>
      </c>
      <c r="AC65" s="84">
        <v>7</v>
      </c>
      <c r="AD65" s="84">
        <v>7</v>
      </c>
      <c r="AE65" s="84">
        <v>7</v>
      </c>
      <c r="AF65" s="83">
        <v>7</v>
      </c>
      <c r="AG65" s="83">
        <v>7</v>
      </c>
      <c r="AH65" s="83">
        <v>7</v>
      </c>
      <c r="AI65" s="83">
        <v>7</v>
      </c>
      <c r="AJ65" s="83">
        <v>7</v>
      </c>
      <c r="AK65" s="83">
        <v>7</v>
      </c>
      <c r="AL65" s="84">
        <v>6</v>
      </c>
      <c r="AM65" s="84">
        <v>6</v>
      </c>
      <c r="AN65" s="84">
        <v>6</v>
      </c>
      <c r="AO65" s="84">
        <v>6</v>
      </c>
      <c r="AP65" s="84">
        <v>6</v>
      </c>
      <c r="AQ65" s="84">
        <v>6</v>
      </c>
      <c r="AR65" s="83">
        <v>6</v>
      </c>
      <c r="AS65" s="83">
        <v>6</v>
      </c>
      <c r="AT65" s="83">
        <v>6</v>
      </c>
      <c r="AU65" s="83">
        <v>6</v>
      </c>
      <c r="AV65" s="83">
        <v>6</v>
      </c>
      <c r="AW65" s="83">
        <v>6</v>
      </c>
      <c r="AX65" s="84">
        <v>5</v>
      </c>
      <c r="AY65" s="84">
        <v>5</v>
      </c>
      <c r="AZ65" s="84">
        <v>5</v>
      </c>
      <c r="BA65" s="84">
        <v>5</v>
      </c>
      <c r="BB65" s="84">
        <v>5</v>
      </c>
      <c r="BC65" s="84">
        <v>5</v>
      </c>
      <c r="BD65" s="83">
        <v>5</v>
      </c>
      <c r="BE65" s="83">
        <v>5</v>
      </c>
      <c r="BF65" s="83">
        <v>5</v>
      </c>
      <c r="BG65" s="83">
        <v>5</v>
      </c>
      <c r="BH65" s="83">
        <v>5</v>
      </c>
      <c r="BI65" s="83">
        <v>5</v>
      </c>
      <c r="BJ65" s="84">
        <v>4</v>
      </c>
      <c r="BK65" s="84">
        <v>4</v>
      </c>
      <c r="BL65" s="84">
        <v>4</v>
      </c>
      <c r="BM65" s="84">
        <v>4</v>
      </c>
      <c r="BN65" s="84">
        <v>4</v>
      </c>
      <c r="BO65" s="84">
        <v>4</v>
      </c>
      <c r="BP65" s="83">
        <v>4</v>
      </c>
      <c r="BQ65" s="83">
        <v>4</v>
      </c>
      <c r="BR65" s="83">
        <v>4</v>
      </c>
      <c r="BS65" s="83">
        <v>4</v>
      </c>
      <c r="BT65" s="83">
        <v>4</v>
      </c>
      <c r="BU65" s="83">
        <v>4</v>
      </c>
    </row>
    <row r="66" spans="1:73" x14ac:dyDescent="0.25">
      <c r="A66" s="87">
        <v>-8</v>
      </c>
      <c r="B66" s="89">
        <v>10</v>
      </c>
      <c r="C66" s="89">
        <v>10</v>
      </c>
      <c r="D66" s="89">
        <v>10</v>
      </c>
      <c r="E66" s="89">
        <v>10</v>
      </c>
      <c r="F66" s="89">
        <v>10</v>
      </c>
      <c r="G66" s="89">
        <v>10</v>
      </c>
      <c r="H66" s="83">
        <v>9</v>
      </c>
      <c r="I66" s="83">
        <v>9</v>
      </c>
      <c r="J66" s="83">
        <v>9</v>
      </c>
      <c r="K66" s="83">
        <v>9</v>
      </c>
      <c r="L66" s="83">
        <v>9</v>
      </c>
      <c r="M66" s="83">
        <v>9</v>
      </c>
      <c r="N66" s="84">
        <v>9</v>
      </c>
      <c r="O66" s="84">
        <v>9</v>
      </c>
      <c r="P66" s="84">
        <v>9</v>
      </c>
      <c r="Q66" s="84">
        <v>9</v>
      </c>
      <c r="R66" s="84">
        <v>9</v>
      </c>
      <c r="S66" s="84">
        <v>9</v>
      </c>
      <c r="T66" s="83">
        <v>8</v>
      </c>
      <c r="U66" s="83">
        <v>8</v>
      </c>
      <c r="V66" s="83">
        <v>8</v>
      </c>
      <c r="W66" s="83">
        <v>8</v>
      </c>
      <c r="X66" s="83">
        <v>8</v>
      </c>
      <c r="Y66" s="83">
        <v>8</v>
      </c>
      <c r="Z66" s="84">
        <v>8</v>
      </c>
      <c r="AA66" s="84">
        <v>8</v>
      </c>
      <c r="AB66" s="84">
        <v>8</v>
      </c>
      <c r="AC66" s="84">
        <v>8</v>
      </c>
      <c r="AD66" s="84">
        <v>8</v>
      </c>
      <c r="AE66" s="84">
        <v>8</v>
      </c>
      <c r="AF66" s="83">
        <v>7</v>
      </c>
      <c r="AG66" s="83">
        <v>7</v>
      </c>
      <c r="AH66" s="83">
        <v>7</v>
      </c>
      <c r="AI66" s="83">
        <v>7</v>
      </c>
      <c r="AJ66" s="83">
        <v>7</v>
      </c>
      <c r="AK66" s="83">
        <v>7</v>
      </c>
      <c r="AL66" s="84">
        <v>7</v>
      </c>
      <c r="AM66" s="84">
        <v>7</v>
      </c>
      <c r="AN66" s="84">
        <v>7</v>
      </c>
      <c r="AO66" s="84">
        <v>7</v>
      </c>
      <c r="AP66" s="84">
        <v>7</v>
      </c>
      <c r="AQ66" s="84">
        <v>7</v>
      </c>
      <c r="AR66" s="83">
        <v>6</v>
      </c>
      <c r="AS66" s="83">
        <v>6</v>
      </c>
      <c r="AT66" s="83">
        <v>6</v>
      </c>
      <c r="AU66" s="83">
        <v>6</v>
      </c>
      <c r="AV66" s="83">
        <v>6</v>
      </c>
      <c r="AW66" s="83">
        <v>6</v>
      </c>
      <c r="AX66" s="84">
        <v>6</v>
      </c>
      <c r="AY66" s="84">
        <v>6</v>
      </c>
      <c r="AZ66" s="84">
        <v>6</v>
      </c>
      <c r="BA66" s="84">
        <v>6</v>
      </c>
      <c r="BB66" s="84">
        <v>6</v>
      </c>
      <c r="BC66" s="84">
        <v>6</v>
      </c>
      <c r="BD66" s="83">
        <v>5</v>
      </c>
      <c r="BE66" s="83">
        <v>5</v>
      </c>
      <c r="BF66" s="83">
        <v>5</v>
      </c>
      <c r="BG66" s="83">
        <v>5</v>
      </c>
      <c r="BH66" s="83">
        <v>5</v>
      </c>
      <c r="BI66" s="83">
        <v>5</v>
      </c>
      <c r="BJ66" s="84">
        <v>5</v>
      </c>
      <c r="BK66" s="84">
        <v>5</v>
      </c>
      <c r="BL66" s="84">
        <v>5</v>
      </c>
      <c r="BM66" s="84">
        <v>5</v>
      </c>
      <c r="BN66" s="84">
        <v>5</v>
      </c>
      <c r="BO66" s="84">
        <v>5</v>
      </c>
      <c r="BP66" s="83">
        <v>4</v>
      </c>
      <c r="BQ66" s="83">
        <v>4</v>
      </c>
      <c r="BR66" s="83">
        <v>4</v>
      </c>
      <c r="BS66" s="83">
        <v>4</v>
      </c>
      <c r="BT66" s="83">
        <v>4</v>
      </c>
      <c r="BU66" s="83">
        <v>4</v>
      </c>
    </row>
    <row r="67" spans="1:73" x14ac:dyDescent="0.25">
      <c r="A67" s="87">
        <v>-7.5</v>
      </c>
      <c r="B67" s="84">
        <v>10</v>
      </c>
      <c r="C67" s="84">
        <v>10</v>
      </c>
      <c r="D67" s="84">
        <v>10</v>
      </c>
      <c r="E67" s="84">
        <v>10</v>
      </c>
      <c r="F67" s="84">
        <v>10</v>
      </c>
      <c r="G67" s="84">
        <v>10</v>
      </c>
      <c r="H67" s="83">
        <v>9</v>
      </c>
      <c r="I67" s="83">
        <v>9</v>
      </c>
      <c r="J67" s="83">
        <v>9</v>
      </c>
      <c r="K67" s="83">
        <v>9</v>
      </c>
      <c r="L67" s="83">
        <v>9</v>
      </c>
      <c r="M67" s="83">
        <v>9</v>
      </c>
      <c r="N67" s="84">
        <v>9</v>
      </c>
      <c r="O67" s="84">
        <v>9</v>
      </c>
      <c r="P67" s="84">
        <v>9</v>
      </c>
      <c r="Q67" s="84">
        <v>9</v>
      </c>
      <c r="R67" s="84">
        <v>9</v>
      </c>
      <c r="S67" s="84">
        <v>9</v>
      </c>
      <c r="T67" s="83">
        <v>8</v>
      </c>
      <c r="U67" s="83">
        <v>8</v>
      </c>
      <c r="V67" s="83">
        <v>8</v>
      </c>
      <c r="W67" s="83">
        <v>8</v>
      </c>
      <c r="X67" s="83">
        <v>8</v>
      </c>
      <c r="Y67" s="83">
        <v>8</v>
      </c>
      <c r="Z67" s="84">
        <v>8</v>
      </c>
      <c r="AA67" s="84">
        <v>8</v>
      </c>
      <c r="AB67" s="84">
        <v>8</v>
      </c>
      <c r="AC67" s="84">
        <v>8</v>
      </c>
      <c r="AD67" s="84">
        <v>8</v>
      </c>
      <c r="AE67" s="84">
        <v>8</v>
      </c>
      <c r="AF67" s="83">
        <v>7</v>
      </c>
      <c r="AG67" s="83">
        <v>7</v>
      </c>
      <c r="AH67" s="83">
        <v>7</v>
      </c>
      <c r="AI67" s="83">
        <v>7</v>
      </c>
      <c r="AJ67" s="83">
        <v>7</v>
      </c>
      <c r="AK67" s="83">
        <v>7</v>
      </c>
      <c r="AL67" s="84">
        <v>7</v>
      </c>
      <c r="AM67" s="84">
        <v>7</v>
      </c>
      <c r="AN67" s="84">
        <v>7</v>
      </c>
      <c r="AO67" s="84">
        <v>7</v>
      </c>
      <c r="AP67" s="84">
        <v>7</v>
      </c>
      <c r="AQ67" s="84">
        <v>7</v>
      </c>
      <c r="AR67" s="83">
        <v>6</v>
      </c>
      <c r="AS67" s="83">
        <v>6</v>
      </c>
      <c r="AT67" s="83">
        <v>6</v>
      </c>
      <c r="AU67" s="83">
        <v>6</v>
      </c>
      <c r="AV67" s="83">
        <v>6</v>
      </c>
      <c r="AW67" s="83">
        <v>6</v>
      </c>
      <c r="AX67" s="84">
        <v>6</v>
      </c>
      <c r="AY67" s="84">
        <v>6</v>
      </c>
      <c r="AZ67" s="84">
        <v>6</v>
      </c>
      <c r="BA67" s="84">
        <v>6</v>
      </c>
      <c r="BB67" s="84">
        <v>6</v>
      </c>
      <c r="BC67" s="84">
        <v>6</v>
      </c>
      <c r="BD67" s="83">
        <v>5</v>
      </c>
      <c r="BE67" s="83">
        <v>5</v>
      </c>
      <c r="BF67" s="83">
        <v>5</v>
      </c>
      <c r="BG67" s="83">
        <v>5</v>
      </c>
      <c r="BH67" s="83">
        <v>5</v>
      </c>
      <c r="BI67" s="83">
        <v>5</v>
      </c>
      <c r="BJ67" s="84">
        <v>5</v>
      </c>
      <c r="BK67" s="84">
        <v>5</v>
      </c>
      <c r="BL67" s="84">
        <v>5</v>
      </c>
      <c r="BM67" s="84">
        <v>5</v>
      </c>
      <c r="BN67" s="84">
        <v>5</v>
      </c>
      <c r="BO67" s="84">
        <v>5</v>
      </c>
      <c r="BP67" s="83">
        <v>4</v>
      </c>
      <c r="BQ67" s="83">
        <v>4</v>
      </c>
      <c r="BR67" s="83">
        <v>4</v>
      </c>
      <c r="BS67" s="83">
        <v>4</v>
      </c>
      <c r="BT67" s="83">
        <v>4</v>
      </c>
      <c r="BU67" s="83">
        <v>4</v>
      </c>
    </row>
    <row r="68" spans="1:73" x14ac:dyDescent="0.25">
      <c r="A68" s="87">
        <v>-7</v>
      </c>
      <c r="B68" s="84">
        <v>10</v>
      </c>
      <c r="C68" s="84">
        <v>10</v>
      </c>
      <c r="D68" s="84">
        <v>10</v>
      </c>
      <c r="E68" s="84">
        <v>10</v>
      </c>
      <c r="F68" s="84">
        <v>10</v>
      </c>
      <c r="G68" s="84">
        <v>10</v>
      </c>
      <c r="H68" s="88">
        <v>10</v>
      </c>
      <c r="I68" s="88">
        <v>10</v>
      </c>
      <c r="J68" s="88">
        <v>10</v>
      </c>
      <c r="K68" s="88">
        <v>10</v>
      </c>
      <c r="L68" s="88">
        <v>10</v>
      </c>
      <c r="M68" s="88">
        <v>10</v>
      </c>
      <c r="N68" s="84">
        <v>9</v>
      </c>
      <c r="O68" s="84">
        <v>9</v>
      </c>
      <c r="P68" s="84">
        <v>9</v>
      </c>
      <c r="Q68" s="84">
        <v>9</v>
      </c>
      <c r="R68" s="84">
        <v>9</v>
      </c>
      <c r="S68" s="84">
        <v>9</v>
      </c>
      <c r="T68" s="83">
        <v>8</v>
      </c>
      <c r="U68" s="83">
        <v>8</v>
      </c>
      <c r="V68" s="83">
        <v>8</v>
      </c>
      <c r="W68" s="83">
        <v>8</v>
      </c>
      <c r="X68" s="83">
        <v>8</v>
      </c>
      <c r="Y68" s="83">
        <v>8</v>
      </c>
      <c r="Z68" s="84">
        <v>8</v>
      </c>
      <c r="AA68" s="84">
        <v>8</v>
      </c>
      <c r="AB68" s="84">
        <v>8</v>
      </c>
      <c r="AC68" s="84">
        <v>8</v>
      </c>
      <c r="AD68" s="84">
        <v>8</v>
      </c>
      <c r="AE68" s="84">
        <v>8</v>
      </c>
      <c r="AF68" s="83">
        <v>8</v>
      </c>
      <c r="AG68" s="83">
        <v>8</v>
      </c>
      <c r="AH68" s="83">
        <v>8</v>
      </c>
      <c r="AI68" s="83">
        <v>8</v>
      </c>
      <c r="AJ68" s="83">
        <v>8</v>
      </c>
      <c r="AK68" s="83">
        <v>8</v>
      </c>
      <c r="AL68" s="84">
        <v>7</v>
      </c>
      <c r="AM68" s="84">
        <v>7</v>
      </c>
      <c r="AN68" s="84">
        <v>7</v>
      </c>
      <c r="AO68" s="84">
        <v>7</v>
      </c>
      <c r="AP68" s="84">
        <v>7</v>
      </c>
      <c r="AQ68" s="84">
        <v>7</v>
      </c>
      <c r="AR68" s="83">
        <v>7</v>
      </c>
      <c r="AS68" s="83">
        <v>7</v>
      </c>
      <c r="AT68" s="83">
        <v>7</v>
      </c>
      <c r="AU68" s="83">
        <v>7</v>
      </c>
      <c r="AV68" s="83">
        <v>7</v>
      </c>
      <c r="AW68" s="83">
        <v>7</v>
      </c>
      <c r="AX68" s="84">
        <v>6</v>
      </c>
      <c r="AY68" s="84">
        <v>6</v>
      </c>
      <c r="AZ68" s="84">
        <v>6</v>
      </c>
      <c r="BA68" s="84">
        <v>6</v>
      </c>
      <c r="BB68" s="84">
        <v>6</v>
      </c>
      <c r="BC68" s="84">
        <v>6</v>
      </c>
      <c r="BD68" s="83">
        <v>6</v>
      </c>
      <c r="BE68" s="83">
        <v>6</v>
      </c>
      <c r="BF68" s="83">
        <v>6</v>
      </c>
      <c r="BG68" s="83">
        <v>6</v>
      </c>
      <c r="BH68" s="83">
        <v>6</v>
      </c>
      <c r="BI68" s="83">
        <v>6</v>
      </c>
      <c r="BJ68" s="84">
        <v>5</v>
      </c>
      <c r="BK68" s="84">
        <v>5</v>
      </c>
      <c r="BL68" s="84">
        <v>5</v>
      </c>
      <c r="BM68" s="84">
        <v>5</v>
      </c>
      <c r="BN68" s="84">
        <v>5</v>
      </c>
      <c r="BO68" s="84">
        <v>5</v>
      </c>
      <c r="BP68" s="83">
        <v>5</v>
      </c>
      <c r="BQ68" s="83">
        <v>5</v>
      </c>
      <c r="BR68" s="83">
        <v>5</v>
      </c>
      <c r="BS68" s="83">
        <v>5</v>
      </c>
      <c r="BT68" s="83">
        <v>5</v>
      </c>
      <c r="BU68" s="83">
        <v>5</v>
      </c>
    </row>
    <row r="69" spans="1:73" x14ac:dyDescent="0.25">
      <c r="A69" s="87">
        <v>-6.5</v>
      </c>
      <c r="B69" s="84">
        <v>10</v>
      </c>
      <c r="C69" s="84">
        <v>10</v>
      </c>
      <c r="D69" s="84">
        <v>10</v>
      </c>
      <c r="E69" s="84">
        <v>10</v>
      </c>
      <c r="F69" s="84">
        <v>10</v>
      </c>
      <c r="G69" s="84">
        <v>10</v>
      </c>
      <c r="H69" s="83">
        <v>10</v>
      </c>
      <c r="I69" s="83">
        <v>10</v>
      </c>
      <c r="J69" s="83">
        <v>10</v>
      </c>
      <c r="K69" s="83">
        <v>10</v>
      </c>
      <c r="L69" s="83">
        <v>10</v>
      </c>
      <c r="M69" s="83">
        <v>10</v>
      </c>
      <c r="N69" s="84">
        <v>9</v>
      </c>
      <c r="O69" s="84">
        <v>9</v>
      </c>
      <c r="P69" s="84">
        <v>9</v>
      </c>
      <c r="Q69" s="84">
        <v>9</v>
      </c>
      <c r="R69" s="84">
        <v>9</v>
      </c>
      <c r="S69" s="84">
        <v>9</v>
      </c>
      <c r="T69" s="83">
        <v>9</v>
      </c>
      <c r="U69" s="83">
        <v>9</v>
      </c>
      <c r="V69" s="83">
        <v>9</v>
      </c>
      <c r="W69" s="83">
        <v>9</v>
      </c>
      <c r="X69" s="83">
        <v>9</v>
      </c>
      <c r="Y69" s="83">
        <v>9</v>
      </c>
      <c r="Z69" s="84">
        <v>8</v>
      </c>
      <c r="AA69" s="84">
        <v>8</v>
      </c>
      <c r="AB69" s="84">
        <v>8</v>
      </c>
      <c r="AC69" s="84">
        <v>8</v>
      </c>
      <c r="AD69" s="84">
        <v>8</v>
      </c>
      <c r="AE69" s="84">
        <v>8</v>
      </c>
      <c r="AF69" s="83">
        <v>8</v>
      </c>
      <c r="AG69" s="83">
        <v>8</v>
      </c>
      <c r="AH69" s="83">
        <v>8</v>
      </c>
      <c r="AI69" s="83">
        <v>8</v>
      </c>
      <c r="AJ69" s="83">
        <v>8</v>
      </c>
      <c r="AK69" s="83">
        <v>8</v>
      </c>
      <c r="AL69" s="84">
        <v>7</v>
      </c>
      <c r="AM69" s="84">
        <v>7</v>
      </c>
      <c r="AN69" s="84">
        <v>7</v>
      </c>
      <c r="AO69" s="84">
        <v>7</v>
      </c>
      <c r="AP69" s="84">
        <v>7</v>
      </c>
      <c r="AQ69" s="84">
        <v>7</v>
      </c>
      <c r="AR69" s="83">
        <v>7</v>
      </c>
      <c r="AS69" s="83">
        <v>7</v>
      </c>
      <c r="AT69" s="83">
        <v>7</v>
      </c>
      <c r="AU69" s="83">
        <v>7</v>
      </c>
      <c r="AV69" s="83">
        <v>7</v>
      </c>
      <c r="AW69" s="83">
        <v>7</v>
      </c>
      <c r="AX69" s="84">
        <v>6</v>
      </c>
      <c r="AY69" s="84">
        <v>6</v>
      </c>
      <c r="AZ69" s="84">
        <v>6</v>
      </c>
      <c r="BA69" s="84">
        <v>6</v>
      </c>
      <c r="BB69" s="84">
        <v>6</v>
      </c>
      <c r="BC69" s="84">
        <v>6</v>
      </c>
      <c r="BD69" s="83">
        <v>6</v>
      </c>
      <c r="BE69" s="83">
        <v>6</v>
      </c>
      <c r="BF69" s="83">
        <v>6</v>
      </c>
      <c r="BG69" s="83">
        <v>6</v>
      </c>
      <c r="BH69" s="83">
        <v>6</v>
      </c>
      <c r="BI69" s="83">
        <v>6</v>
      </c>
      <c r="BJ69" s="84">
        <v>5</v>
      </c>
      <c r="BK69" s="84">
        <v>5</v>
      </c>
      <c r="BL69" s="84">
        <v>5</v>
      </c>
      <c r="BM69" s="84">
        <v>5</v>
      </c>
      <c r="BN69" s="84">
        <v>5</v>
      </c>
      <c r="BO69" s="84">
        <v>5</v>
      </c>
      <c r="BP69" s="83">
        <v>5</v>
      </c>
      <c r="BQ69" s="83">
        <v>5</v>
      </c>
      <c r="BR69" s="83">
        <v>5</v>
      </c>
      <c r="BS69" s="83">
        <v>5</v>
      </c>
      <c r="BT69" s="83">
        <v>5</v>
      </c>
      <c r="BU69" s="83">
        <v>5</v>
      </c>
    </row>
    <row r="70" spans="1:73" x14ac:dyDescent="0.25">
      <c r="A70" s="87">
        <v>-6</v>
      </c>
      <c r="B70" s="84">
        <v>10</v>
      </c>
      <c r="C70" s="84">
        <v>10</v>
      </c>
      <c r="D70" s="84">
        <v>10</v>
      </c>
      <c r="E70" s="84">
        <v>10</v>
      </c>
      <c r="F70" s="84">
        <v>10</v>
      </c>
      <c r="G70" s="84">
        <v>10</v>
      </c>
      <c r="H70" s="83">
        <v>10</v>
      </c>
      <c r="I70" s="83">
        <v>10</v>
      </c>
      <c r="J70" s="83">
        <v>10</v>
      </c>
      <c r="K70" s="83">
        <v>10</v>
      </c>
      <c r="L70" s="83">
        <v>10</v>
      </c>
      <c r="M70" s="83">
        <v>10</v>
      </c>
      <c r="N70" s="84">
        <v>9</v>
      </c>
      <c r="O70" s="84">
        <v>9</v>
      </c>
      <c r="P70" s="84">
        <v>9</v>
      </c>
      <c r="Q70" s="84">
        <v>9</v>
      </c>
      <c r="R70" s="84">
        <v>9</v>
      </c>
      <c r="S70" s="84">
        <v>9</v>
      </c>
      <c r="T70" s="83">
        <v>9</v>
      </c>
      <c r="U70" s="83">
        <v>9</v>
      </c>
      <c r="V70" s="83">
        <v>9</v>
      </c>
      <c r="W70" s="83">
        <v>9</v>
      </c>
      <c r="X70" s="83">
        <v>9</v>
      </c>
      <c r="Y70" s="83">
        <v>9</v>
      </c>
      <c r="Z70" s="84">
        <v>8</v>
      </c>
      <c r="AA70" s="84">
        <v>8</v>
      </c>
      <c r="AB70" s="84">
        <v>8</v>
      </c>
      <c r="AC70" s="84">
        <v>8</v>
      </c>
      <c r="AD70" s="84">
        <v>8</v>
      </c>
      <c r="AE70" s="84">
        <v>8</v>
      </c>
      <c r="AF70" s="83">
        <v>8</v>
      </c>
      <c r="AG70" s="83">
        <v>8</v>
      </c>
      <c r="AH70" s="83">
        <v>8</v>
      </c>
      <c r="AI70" s="83">
        <v>8</v>
      </c>
      <c r="AJ70" s="83">
        <v>8</v>
      </c>
      <c r="AK70" s="83">
        <v>8</v>
      </c>
      <c r="AL70" s="84">
        <v>7</v>
      </c>
      <c r="AM70" s="84">
        <v>7</v>
      </c>
      <c r="AN70" s="84">
        <v>7</v>
      </c>
      <c r="AO70" s="84">
        <v>7</v>
      </c>
      <c r="AP70" s="84">
        <v>7</v>
      </c>
      <c r="AQ70" s="84">
        <v>7</v>
      </c>
      <c r="AR70" s="83">
        <v>7</v>
      </c>
      <c r="AS70" s="83">
        <v>7</v>
      </c>
      <c r="AT70" s="83">
        <v>7</v>
      </c>
      <c r="AU70" s="83">
        <v>7</v>
      </c>
      <c r="AV70" s="83">
        <v>7</v>
      </c>
      <c r="AW70" s="83">
        <v>7</v>
      </c>
      <c r="AX70" s="84">
        <v>6</v>
      </c>
      <c r="AY70" s="84">
        <v>6</v>
      </c>
      <c r="AZ70" s="84">
        <v>6</v>
      </c>
      <c r="BA70" s="84">
        <v>6</v>
      </c>
      <c r="BB70" s="84">
        <v>6</v>
      </c>
      <c r="BC70" s="84">
        <v>6</v>
      </c>
      <c r="BD70" s="83">
        <v>6</v>
      </c>
      <c r="BE70" s="83">
        <v>6</v>
      </c>
      <c r="BF70" s="83">
        <v>6</v>
      </c>
      <c r="BG70" s="83">
        <v>6</v>
      </c>
      <c r="BH70" s="83">
        <v>6</v>
      </c>
      <c r="BI70" s="83">
        <v>6</v>
      </c>
      <c r="BJ70" s="84">
        <v>5</v>
      </c>
      <c r="BK70" s="84">
        <v>5</v>
      </c>
      <c r="BL70" s="84">
        <v>5</v>
      </c>
      <c r="BM70" s="84">
        <v>5</v>
      </c>
      <c r="BN70" s="84">
        <v>5</v>
      </c>
      <c r="BO70" s="84">
        <v>5</v>
      </c>
      <c r="BP70" s="83">
        <v>5</v>
      </c>
      <c r="BQ70" s="83">
        <v>5</v>
      </c>
      <c r="BR70" s="83">
        <v>5</v>
      </c>
      <c r="BS70" s="83">
        <v>5</v>
      </c>
      <c r="BT70" s="83">
        <v>5</v>
      </c>
      <c r="BU70" s="83">
        <v>5</v>
      </c>
    </row>
    <row r="71" spans="1:73" x14ac:dyDescent="0.25">
      <c r="A71" s="87">
        <v>-5.5</v>
      </c>
      <c r="B71" s="84">
        <v>11</v>
      </c>
      <c r="C71" s="84">
        <v>11</v>
      </c>
      <c r="D71" s="84">
        <v>11</v>
      </c>
      <c r="E71" s="84">
        <v>11</v>
      </c>
      <c r="F71" s="84">
        <v>11</v>
      </c>
      <c r="G71" s="84">
        <v>11</v>
      </c>
      <c r="H71" s="83">
        <v>10</v>
      </c>
      <c r="I71" s="83">
        <v>10</v>
      </c>
      <c r="J71" s="83">
        <v>10</v>
      </c>
      <c r="K71" s="83">
        <v>10</v>
      </c>
      <c r="L71" s="83">
        <v>10</v>
      </c>
      <c r="M71" s="83">
        <v>10</v>
      </c>
      <c r="N71" s="89">
        <v>10</v>
      </c>
      <c r="O71" s="89">
        <v>10</v>
      </c>
      <c r="P71" s="89">
        <v>10</v>
      </c>
      <c r="Q71" s="89">
        <v>10</v>
      </c>
      <c r="R71" s="89">
        <v>10</v>
      </c>
      <c r="S71" s="89">
        <v>10</v>
      </c>
      <c r="T71" s="83">
        <v>9</v>
      </c>
      <c r="U71" s="83">
        <v>9</v>
      </c>
      <c r="V71" s="83">
        <v>9</v>
      </c>
      <c r="W71" s="83">
        <v>9</v>
      </c>
      <c r="X71" s="83">
        <v>9</v>
      </c>
      <c r="Y71" s="83">
        <v>9</v>
      </c>
      <c r="Z71" s="84">
        <v>9</v>
      </c>
      <c r="AA71" s="84">
        <v>9</v>
      </c>
      <c r="AB71" s="84">
        <v>9</v>
      </c>
      <c r="AC71" s="84">
        <v>9</v>
      </c>
      <c r="AD71" s="84">
        <v>9</v>
      </c>
      <c r="AE71" s="84">
        <v>9</v>
      </c>
      <c r="AF71" s="83">
        <v>8</v>
      </c>
      <c r="AG71" s="83">
        <v>8</v>
      </c>
      <c r="AH71" s="83">
        <v>8</v>
      </c>
      <c r="AI71" s="83">
        <v>8</v>
      </c>
      <c r="AJ71" s="83">
        <v>8</v>
      </c>
      <c r="AK71" s="83">
        <v>8</v>
      </c>
      <c r="AL71" s="84">
        <v>8</v>
      </c>
      <c r="AM71" s="84">
        <v>8</v>
      </c>
      <c r="AN71" s="84">
        <v>8</v>
      </c>
      <c r="AO71" s="84">
        <v>8</v>
      </c>
      <c r="AP71" s="84">
        <v>8</v>
      </c>
      <c r="AQ71" s="84">
        <v>8</v>
      </c>
      <c r="AR71" s="83">
        <v>7</v>
      </c>
      <c r="AS71" s="83">
        <v>7</v>
      </c>
      <c r="AT71" s="83">
        <v>7</v>
      </c>
      <c r="AU71" s="83">
        <v>7</v>
      </c>
      <c r="AV71" s="83">
        <v>7</v>
      </c>
      <c r="AW71" s="83">
        <v>7</v>
      </c>
      <c r="AX71" s="84">
        <v>7</v>
      </c>
      <c r="AY71" s="84">
        <v>7</v>
      </c>
      <c r="AZ71" s="84">
        <v>7</v>
      </c>
      <c r="BA71" s="84">
        <v>7</v>
      </c>
      <c r="BB71" s="84">
        <v>7</v>
      </c>
      <c r="BC71" s="84">
        <v>7</v>
      </c>
      <c r="BD71" s="83">
        <v>6</v>
      </c>
      <c r="BE71" s="83">
        <v>6</v>
      </c>
      <c r="BF71" s="83">
        <v>6</v>
      </c>
      <c r="BG71" s="83">
        <v>6</v>
      </c>
      <c r="BH71" s="83">
        <v>6</v>
      </c>
      <c r="BI71" s="83">
        <v>6</v>
      </c>
      <c r="BJ71" s="84">
        <v>6</v>
      </c>
      <c r="BK71" s="84">
        <v>6</v>
      </c>
      <c r="BL71" s="84">
        <v>6</v>
      </c>
      <c r="BM71" s="84">
        <v>6</v>
      </c>
      <c r="BN71" s="84">
        <v>6</v>
      </c>
      <c r="BO71" s="84">
        <v>6</v>
      </c>
      <c r="BP71" s="83">
        <v>5</v>
      </c>
      <c r="BQ71" s="83">
        <v>5</v>
      </c>
      <c r="BR71" s="83">
        <v>5</v>
      </c>
      <c r="BS71" s="83">
        <v>5</v>
      </c>
      <c r="BT71" s="83">
        <v>5</v>
      </c>
      <c r="BU71" s="83">
        <v>5</v>
      </c>
    </row>
    <row r="72" spans="1:73" x14ac:dyDescent="0.25">
      <c r="A72" s="87">
        <v>-5</v>
      </c>
      <c r="B72" s="84">
        <v>11</v>
      </c>
      <c r="C72" s="84">
        <v>11</v>
      </c>
      <c r="D72" s="84">
        <v>11</v>
      </c>
      <c r="E72" s="84">
        <v>11</v>
      </c>
      <c r="F72" s="84">
        <v>11</v>
      </c>
      <c r="G72" s="84">
        <v>11</v>
      </c>
      <c r="H72" s="83">
        <v>10</v>
      </c>
      <c r="I72" s="83">
        <v>10</v>
      </c>
      <c r="J72" s="83">
        <v>10</v>
      </c>
      <c r="K72" s="83">
        <v>10</v>
      </c>
      <c r="L72" s="83">
        <v>10</v>
      </c>
      <c r="M72" s="83">
        <v>10</v>
      </c>
      <c r="N72" s="84">
        <v>10</v>
      </c>
      <c r="O72" s="84">
        <v>10</v>
      </c>
      <c r="P72" s="84">
        <v>10</v>
      </c>
      <c r="Q72" s="84">
        <v>10</v>
      </c>
      <c r="R72" s="84">
        <v>10</v>
      </c>
      <c r="S72" s="84">
        <v>10</v>
      </c>
      <c r="T72" s="83">
        <v>9</v>
      </c>
      <c r="U72" s="83">
        <v>9</v>
      </c>
      <c r="V72" s="83">
        <v>9</v>
      </c>
      <c r="W72" s="83">
        <v>9</v>
      </c>
      <c r="X72" s="83">
        <v>9</v>
      </c>
      <c r="Y72" s="83">
        <v>9</v>
      </c>
      <c r="Z72" s="84">
        <v>9</v>
      </c>
      <c r="AA72" s="84">
        <v>9</v>
      </c>
      <c r="AB72" s="84">
        <v>9</v>
      </c>
      <c r="AC72" s="84">
        <v>9</v>
      </c>
      <c r="AD72" s="84">
        <v>9</v>
      </c>
      <c r="AE72" s="84">
        <v>9</v>
      </c>
      <c r="AF72" s="83">
        <v>8</v>
      </c>
      <c r="AG72" s="83">
        <v>8</v>
      </c>
      <c r="AH72" s="83">
        <v>8</v>
      </c>
      <c r="AI72" s="83">
        <v>8</v>
      </c>
      <c r="AJ72" s="83">
        <v>8</v>
      </c>
      <c r="AK72" s="83">
        <v>8</v>
      </c>
      <c r="AL72" s="84">
        <v>8</v>
      </c>
      <c r="AM72" s="84">
        <v>8</v>
      </c>
      <c r="AN72" s="84">
        <v>8</v>
      </c>
      <c r="AO72" s="84">
        <v>8</v>
      </c>
      <c r="AP72" s="84">
        <v>8</v>
      </c>
      <c r="AQ72" s="84">
        <v>8</v>
      </c>
      <c r="AR72" s="83">
        <v>7</v>
      </c>
      <c r="AS72" s="83">
        <v>7</v>
      </c>
      <c r="AT72" s="83">
        <v>7</v>
      </c>
      <c r="AU72" s="83">
        <v>7</v>
      </c>
      <c r="AV72" s="83">
        <v>7</v>
      </c>
      <c r="AW72" s="83">
        <v>7</v>
      </c>
      <c r="AX72" s="84">
        <v>7</v>
      </c>
      <c r="AY72" s="84">
        <v>7</v>
      </c>
      <c r="AZ72" s="84">
        <v>7</v>
      </c>
      <c r="BA72" s="84">
        <v>7</v>
      </c>
      <c r="BB72" s="84">
        <v>7</v>
      </c>
      <c r="BC72" s="84">
        <v>7</v>
      </c>
      <c r="BD72" s="83">
        <v>6</v>
      </c>
      <c r="BE72" s="83">
        <v>6</v>
      </c>
      <c r="BF72" s="83">
        <v>6</v>
      </c>
      <c r="BG72" s="83">
        <v>6</v>
      </c>
      <c r="BH72" s="83">
        <v>6</v>
      </c>
      <c r="BI72" s="83">
        <v>6</v>
      </c>
      <c r="BJ72" s="84">
        <v>6</v>
      </c>
      <c r="BK72" s="84">
        <v>6</v>
      </c>
      <c r="BL72" s="84">
        <v>6</v>
      </c>
      <c r="BM72" s="84">
        <v>6</v>
      </c>
      <c r="BN72" s="84">
        <v>6</v>
      </c>
      <c r="BO72" s="84">
        <v>6</v>
      </c>
      <c r="BP72" s="83">
        <v>5</v>
      </c>
      <c r="BQ72" s="83">
        <v>5</v>
      </c>
      <c r="BR72" s="83">
        <v>5</v>
      </c>
      <c r="BS72" s="83">
        <v>5</v>
      </c>
      <c r="BT72" s="83">
        <v>5</v>
      </c>
      <c r="BU72" s="83">
        <v>5</v>
      </c>
    </row>
    <row r="73" spans="1:73" x14ac:dyDescent="0.25">
      <c r="A73" s="87">
        <v>-4.5</v>
      </c>
      <c r="B73" s="84">
        <v>11</v>
      </c>
      <c r="C73" s="84">
        <v>11</v>
      </c>
      <c r="D73" s="84">
        <v>11</v>
      </c>
      <c r="E73" s="84">
        <v>11</v>
      </c>
      <c r="F73" s="84">
        <v>11</v>
      </c>
      <c r="G73" s="84">
        <v>11</v>
      </c>
      <c r="H73" s="83">
        <v>11</v>
      </c>
      <c r="I73" s="83">
        <v>11</v>
      </c>
      <c r="J73" s="83">
        <v>11</v>
      </c>
      <c r="K73" s="83">
        <v>11</v>
      </c>
      <c r="L73" s="83">
        <v>11</v>
      </c>
      <c r="M73" s="83">
        <v>11</v>
      </c>
      <c r="N73" s="84">
        <v>10</v>
      </c>
      <c r="O73" s="84">
        <v>10</v>
      </c>
      <c r="P73" s="84">
        <v>10</v>
      </c>
      <c r="Q73" s="84">
        <v>10</v>
      </c>
      <c r="R73" s="84">
        <v>10</v>
      </c>
      <c r="S73" s="84">
        <v>10</v>
      </c>
      <c r="T73" s="83">
        <v>9</v>
      </c>
      <c r="U73" s="83">
        <v>9</v>
      </c>
      <c r="V73" s="83">
        <v>9</v>
      </c>
      <c r="W73" s="83">
        <v>9</v>
      </c>
      <c r="X73" s="83">
        <v>9</v>
      </c>
      <c r="Y73" s="83">
        <v>9</v>
      </c>
      <c r="Z73" s="84">
        <v>9</v>
      </c>
      <c r="AA73" s="84">
        <v>9</v>
      </c>
      <c r="AB73" s="84">
        <v>9</v>
      </c>
      <c r="AC73" s="84">
        <v>9</v>
      </c>
      <c r="AD73" s="84">
        <v>9</v>
      </c>
      <c r="AE73" s="84">
        <v>9</v>
      </c>
      <c r="AF73" s="83">
        <v>9</v>
      </c>
      <c r="AG73" s="83">
        <v>9</v>
      </c>
      <c r="AH73" s="83">
        <v>9</v>
      </c>
      <c r="AI73" s="83">
        <v>9</v>
      </c>
      <c r="AJ73" s="83">
        <v>9</v>
      </c>
      <c r="AK73" s="83">
        <v>9</v>
      </c>
      <c r="AL73" s="84">
        <v>8</v>
      </c>
      <c r="AM73" s="84">
        <v>8</v>
      </c>
      <c r="AN73" s="84">
        <v>8</v>
      </c>
      <c r="AO73" s="84">
        <v>8</v>
      </c>
      <c r="AP73" s="84">
        <v>8</v>
      </c>
      <c r="AQ73" s="84">
        <v>8</v>
      </c>
      <c r="AR73" s="83">
        <v>8</v>
      </c>
      <c r="AS73" s="83">
        <v>8</v>
      </c>
      <c r="AT73" s="83">
        <v>8</v>
      </c>
      <c r="AU73" s="83">
        <v>8</v>
      </c>
      <c r="AV73" s="83">
        <v>8</v>
      </c>
      <c r="AW73" s="83">
        <v>8</v>
      </c>
      <c r="AX73" s="84">
        <v>7</v>
      </c>
      <c r="AY73" s="84">
        <v>7</v>
      </c>
      <c r="AZ73" s="84">
        <v>7</v>
      </c>
      <c r="BA73" s="84">
        <v>7</v>
      </c>
      <c r="BB73" s="84">
        <v>7</v>
      </c>
      <c r="BC73" s="84">
        <v>7</v>
      </c>
      <c r="BD73" s="83">
        <v>7</v>
      </c>
      <c r="BE73" s="83">
        <v>7</v>
      </c>
      <c r="BF73" s="83">
        <v>7</v>
      </c>
      <c r="BG73" s="83">
        <v>7</v>
      </c>
      <c r="BH73" s="83">
        <v>7</v>
      </c>
      <c r="BI73" s="83">
        <v>7</v>
      </c>
      <c r="BJ73" s="84">
        <v>6</v>
      </c>
      <c r="BK73" s="84">
        <v>6</v>
      </c>
      <c r="BL73" s="84">
        <v>6</v>
      </c>
      <c r="BM73" s="84">
        <v>6</v>
      </c>
      <c r="BN73" s="84">
        <v>6</v>
      </c>
      <c r="BO73" s="84">
        <v>6</v>
      </c>
      <c r="BP73" s="83">
        <v>6</v>
      </c>
      <c r="BQ73" s="83">
        <v>6</v>
      </c>
      <c r="BR73" s="83">
        <v>6</v>
      </c>
      <c r="BS73" s="83">
        <v>6</v>
      </c>
      <c r="BT73" s="83">
        <v>6</v>
      </c>
      <c r="BU73" s="83">
        <v>6</v>
      </c>
    </row>
    <row r="74" spans="1:73" x14ac:dyDescent="0.25">
      <c r="A74" s="87">
        <v>-4</v>
      </c>
      <c r="B74" s="84">
        <v>11</v>
      </c>
      <c r="C74" s="84">
        <v>11</v>
      </c>
      <c r="D74" s="84">
        <v>11</v>
      </c>
      <c r="E74" s="84">
        <v>11</v>
      </c>
      <c r="F74" s="84">
        <v>11</v>
      </c>
      <c r="G74" s="84">
        <v>11</v>
      </c>
      <c r="H74" s="83">
        <v>11</v>
      </c>
      <c r="I74" s="83">
        <v>11</v>
      </c>
      <c r="J74" s="83">
        <v>11</v>
      </c>
      <c r="K74" s="83">
        <v>11</v>
      </c>
      <c r="L74" s="83">
        <v>11</v>
      </c>
      <c r="M74" s="83">
        <v>11</v>
      </c>
      <c r="N74" s="84">
        <v>10</v>
      </c>
      <c r="O74" s="84">
        <v>10</v>
      </c>
      <c r="P74" s="84">
        <v>10</v>
      </c>
      <c r="Q74" s="84">
        <v>10</v>
      </c>
      <c r="R74" s="84">
        <v>10</v>
      </c>
      <c r="S74" s="84">
        <v>10</v>
      </c>
      <c r="T74" s="88">
        <v>10</v>
      </c>
      <c r="U74" s="88">
        <v>10</v>
      </c>
      <c r="V74" s="88">
        <v>10</v>
      </c>
      <c r="W74" s="88">
        <v>10</v>
      </c>
      <c r="X74" s="88">
        <v>10</v>
      </c>
      <c r="Y74" s="88">
        <v>10</v>
      </c>
      <c r="Z74" s="84">
        <v>9</v>
      </c>
      <c r="AA74" s="84">
        <v>9</v>
      </c>
      <c r="AB74" s="84">
        <v>9</v>
      </c>
      <c r="AC74" s="84">
        <v>9</v>
      </c>
      <c r="AD74" s="84">
        <v>9</v>
      </c>
      <c r="AE74" s="84">
        <v>9</v>
      </c>
      <c r="AF74" s="83">
        <v>9</v>
      </c>
      <c r="AG74" s="83">
        <v>9</v>
      </c>
      <c r="AH74" s="83">
        <v>9</v>
      </c>
      <c r="AI74" s="83">
        <v>9</v>
      </c>
      <c r="AJ74" s="83">
        <v>9</v>
      </c>
      <c r="AK74" s="83">
        <v>9</v>
      </c>
      <c r="AL74" s="84">
        <v>8</v>
      </c>
      <c r="AM74" s="84">
        <v>8</v>
      </c>
      <c r="AN74" s="84">
        <v>8</v>
      </c>
      <c r="AO74" s="84">
        <v>8</v>
      </c>
      <c r="AP74" s="84">
        <v>8</v>
      </c>
      <c r="AQ74" s="84">
        <v>8</v>
      </c>
      <c r="AR74" s="83">
        <v>8</v>
      </c>
      <c r="AS74" s="83">
        <v>8</v>
      </c>
      <c r="AT74" s="83">
        <v>8</v>
      </c>
      <c r="AU74" s="83">
        <v>8</v>
      </c>
      <c r="AV74" s="83">
        <v>8</v>
      </c>
      <c r="AW74" s="83">
        <v>8</v>
      </c>
      <c r="AX74" s="84">
        <v>7</v>
      </c>
      <c r="AY74" s="84">
        <v>7</v>
      </c>
      <c r="AZ74" s="84">
        <v>7</v>
      </c>
      <c r="BA74" s="84">
        <v>7</v>
      </c>
      <c r="BB74" s="84">
        <v>7</v>
      </c>
      <c r="BC74" s="84">
        <v>7</v>
      </c>
      <c r="BD74" s="83">
        <v>7</v>
      </c>
      <c r="BE74" s="83">
        <v>7</v>
      </c>
      <c r="BF74" s="83">
        <v>7</v>
      </c>
      <c r="BG74" s="83">
        <v>7</v>
      </c>
      <c r="BH74" s="83">
        <v>7</v>
      </c>
      <c r="BI74" s="83">
        <v>7</v>
      </c>
      <c r="BJ74" s="84">
        <v>6</v>
      </c>
      <c r="BK74" s="84">
        <v>6</v>
      </c>
      <c r="BL74" s="84">
        <v>6</v>
      </c>
      <c r="BM74" s="84">
        <v>6</v>
      </c>
      <c r="BN74" s="84">
        <v>6</v>
      </c>
      <c r="BO74" s="84">
        <v>6</v>
      </c>
      <c r="BP74" s="83">
        <v>6</v>
      </c>
      <c r="BQ74" s="83">
        <v>6</v>
      </c>
      <c r="BR74" s="83">
        <v>6</v>
      </c>
      <c r="BS74" s="83">
        <v>6</v>
      </c>
      <c r="BT74" s="83">
        <v>6</v>
      </c>
      <c r="BU74" s="83">
        <v>6</v>
      </c>
    </row>
    <row r="75" spans="1:73" x14ac:dyDescent="0.25">
      <c r="A75" s="87">
        <v>-3.5</v>
      </c>
      <c r="B75" s="84">
        <v>11</v>
      </c>
      <c r="C75" s="84">
        <v>11</v>
      </c>
      <c r="D75" s="84">
        <v>11</v>
      </c>
      <c r="E75" s="84">
        <v>11</v>
      </c>
      <c r="F75" s="84">
        <v>11</v>
      </c>
      <c r="G75" s="84">
        <v>11</v>
      </c>
      <c r="H75" s="83">
        <v>11</v>
      </c>
      <c r="I75" s="83">
        <v>11</v>
      </c>
      <c r="J75" s="83">
        <v>11</v>
      </c>
      <c r="K75" s="83">
        <v>11</v>
      </c>
      <c r="L75" s="83">
        <v>11</v>
      </c>
      <c r="M75" s="83">
        <v>11</v>
      </c>
      <c r="N75" s="84">
        <v>10</v>
      </c>
      <c r="O75" s="84">
        <v>10</v>
      </c>
      <c r="P75" s="84">
        <v>10</v>
      </c>
      <c r="Q75" s="84">
        <v>10</v>
      </c>
      <c r="R75" s="84">
        <v>10</v>
      </c>
      <c r="S75" s="84">
        <v>10</v>
      </c>
      <c r="T75" s="83">
        <v>10</v>
      </c>
      <c r="U75" s="83">
        <v>10</v>
      </c>
      <c r="V75" s="83">
        <v>10</v>
      </c>
      <c r="W75" s="83">
        <v>10</v>
      </c>
      <c r="X75" s="83">
        <v>10</v>
      </c>
      <c r="Y75" s="83">
        <v>10</v>
      </c>
      <c r="Z75" s="84">
        <v>9</v>
      </c>
      <c r="AA75" s="84">
        <v>9</v>
      </c>
      <c r="AB75" s="84">
        <v>9</v>
      </c>
      <c r="AC75" s="84">
        <v>9</v>
      </c>
      <c r="AD75" s="84">
        <v>9</v>
      </c>
      <c r="AE75" s="84">
        <v>9</v>
      </c>
      <c r="AF75" s="83">
        <v>9</v>
      </c>
      <c r="AG75" s="83">
        <v>9</v>
      </c>
      <c r="AH75" s="83">
        <v>9</v>
      </c>
      <c r="AI75" s="83">
        <v>9</v>
      </c>
      <c r="AJ75" s="83">
        <v>9</v>
      </c>
      <c r="AK75" s="83">
        <v>9</v>
      </c>
      <c r="AL75" s="84">
        <v>8</v>
      </c>
      <c r="AM75" s="84">
        <v>8</v>
      </c>
      <c r="AN75" s="84">
        <v>8</v>
      </c>
      <c r="AO75" s="84">
        <v>8</v>
      </c>
      <c r="AP75" s="84">
        <v>8</v>
      </c>
      <c r="AQ75" s="84">
        <v>8</v>
      </c>
      <c r="AR75" s="83">
        <v>8</v>
      </c>
      <c r="AS75" s="83">
        <v>8</v>
      </c>
      <c r="AT75" s="83">
        <v>8</v>
      </c>
      <c r="AU75" s="83">
        <v>8</v>
      </c>
      <c r="AV75" s="83">
        <v>8</v>
      </c>
      <c r="AW75" s="83">
        <v>8</v>
      </c>
      <c r="AX75" s="84">
        <v>7</v>
      </c>
      <c r="AY75" s="84">
        <v>7</v>
      </c>
      <c r="AZ75" s="84">
        <v>7</v>
      </c>
      <c r="BA75" s="84">
        <v>7</v>
      </c>
      <c r="BB75" s="84">
        <v>7</v>
      </c>
      <c r="BC75" s="84">
        <v>7</v>
      </c>
      <c r="BD75" s="83">
        <v>7</v>
      </c>
      <c r="BE75" s="83">
        <v>7</v>
      </c>
      <c r="BF75" s="83">
        <v>7</v>
      </c>
      <c r="BG75" s="83">
        <v>7</v>
      </c>
      <c r="BH75" s="83">
        <v>7</v>
      </c>
      <c r="BI75" s="83">
        <v>7</v>
      </c>
      <c r="BJ75" s="84">
        <v>6</v>
      </c>
      <c r="BK75" s="84">
        <v>6</v>
      </c>
      <c r="BL75" s="84">
        <v>6</v>
      </c>
      <c r="BM75" s="84">
        <v>6</v>
      </c>
      <c r="BN75" s="84">
        <v>6</v>
      </c>
      <c r="BO75" s="84">
        <v>6</v>
      </c>
      <c r="BP75" s="83">
        <v>6</v>
      </c>
      <c r="BQ75" s="83">
        <v>6</v>
      </c>
      <c r="BR75" s="83">
        <v>6</v>
      </c>
      <c r="BS75" s="83">
        <v>6</v>
      </c>
      <c r="BT75" s="83">
        <v>6</v>
      </c>
      <c r="BU75" s="83">
        <v>6</v>
      </c>
    </row>
    <row r="76" spans="1:73" x14ac:dyDescent="0.25">
      <c r="A76" s="87">
        <v>-3</v>
      </c>
      <c r="B76" s="84">
        <v>12</v>
      </c>
      <c r="C76" s="84">
        <v>12</v>
      </c>
      <c r="D76" s="84">
        <v>12</v>
      </c>
      <c r="E76" s="84">
        <v>12</v>
      </c>
      <c r="F76" s="84">
        <v>12</v>
      </c>
      <c r="G76" s="84">
        <v>12</v>
      </c>
      <c r="H76" s="83">
        <v>11</v>
      </c>
      <c r="I76" s="83">
        <v>11</v>
      </c>
      <c r="J76" s="83">
        <v>11</v>
      </c>
      <c r="K76" s="83">
        <v>11</v>
      </c>
      <c r="L76" s="83">
        <v>11</v>
      </c>
      <c r="M76" s="83">
        <v>11</v>
      </c>
      <c r="N76" s="84">
        <v>11</v>
      </c>
      <c r="O76" s="84">
        <v>11</v>
      </c>
      <c r="P76" s="84">
        <v>11</v>
      </c>
      <c r="Q76" s="84">
        <v>11</v>
      </c>
      <c r="R76" s="84">
        <v>11</v>
      </c>
      <c r="S76" s="84">
        <v>11</v>
      </c>
      <c r="T76" s="83">
        <v>10</v>
      </c>
      <c r="U76" s="83">
        <v>10</v>
      </c>
      <c r="V76" s="83">
        <v>10</v>
      </c>
      <c r="W76" s="83">
        <v>10</v>
      </c>
      <c r="X76" s="83">
        <v>10</v>
      </c>
      <c r="Y76" s="83">
        <v>10</v>
      </c>
      <c r="Z76" s="89">
        <v>10</v>
      </c>
      <c r="AA76" s="89">
        <v>10</v>
      </c>
      <c r="AB76" s="89">
        <v>10</v>
      </c>
      <c r="AC76" s="89">
        <v>10</v>
      </c>
      <c r="AD76" s="89">
        <v>10</v>
      </c>
      <c r="AE76" s="89">
        <v>10</v>
      </c>
      <c r="AF76" s="83">
        <v>9</v>
      </c>
      <c r="AG76" s="83">
        <v>9</v>
      </c>
      <c r="AH76" s="83">
        <v>9</v>
      </c>
      <c r="AI76" s="83">
        <v>9</v>
      </c>
      <c r="AJ76" s="83">
        <v>9</v>
      </c>
      <c r="AK76" s="83">
        <v>9</v>
      </c>
      <c r="AL76" s="84">
        <v>9</v>
      </c>
      <c r="AM76" s="84">
        <v>9</v>
      </c>
      <c r="AN76" s="84">
        <v>9</v>
      </c>
      <c r="AO76" s="84">
        <v>9</v>
      </c>
      <c r="AP76" s="84">
        <v>9</v>
      </c>
      <c r="AQ76" s="84">
        <v>9</v>
      </c>
      <c r="AR76" s="83">
        <v>8</v>
      </c>
      <c r="AS76" s="83">
        <v>8</v>
      </c>
      <c r="AT76" s="83">
        <v>8</v>
      </c>
      <c r="AU76" s="83">
        <v>8</v>
      </c>
      <c r="AV76" s="83">
        <v>8</v>
      </c>
      <c r="AW76" s="83">
        <v>8</v>
      </c>
      <c r="AX76" s="84">
        <v>8</v>
      </c>
      <c r="AY76" s="84">
        <v>8</v>
      </c>
      <c r="AZ76" s="84">
        <v>8</v>
      </c>
      <c r="BA76" s="84">
        <v>8</v>
      </c>
      <c r="BB76" s="84">
        <v>8</v>
      </c>
      <c r="BC76" s="84">
        <v>8</v>
      </c>
      <c r="BD76" s="83">
        <v>7</v>
      </c>
      <c r="BE76" s="83">
        <v>7</v>
      </c>
      <c r="BF76" s="83">
        <v>7</v>
      </c>
      <c r="BG76" s="83">
        <v>7</v>
      </c>
      <c r="BH76" s="83">
        <v>7</v>
      </c>
      <c r="BI76" s="83">
        <v>7</v>
      </c>
      <c r="BJ76" s="84">
        <v>7</v>
      </c>
      <c r="BK76" s="84">
        <v>7</v>
      </c>
      <c r="BL76" s="84">
        <v>7</v>
      </c>
      <c r="BM76" s="84">
        <v>7</v>
      </c>
      <c r="BN76" s="84">
        <v>7</v>
      </c>
      <c r="BO76" s="84">
        <v>7</v>
      </c>
      <c r="BP76" s="83">
        <v>6</v>
      </c>
      <c r="BQ76" s="83">
        <v>6</v>
      </c>
      <c r="BR76" s="83">
        <v>6</v>
      </c>
      <c r="BS76" s="83">
        <v>6</v>
      </c>
      <c r="BT76" s="83">
        <v>6</v>
      </c>
      <c r="BU76" s="83">
        <v>6</v>
      </c>
    </row>
    <row r="77" spans="1:73" x14ac:dyDescent="0.25">
      <c r="A77" s="87">
        <v>-2.5</v>
      </c>
      <c r="B77" s="84">
        <v>12</v>
      </c>
      <c r="C77" s="84">
        <v>12</v>
      </c>
      <c r="D77" s="84">
        <v>12</v>
      </c>
      <c r="E77" s="84">
        <v>12</v>
      </c>
      <c r="F77" s="84">
        <v>12</v>
      </c>
      <c r="G77" s="84">
        <v>12</v>
      </c>
      <c r="H77" s="83">
        <v>11</v>
      </c>
      <c r="I77" s="83">
        <v>11</v>
      </c>
      <c r="J77" s="83">
        <v>11</v>
      </c>
      <c r="K77" s="83">
        <v>11</v>
      </c>
      <c r="L77" s="83">
        <v>11</v>
      </c>
      <c r="M77" s="83">
        <v>11</v>
      </c>
      <c r="N77" s="84">
        <v>11</v>
      </c>
      <c r="O77" s="84">
        <v>11</v>
      </c>
      <c r="P77" s="84">
        <v>11</v>
      </c>
      <c r="Q77" s="84">
        <v>11</v>
      </c>
      <c r="R77" s="84">
        <v>11</v>
      </c>
      <c r="S77" s="84">
        <v>11</v>
      </c>
      <c r="T77" s="83">
        <v>10</v>
      </c>
      <c r="U77" s="83">
        <v>10</v>
      </c>
      <c r="V77" s="83">
        <v>10</v>
      </c>
      <c r="W77" s="83">
        <v>10</v>
      </c>
      <c r="X77" s="83">
        <v>10</v>
      </c>
      <c r="Y77" s="83">
        <v>10</v>
      </c>
      <c r="Z77" s="84">
        <v>10</v>
      </c>
      <c r="AA77" s="84">
        <v>10</v>
      </c>
      <c r="AB77" s="84">
        <v>10</v>
      </c>
      <c r="AC77" s="84">
        <v>10</v>
      </c>
      <c r="AD77" s="84">
        <v>10</v>
      </c>
      <c r="AE77" s="84">
        <v>10</v>
      </c>
      <c r="AF77" s="83">
        <v>9</v>
      </c>
      <c r="AG77" s="83">
        <v>9</v>
      </c>
      <c r="AH77" s="83">
        <v>9</v>
      </c>
      <c r="AI77" s="83">
        <v>9</v>
      </c>
      <c r="AJ77" s="83">
        <v>9</v>
      </c>
      <c r="AK77" s="83">
        <v>9</v>
      </c>
      <c r="AL77" s="84">
        <v>9</v>
      </c>
      <c r="AM77" s="84">
        <v>9</v>
      </c>
      <c r="AN77" s="84">
        <v>9</v>
      </c>
      <c r="AO77" s="84">
        <v>9</v>
      </c>
      <c r="AP77" s="84">
        <v>9</v>
      </c>
      <c r="AQ77" s="84">
        <v>9</v>
      </c>
      <c r="AR77" s="83">
        <v>8</v>
      </c>
      <c r="AS77" s="83">
        <v>8</v>
      </c>
      <c r="AT77" s="83">
        <v>8</v>
      </c>
      <c r="AU77" s="83">
        <v>8</v>
      </c>
      <c r="AV77" s="83">
        <v>8</v>
      </c>
      <c r="AW77" s="83">
        <v>8</v>
      </c>
      <c r="AX77" s="84">
        <v>8</v>
      </c>
      <c r="AY77" s="84">
        <v>8</v>
      </c>
      <c r="AZ77" s="84">
        <v>8</v>
      </c>
      <c r="BA77" s="84">
        <v>8</v>
      </c>
      <c r="BB77" s="84">
        <v>8</v>
      </c>
      <c r="BC77" s="84">
        <v>8</v>
      </c>
      <c r="BD77" s="83">
        <v>7</v>
      </c>
      <c r="BE77" s="83">
        <v>7</v>
      </c>
      <c r="BF77" s="83">
        <v>7</v>
      </c>
      <c r="BG77" s="83">
        <v>7</v>
      </c>
      <c r="BH77" s="83">
        <v>7</v>
      </c>
      <c r="BI77" s="83">
        <v>7</v>
      </c>
      <c r="BJ77" s="84">
        <v>7</v>
      </c>
      <c r="BK77" s="84">
        <v>7</v>
      </c>
      <c r="BL77" s="84">
        <v>7</v>
      </c>
      <c r="BM77" s="84">
        <v>7</v>
      </c>
      <c r="BN77" s="84">
        <v>7</v>
      </c>
      <c r="BO77" s="84">
        <v>7</v>
      </c>
      <c r="BP77" s="83">
        <v>6</v>
      </c>
      <c r="BQ77" s="83">
        <v>6</v>
      </c>
      <c r="BR77" s="83">
        <v>6</v>
      </c>
      <c r="BS77" s="83">
        <v>6</v>
      </c>
      <c r="BT77" s="83">
        <v>6</v>
      </c>
      <c r="BU77" s="83">
        <v>6</v>
      </c>
    </row>
    <row r="78" spans="1:73" x14ac:dyDescent="0.25">
      <c r="A78" s="87">
        <v>-2</v>
      </c>
      <c r="B78" s="84">
        <v>12</v>
      </c>
      <c r="C78" s="84">
        <v>12</v>
      </c>
      <c r="D78" s="84">
        <v>12</v>
      </c>
      <c r="E78" s="84">
        <v>12</v>
      </c>
      <c r="F78" s="84">
        <v>12</v>
      </c>
      <c r="G78" s="84">
        <v>12</v>
      </c>
      <c r="H78" s="83">
        <v>12</v>
      </c>
      <c r="I78" s="83">
        <v>12</v>
      </c>
      <c r="J78" s="83">
        <v>12</v>
      </c>
      <c r="K78" s="83">
        <v>12</v>
      </c>
      <c r="L78" s="83">
        <v>12</v>
      </c>
      <c r="M78" s="83">
        <v>12</v>
      </c>
      <c r="N78" s="84">
        <v>11</v>
      </c>
      <c r="O78" s="84">
        <v>11</v>
      </c>
      <c r="P78" s="84">
        <v>11</v>
      </c>
      <c r="Q78" s="84">
        <v>11</v>
      </c>
      <c r="R78" s="84">
        <v>11</v>
      </c>
      <c r="S78" s="84">
        <v>11</v>
      </c>
      <c r="T78" s="83">
        <v>10</v>
      </c>
      <c r="U78" s="83">
        <v>10</v>
      </c>
      <c r="V78" s="83">
        <v>10</v>
      </c>
      <c r="W78" s="83">
        <v>10</v>
      </c>
      <c r="X78" s="83">
        <v>10</v>
      </c>
      <c r="Y78" s="83">
        <v>10</v>
      </c>
      <c r="Z78" s="84">
        <v>10</v>
      </c>
      <c r="AA78" s="84">
        <v>10</v>
      </c>
      <c r="AB78" s="84">
        <v>10</v>
      </c>
      <c r="AC78" s="84">
        <v>10</v>
      </c>
      <c r="AD78" s="84">
        <v>10</v>
      </c>
      <c r="AE78" s="84">
        <v>10</v>
      </c>
      <c r="AF78" s="88">
        <v>10</v>
      </c>
      <c r="AG78" s="88">
        <v>10</v>
      </c>
      <c r="AH78" s="88">
        <v>10</v>
      </c>
      <c r="AI78" s="88">
        <v>10</v>
      </c>
      <c r="AJ78" s="88">
        <v>10</v>
      </c>
      <c r="AK78" s="88">
        <v>10</v>
      </c>
      <c r="AL78" s="84">
        <v>9</v>
      </c>
      <c r="AM78" s="84">
        <v>9</v>
      </c>
      <c r="AN78" s="84">
        <v>9</v>
      </c>
      <c r="AO78" s="84">
        <v>9</v>
      </c>
      <c r="AP78" s="84">
        <v>9</v>
      </c>
      <c r="AQ78" s="84">
        <v>9</v>
      </c>
      <c r="AR78" s="83">
        <v>9</v>
      </c>
      <c r="AS78" s="83">
        <v>9</v>
      </c>
      <c r="AT78" s="83">
        <v>9</v>
      </c>
      <c r="AU78" s="83">
        <v>9</v>
      </c>
      <c r="AV78" s="83">
        <v>9</v>
      </c>
      <c r="AW78" s="83">
        <v>9</v>
      </c>
      <c r="AX78" s="84">
        <v>8</v>
      </c>
      <c r="AY78" s="84">
        <v>8</v>
      </c>
      <c r="AZ78" s="84">
        <v>8</v>
      </c>
      <c r="BA78" s="84">
        <v>8</v>
      </c>
      <c r="BB78" s="84">
        <v>8</v>
      </c>
      <c r="BC78" s="84">
        <v>8</v>
      </c>
      <c r="BD78" s="83">
        <v>8</v>
      </c>
      <c r="BE78" s="83">
        <v>8</v>
      </c>
      <c r="BF78" s="83">
        <v>8</v>
      </c>
      <c r="BG78" s="83">
        <v>8</v>
      </c>
      <c r="BH78" s="83">
        <v>8</v>
      </c>
      <c r="BI78" s="83">
        <v>8</v>
      </c>
      <c r="BJ78" s="84">
        <v>7</v>
      </c>
      <c r="BK78" s="84">
        <v>7</v>
      </c>
      <c r="BL78" s="84">
        <v>7</v>
      </c>
      <c r="BM78" s="84">
        <v>7</v>
      </c>
      <c r="BN78" s="84">
        <v>7</v>
      </c>
      <c r="BO78" s="84">
        <v>7</v>
      </c>
      <c r="BP78" s="83">
        <v>7</v>
      </c>
      <c r="BQ78" s="83">
        <v>7</v>
      </c>
      <c r="BR78" s="83">
        <v>7</v>
      </c>
      <c r="BS78" s="83">
        <v>7</v>
      </c>
      <c r="BT78" s="83">
        <v>7</v>
      </c>
      <c r="BU78" s="83">
        <v>7</v>
      </c>
    </row>
    <row r="79" spans="1:73" x14ac:dyDescent="0.25">
      <c r="A79" s="87">
        <v>-1.5</v>
      </c>
      <c r="B79" s="84">
        <v>12</v>
      </c>
      <c r="C79" s="84">
        <v>12</v>
      </c>
      <c r="D79" s="84">
        <v>12</v>
      </c>
      <c r="E79" s="84">
        <v>12</v>
      </c>
      <c r="F79" s="84">
        <v>12</v>
      </c>
      <c r="G79" s="84">
        <v>12</v>
      </c>
      <c r="H79" s="83">
        <v>12</v>
      </c>
      <c r="I79" s="83">
        <v>12</v>
      </c>
      <c r="J79" s="83">
        <v>12</v>
      </c>
      <c r="K79" s="83">
        <v>12</v>
      </c>
      <c r="L79" s="83">
        <v>12</v>
      </c>
      <c r="M79" s="83">
        <v>12</v>
      </c>
      <c r="N79" s="84">
        <v>11</v>
      </c>
      <c r="O79" s="84">
        <v>11</v>
      </c>
      <c r="P79" s="84">
        <v>11</v>
      </c>
      <c r="Q79" s="84">
        <v>11</v>
      </c>
      <c r="R79" s="84">
        <v>11</v>
      </c>
      <c r="S79" s="84">
        <v>11</v>
      </c>
      <c r="T79" s="83">
        <v>11</v>
      </c>
      <c r="U79" s="83">
        <v>11</v>
      </c>
      <c r="V79" s="83">
        <v>11</v>
      </c>
      <c r="W79" s="83">
        <v>11</v>
      </c>
      <c r="X79" s="83">
        <v>11</v>
      </c>
      <c r="Y79" s="83">
        <v>11</v>
      </c>
      <c r="Z79" s="84">
        <v>10</v>
      </c>
      <c r="AA79" s="84">
        <v>10</v>
      </c>
      <c r="AB79" s="84">
        <v>10</v>
      </c>
      <c r="AC79" s="84">
        <v>10</v>
      </c>
      <c r="AD79" s="84">
        <v>10</v>
      </c>
      <c r="AE79" s="84">
        <v>10</v>
      </c>
      <c r="AF79" s="83">
        <v>10</v>
      </c>
      <c r="AG79" s="83">
        <v>10</v>
      </c>
      <c r="AH79" s="83">
        <v>10</v>
      </c>
      <c r="AI79" s="83">
        <v>10</v>
      </c>
      <c r="AJ79" s="83">
        <v>10</v>
      </c>
      <c r="AK79" s="83">
        <v>10</v>
      </c>
      <c r="AL79" s="84">
        <v>9</v>
      </c>
      <c r="AM79" s="84">
        <v>9</v>
      </c>
      <c r="AN79" s="84">
        <v>9</v>
      </c>
      <c r="AO79" s="84">
        <v>9</v>
      </c>
      <c r="AP79" s="84">
        <v>9</v>
      </c>
      <c r="AQ79" s="84">
        <v>9</v>
      </c>
      <c r="AR79" s="83">
        <v>9</v>
      </c>
      <c r="AS79" s="83">
        <v>9</v>
      </c>
      <c r="AT79" s="83">
        <v>9</v>
      </c>
      <c r="AU79" s="83">
        <v>9</v>
      </c>
      <c r="AV79" s="83">
        <v>9</v>
      </c>
      <c r="AW79" s="83">
        <v>9</v>
      </c>
      <c r="AX79" s="84">
        <v>8</v>
      </c>
      <c r="AY79" s="84">
        <v>8</v>
      </c>
      <c r="AZ79" s="84">
        <v>8</v>
      </c>
      <c r="BA79" s="84">
        <v>8</v>
      </c>
      <c r="BB79" s="84">
        <v>8</v>
      </c>
      <c r="BC79" s="84">
        <v>8</v>
      </c>
      <c r="BD79" s="83">
        <v>8</v>
      </c>
      <c r="BE79" s="83">
        <v>8</v>
      </c>
      <c r="BF79" s="83">
        <v>8</v>
      </c>
      <c r="BG79" s="83">
        <v>8</v>
      </c>
      <c r="BH79" s="83">
        <v>8</v>
      </c>
      <c r="BI79" s="83">
        <v>8</v>
      </c>
      <c r="BJ79" s="84">
        <v>7</v>
      </c>
      <c r="BK79" s="84">
        <v>7</v>
      </c>
      <c r="BL79" s="84">
        <v>7</v>
      </c>
      <c r="BM79" s="84">
        <v>7</v>
      </c>
      <c r="BN79" s="84">
        <v>7</v>
      </c>
      <c r="BO79" s="84">
        <v>7</v>
      </c>
      <c r="BP79" s="83">
        <v>7</v>
      </c>
      <c r="BQ79" s="83">
        <v>7</v>
      </c>
      <c r="BR79" s="83">
        <v>7</v>
      </c>
      <c r="BS79" s="83">
        <v>7</v>
      </c>
      <c r="BT79" s="83">
        <v>7</v>
      </c>
      <c r="BU79" s="83">
        <v>7</v>
      </c>
    </row>
    <row r="80" spans="1:73" x14ac:dyDescent="0.25">
      <c r="A80" s="87">
        <v>-1</v>
      </c>
      <c r="B80" s="84">
        <v>12</v>
      </c>
      <c r="C80" s="84">
        <v>12</v>
      </c>
      <c r="D80" s="84">
        <v>12</v>
      </c>
      <c r="E80" s="84">
        <v>12</v>
      </c>
      <c r="F80" s="84">
        <v>12</v>
      </c>
      <c r="G80" s="84">
        <v>12</v>
      </c>
      <c r="H80" s="83">
        <v>12</v>
      </c>
      <c r="I80" s="83">
        <v>12</v>
      </c>
      <c r="J80" s="83">
        <v>12</v>
      </c>
      <c r="K80" s="83">
        <v>12</v>
      </c>
      <c r="L80" s="83">
        <v>12</v>
      </c>
      <c r="M80" s="83">
        <v>12</v>
      </c>
      <c r="N80" s="84">
        <v>11</v>
      </c>
      <c r="O80" s="84">
        <v>11</v>
      </c>
      <c r="P80" s="84">
        <v>11</v>
      </c>
      <c r="Q80" s="84">
        <v>11</v>
      </c>
      <c r="R80" s="84">
        <v>11</v>
      </c>
      <c r="S80" s="84">
        <v>11</v>
      </c>
      <c r="T80" s="83">
        <v>11</v>
      </c>
      <c r="U80" s="83">
        <v>11</v>
      </c>
      <c r="V80" s="83">
        <v>11</v>
      </c>
      <c r="W80" s="83">
        <v>11</v>
      </c>
      <c r="X80" s="83">
        <v>11</v>
      </c>
      <c r="Y80" s="83">
        <v>11</v>
      </c>
      <c r="Z80" s="84">
        <v>10</v>
      </c>
      <c r="AA80" s="84">
        <v>10</v>
      </c>
      <c r="AB80" s="84">
        <v>10</v>
      </c>
      <c r="AC80" s="84">
        <v>10</v>
      </c>
      <c r="AD80" s="84">
        <v>10</v>
      </c>
      <c r="AE80" s="84">
        <v>10</v>
      </c>
      <c r="AF80" s="83">
        <v>10</v>
      </c>
      <c r="AG80" s="83">
        <v>10</v>
      </c>
      <c r="AH80" s="83">
        <v>10</v>
      </c>
      <c r="AI80" s="83">
        <v>10</v>
      </c>
      <c r="AJ80" s="83">
        <v>10</v>
      </c>
      <c r="AK80" s="83">
        <v>10</v>
      </c>
      <c r="AL80" s="84">
        <v>9</v>
      </c>
      <c r="AM80" s="84">
        <v>9</v>
      </c>
      <c r="AN80" s="84">
        <v>9</v>
      </c>
      <c r="AO80" s="84">
        <v>9</v>
      </c>
      <c r="AP80" s="84">
        <v>9</v>
      </c>
      <c r="AQ80" s="84">
        <v>9</v>
      </c>
      <c r="AR80" s="83">
        <v>9</v>
      </c>
      <c r="AS80" s="83">
        <v>9</v>
      </c>
      <c r="AT80" s="83">
        <v>9</v>
      </c>
      <c r="AU80" s="83">
        <v>9</v>
      </c>
      <c r="AV80" s="83">
        <v>9</v>
      </c>
      <c r="AW80" s="83">
        <v>9</v>
      </c>
      <c r="AX80" s="84">
        <v>8</v>
      </c>
      <c r="AY80" s="84">
        <v>8</v>
      </c>
      <c r="AZ80" s="84">
        <v>8</v>
      </c>
      <c r="BA80" s="84">
        <v>8</v>
      </c>
      <c r="BB80" s="84">
        <v>8</v>
      </c>
      <c r="BC80" s="84">
        <v>8</v>
      </c>
      <c r="BD80" s="83">
        <v>8</v>
      </c>
      <c r="BE80" s="83">
        <v>8</v>
      </c>
      <c r="BF80" s="83">
        <v>8</v>
      </c>
      <c r="BG80" s="83">
        <v>8</v>
      </c>
      <c r="BH80" s="83">
        <v>8</v>
      </c>
      <c r="BI80" s="83">
        <v>8</v>
      </c>
      <c r="BJ80" s="84">
        <v>7</v>
      </c>
      <c r="BK80" s="84">
        <v>7</v>
      </c>
      <c r="BL80" s="84">
        <v>7</v>
      </c>
      <c r="BM80" s="84">
        <v>7</v>
      </c>
      <c r="BN80" s="84">
        <v>7</v>
      </c>
      <c r="BO80" s="84">
        <v>7</v>
      </c>
      <c r="BP80" s="83">
        <v>7</v>
      </c>
      <c r="BQ80" s="83">
        <v>7</v>
      </c>
      <c r="BR80" s="83">
        <v>7</v>
      </c>
      <c r="BS80" s="83">
        <v>7</v>
      </c>
      <c r="BT80" s="83">
        <v>7</v>
      </c>
      <c r="BU80" s="83">
        <v>7</v>
      </c>
    </row>
    <row r="81" spans="1:73" x14ac:dyDescent="0.25">
      <c r="A81" s="87">
        <v>-0.5</v>
      </c>
      <c r="B81" s="84">
        <v>13</v>
      </c>
      <c r="C81" s="84">
        <v>13</v>
      </c>
      <c r="D81" s="84">
        <v>13</v>
      </c>
      <c r="E81" s="84">
        <v>13</v>
      </c>
      <c r="F81" s="84">
        <v>13</v>
      </c>
      <c r="G81" s="84">
        <v>13</v>
      </c>
      <c r="H81" s="83">
        <v>12</v>
      </c>
      <c r="I81" s="83">
        <v>12</v>
      </c>
      <c r="J81" s="83">
        <v>12</v>
      </c>
      <c r="K81" s="83">
        <v>12</v>
      </c>
      <c r="L81" s="83">
        <v>12</v>
      </c>
      <c r="M81" s="83">
        <v>12</v>
      </c>
      <c r="N81" s="84">
        <v>12</v>
      </c>
      <c r="O81" s="84">
        <v>12</v>
      </c>
      <c r="P81" s="84">
        <v>12</v>
      </c>
      <c r="Q81" s="84">
        <v>12</v>
      </c>
      <c r="R81" s="84">
        <v>12</v>
      </c>
      <c r="S81" s="84">
        <v>12</v>
      </c>
      <c r="T81" s="83">
        <v>11</v>
      </c>
      <c r="U81" s="83">
        <v>11</v>
      </c>
      <c r="V81" s="83">
        <v>11</v>
      </c>
      <c r="W81" s="83">
        <v>11</v>
      </c>
      <c r="X81" s="83">
        <v>11</v>
      </c>
      <c r="Y81" s="83">
        <v>11</v>
      </c>
      <c r="Z81" s="84">
        <v>11</v>
      </c>
      <c r="AA81" s="84">
        <v>11</v>
      </c>
      <c r="AB81" s="84">
        <v>11</v>
      </c>
      <c r="AC81" s="84">
        <v>11</v>
      </c>
      <c r="AD81" s="84">
        <v>11</v>
      </c>
      <c r="AE81" s="84">
        <v>11</v>
      </c>
      <c r="AF81" s="83">
        <v>10</v>
      </c>
      <c r="AG81" s="83">
        <v>10</v>
      </c>
      <c r="AH81" s="83">
        <v>10</v>
      </c>
      <c r="AI81" s="83">
        <v>10</v>
      </c>
      <c r="AJ81" s="83">
        <v>10</v>
      </c>
      <c r="AK81" s="83">
        <v>10</v>
      </c>
      <c r="AL81" s="89">
        <v>10</v>
      </c>
      <c r="AM81" s="89">
        <v>10</v>
      </c>
      <c r="AN81" s="89">
        <v>10</v>
      </c>
      <c r="AO81" s="89">
        <v>10</v>
      </c>
      <c r="AP81" s="89">
        <v>10</v>
      </c>
      <c r="AQ81" s="89">
        <v>10</v>
      </c>
      <c r="AR81" s="83">
        <v>9</v>
      </c>
      <c r="AS81" s="83">
        <v>9</v>
      </c>
      <c r="AT81" s="83">
        <v>9</v>
      </c>
      <c r="AU81" s="83">
        <v>9</v>
      </c>
      <c r="AV81" s="83">
        <v>9</v>
      </c>
      <c r="AW81" s="83">
        <v>9</v>
      </c>
      <c r="AX81" s="84">
        <v>9</v>
      </c>
      <c r="AY81" s="84">
        <v>9</v>
      </c>
      <c r="AZ81" s="84">
        <v>9</v>
      </c>
      <c r="BA81" s="84">
        <v>9</v>
      </c>
      <c r="BB81" s="84">
        <v>9</v>
      </c>
      <c r="BC81" s="84">
        <v>9</v>
      </c>
      <c r="BD81" s="83">
        <v>8</v>
      </c>
      <c r="BE81" s="83">
        <v>8</v>
      </c>
      <c r="BF81" s="83">
        <v>8</v>
      </c>
      <c r="BG81" s="83">
        <v>8</v>
      </c>
      <c r="BH81" s="83">
        <v>8</v>
      </c>
      <c r="BI81" s="83">
        <v>8</v>
      </c>
      <c r="BJ81" s="84">
        <v>8</v>
      </c>
      <c r="BK81" s="84">
        <v>8</v>
      </c>
      <c r="BL81" s="84">
        <v>8</v>
      </c>
      <c r="BM81" s="84">
        <v>8</v>
      </c>
      <c r="BN81" s="84">
        <v>8</v>
      </c>
      <c r="BO81" s="84">
        <v>8</v>
      </c>
      <c r="BP81" s="83">
        <v>7</v>
      </c>
      <c r="BQ81" s="83">
        <v>7</v>
      </c>
      <c r="BR81" s="83">
        <v>7</v>
      </c>
      <c r="BS81" s="83">
        <v>7</v>
      </c>
      <c r="BT81" s="83">
        <v>7</v>
      </c>
      <c r="BU81" s="83">
        <v>7</v>
      </c>
    </row>
    <row r="82" spans="1:73" x14ac:dyDescent="0.25">
      <c r="A82" s="87">
        <v>0</v>
      </c>
      <c r="B82" s="84">
        <v>13</v>
      </c>
      <c r="C82" s="84">
        <v>13</v>
      </c>
      <c r="D82" s="84">
        <v>13</v>
      </c>
      <c r="E82" s="84">
        <v>13</v>
      </c>
      <c r="F82" s="84">
        <v>13</v>
      </c>
      <c r="G82" s="84">
        <v>13</v>
      </c>
      <c r="H82" s="83">
        <v>12</v>
      </c>
      <c r="I82" s="83">
        <v>12</v>
      </c>
      <c r="J82" s="83">
        <v>12</v>
      </c>
      <c r="K82" s="83">
        <v>12</v>
      </c>
      <c r="L82" s="83">
        <v>12</v>
      </c>
      <c r="M82" s="83">
        <v>12</v>
      </c>
      <c r="N82" s="84">
        <v>12</v>
      </c>
      <c r="O82" s="84">
        <v>12</v>
      </c>
      <c r="P82" s="84">
        <v>12</v>
      </c>
      <c r="Q82" s="84">
        <v>12</v>
      </c>
      <c r="R82" s="84">
        <v>12</v>
      </c>
      <c r="S82" s="84">
        <v>12</v>
      </c>
      <c r="T82" s="83">
        <v>11</v>
      </c>
      <c r="U82" s="83">
        <v>11</v>
      </c>
      <c r="V82" s="83">
        <v>11</v>
      </c>
      <c r="W82" s="83">
        <v>11</v>
      </c>
      <c r="X82" s="83">
        <v>11</v>
      </c>
      <c r="Y82" s="83">
        <v>11</v>
      </c>
      <c r="Z82" s="84">
        <v>11</v>
      </c>
      <c r="AA82" s="84">
        <v>11</v>
      </c>
      <c r="AB82" s="84">
        <v>11</v>
      </c>
      <c r="AC82" s="84">
        <v>11</v>
      </c>
      <c r="AD82" s="84">
        <v>11</v>
      </c>
      <c r="AE82" s="84">
        <v>11</v>
      </c>
      <c r="AF82" s="83">
        <v>10</v>
      </c>
      <c r="AG82" s="83">
        <v>10</v>
      </c>
      <c r="AH82" s="83">
        <v>10</v>
      </c>
      <c r="AI82" s="83">
        <v>10</v>
      </c>
      <c r="AJ82" s="83">
        <v>10</v>
      </c>
      <c r="AK82" s="83">
        <v>10</v>
      </c>
      <c r="AL82" s="84">
        <v>10</v>
      </c>
      <c r="AM82" s="84">
        <v>10</v>
      </c>
      <c r="AN82" s="84">
        <v>10</v>
      </c>
      <c r="AO82" s="84">
        <v>10</v>
      </c>
      <c r="AP82" s="84">
        <v>10</v>
      </c>
      <c r="AQ82" s="84">
        <v>10</v>
      </c>
      <c r="AR82" s="83">
        <v>9</v>
      </c>
      <c r="AS82" s="83">
        <v>9</v>
      </c>
      <c r="AT82" s="83">
        <v>9</v>
      </c>
      <c r="AU82" s="83">
        <v>9</v>
      </c>
      <c r="AV82" s="83">
        <v>9</v>
      </c>
      <c r="AW82" s="83">
        <v>9</v>
      </c>
      <c r="AX82" s="84">
        <v>9</v>
      </c>
      <c r="AY82" s="84">
        <v>9</v>
      </c>
      <c r="AZ82" s="84">
        <v>9</v>
      </c>
      <c r="BA82" s="84">
        <v>9</v>
      </c>
      <c r="BB82" s="84">
        <v>9</v>
      </c>
      <c r="BC82" s="84">
        <v>9</v>
      </c>
      <c r="BD82" s="83">
        <v>8</v>
      </c>
      <c r="BE82" s="83">
        <v>8</v>
      </c>
      <c r="BF82" s="83">
        <v>8</v>
      </c>
      <c r="BG82" s="83">
        <v>8</v>
      </c>
      <c r="BH82" s="83">
        <v>8</v>
      </c>
      <c r="BI82" s="83">
        <v>8</v>
      </c>
      <c r="BJ82" s="84">
        <v>8</v>
      </c>
      <c r="BK82" s="84">
        <v>8</v>
      </c>
      <c r="BL82" s="84">
        <v>8</v>
      </c>
      <c r="BM82" s="84">
        <v>8</v>
      </c>
      <c r="BN82" s="84">
        <v>8</v>
      </c>
      <c r="BO82" s="84">
        <v>8</v>
      </c>
      <c r="BP82" s="83">
        <v>7</v>
      </c>
      <c r="BQ82" s="83">
        <v>7</v>
      </c>
      <c r="BR82" s="83">
        <v>7</v>
      </c>
      <c r="BS82" s="83">
        <v>7</v>
      </c>
      <c r="BT82" s="83">
        <v>7</v>
      </c>
      <c r="BU82" s="83">
        <v>7</v>
      </c>
    </row>
    <row r="83" spans="1:73" x14ac:dyDescent="0.25">
      <c r="A83" s="87">
        <v>0.5</v>
      </c>
      <c r="B83" s="84">
        <v>13</v>
      </c>
      <c r="C83" s="84">
        <v>13</v>
      </c>
      <c r="D83" s="84">
        <v>13</v>
      </c>
      <c r="E83" s="84">
        <v>13</v>
      </c>
      <c r="F83" s="84">
        <v>13</v>
      </c>
      <c r="G83" s="84">
        <v>13</v>
      </c>
      <c r="H83" s="83">
        <v>13</v>
      </c>
      <c r="I83" s="83">
        <v>13</v>
      </c>
      <c r="J83" s="83">
        <v>13</v>
      </c>
      <c r="K83" s="83">
        <v>13</v>
      </c>
      <c r="L83" s="83">
        <v>13</v>
      </c>
      <c r="M83" s="83">
        <v>13</v>
      </c>
      <c r="N83" s="84">
        <v>12</v>
      </c>
      <c r="O83" s="84">
        <v>12</v>
      </c>
      <c r="P83" s="84">
        <v>12</v>
      </c>
      <c r="Q83" s="84">
        <v>12</v>
      </c>
      <c r="R83" s="84">
        <v>12</v>
      </c>
      <c r="S83" s="84">
        <v>12</v>
      </c>
      <c r="T83" s="83">
        <v>11</v>
      </c>
      <c r="U83" s="83">
        <v>11</v>
      </c>
      <c r="V83" s="83">
        <v>11</v>
      </c>
      <c r="W83" s="83">
        <v>11</v>
      </c>
      <c r="X83" s="83">
        <v>11</v>
      </c>
      <c r="Y83" s="83">
        <v>11</v>
      </c>
      <c r="Z83" s="84">
        <v>11</v>
      </c>
      <c r="AA83" s="84">
        <v>11</v>
      </c>
      <c r="AB83" s="84">
        <v>11</v>
      </c>
      <c r="AC83" s="84">
        <v>11</v>
      </c>
      <c r="AD83" s="84">
        <v>11</v>
      </c>
      <c r="AE83" s="84">
        <v>11</v>
      </c>
      <c r="AF83" s="83">
        <v>11</v>
      </c>
      <c r="AG83" s="83">
        <v>11</v>
      </c>
      <c r="AH83" s="83">
        <v>11</v>
      </c>
      <c r="AI83" s="83">
        <v>11</v>
      </c>
      <c r="AJ83" s="83">
        <v>11</v>
      </c>
      <c r="AK83" s="83">
        <v>11</v>
      </c>
      <c r="AL83" s="84">
        <v>10</v>
      </c>
      <c r="AM83" s="84">
        <v>10</v>
      </c>
      <c r="AN83" s="84">
        <v>10</v>
      </c>
      <c r="AO83" s="84">
        <v>10</v>
      </c>
      <c r="AP83" s="84">
        <v>10</v>
      </c>
      <c r="AQ83" s="84">
        <v>10</v>
      </c>
      <c r="AR83" s="88">
        <v>10</v>
      </c>
      <c r="AS83" s="88">
        <v>10</v>
      </c>
      <c r="AT83" s="88">
        <v>10</v>
      </c>
      <c r="AU83" s="88">
        <v>10</v>
      </c>
      <c r="AV83" s="88">
        <v>10</v>
      </c>
      <c r="AW83" s="88">
        <v>10</v>
      </c>
      <c r="AX83" s="84">
        <v>9</v>
      </c>
      <c r="AY83" s="84">
        <v>9</v>
      </c>
      <c r="AZ83" s="84">
        <v>9</v>
      </c>
      <c r="BA83" s="84">
        <v>9</v>
      </c>
      <c r="BB83" s="84">
        <v>9</v>
      </c>
      <c r="BC83" s="84">
        <v>9</v>
      </c>
      <c r="BD83" s="83">
        <v>9</v>
      </c>
      <c r="BE83" s="83">
        <v>9</v>
      </c>
      <c r="BF83" s="83">
        <v>9</v>
      </c>
      <c r="BG83" s="83">
        <v>9</v>
      </c>
      <c r="BH83" s="83">
        <v>9</v>
      </c>
      <c r="BI83" s="83">
        <v>9</v>
      </c>
      <c r="BJ83" s="84">
        <v>8</v>
      </c>
      <c r="BK83" s="84">
        <v>8</v>
      </c>
      <c r="BL83" s="84">
        <v>8</v>
      </c>
      <c r="BM83" s="84">
        <v>8</v>
      </c>
      <c r="BN83" s="84">
        <v>8</v>
      </c>
      <c r="BO83" s="84">
        <v>8</v>
      </c>
      <c r="BP83" s="83">
        <v>8</v>
      </c>
      <c r="BQ83" s="83">
        <v>8</v>
      </c>
      <c r="BR83" s="83">
        <v>8</v>
      </c>
      <c r="BS83" s="83">
        <v>8</v>
      </c>
      <c r="BT83" s="83">
        <v>8</v>
      </c>
      <c r="BU83" s="83">
        <v>8</v>
      </c>
    </row>
    <row r="84" spans="1:73" x14ac:dyDescent="0.25">
      <c r="A84" s="87">
        <v>1</v>
      </c>
      <c r="B84" s="84">
        <v>13</v>
      </c>
      <c r="C84" s="84">
        <v>13</v>
      </c>
      <c r="D84" s="84">
        <v>13</v>
      </c>
      <c r="E84" s="84">
        <v>13</v>
      </c>
      <c r="F84" s="84">
        <v>13</v>
      </c>
      <c r="G84" s="84">
        <v>13</v>
      </c>
      <c r="H84" s="83">
        <v>13</v>
      </c>
      <c r="I84" s="83">
        <v>13</v>
      </c>
      <c r="J84" s="83">
        <v>13</v>
      </c>
      <c r="K84" s="83">
        <v>13</v>
      </c>
      <c r="L84" s="83">
        <v>13</v>
      </c>
      <c r="M84" s="83">
        <v>13</v>
      </c>
      <c r="N84" s="84">
        <v>12</v>
      </c>
      <c r="O84" s="84">
        <v>12</v>
      </c>
      <c r="P84" s="84">
        <v>12</v>
      </c>
      <c r="Q84" s="84">
        <v>12</v>
      </c>
      <c r="R84" s="84">
        <v>12</v>
      </c>
      <c r="S84" s="84">
        <v>12</v>
      </c>
      <c r="T84" s="83">
        <v>12</v>
      </c>
      <c r="U84" s="83">
        <v>12</v>
      </c>
      <c r="V84" s="83">
        <v>12</v>
      </c>
      <c r="W84" s="83">
        <v>12</v>
      </c>
      <c r="X84" s="83">
        <v>12</v>
      </c>
      <c r="Y84" s="83">
        <v>12</v>
      </c>
      <c r="Z84" s="84">
        <v>11</v>
      </c>
      <c r="AA84" s="84">
        <v>11</v>
      </c>
      <c r="AB84" s="84">
        <v>11</v>
      </c>
      <c r="AC84" s="84">
        <v>11</v>
      </c>
      <c r="AD84" s="84">
        <v>11</v>
      </c>
      <c r="AE84" s="84">
        <v>11</v>
      </c>
      <c r="AF84" s="83">
        <v>11</v>
      </c>
      <c r="AG84" s="83">
        <v>11</v>
      </c>
      <c r="AH84" s="83">
        <v>11</v>
      </c>
      <c r="AI84" s="83">
        <v>11</v>
      </c>
      <c r="AJ84" s="83">
        <v>11</v>
      </c>
      <c r="AK84" s="83">
        <v>11</v>
      </c>
      <c r="AL84" s="84">
        <v>10</v>
      </c>
      <c r="AM84" s="84">
        <v>10</v>
      </c>
      <c r="AN84" s="84">
        <v>10</v>
      </c>
      <c r="AO84" s="84">
        <v>10</v>
      </c>
      <c r="AP84" s="84">
        <v>10</v>
      </c>
      <c r="AQ84" s="84">
        <v>10</v>
      </c>
      <c r="AR84" s="83">
        <v>10</v>
      </c>
      <c r="AS84" s="83">
        <v>10</v>
      </c>
      <c r="AT84" s="83">
        <v>10</v>
      </c>
      <c r="AU84" s="83">
        <v>10</v>
      </c>
      <c r="AV84" s="83">
        <v>10</v>
      </c>
      <c r="AW84" s="83">
        <v>10</v>
      </c>
      <c r="AX84" s="84">
        <v>9</v>
      </c>
      <c r="AY84" s="84">
        <v>9</v>
      </c>
      <c r="AZ84" s="84">
        <v>9</v>
      </c>
      <c r="BA84" s="84">
        <v>9</v>
      </c>
      <c r="BB84" s="84">
        <v>9</v>
      </c>
      <c r="BC84" s="84">
        <v>9</v>
      </c>
      <c r="BD84" s="83">
        <v>9</v>
      </c>
      <c r="BE84" s="83">
        <v>9</v>
      </c>
      <c r="BF84" s="83">
        <v>9</v>
      </c>
      <c r="BG84" s="83">
        <v>9</v>
      </c>
      <c r="BH84" s="83">
        <v>9</v>
      </c>
      <c r="BI84" s="83">
        <v>9</v>
      </c>
      <c r="BJ84" s="84">
        <v>8</v>
      </c>
      <c r="BK84" s="84">
        <v>8</v>
      </c>
      <c r="BL84" s="84">
        <v>8</v>
      </c>
      <c r="BM84" s="84">
        <v>8</v>
      </c>
      <c r="BN84" s="84">
        <v>8</v>
      </c>
      <c r="BO84" s="84">
        <v>8</v>
      </c>
      <c r="BP84" s="83">
        <v>8</v>
      </c>
      <c r="BQ84" s="83">
        <v>8</v>
      </c>
      <c r="BR84" s="83">
        <v>8</v>
      </c>
      <c r="BS84" s="83">
        <v>8</v>
      </c>
      <c r="BT84" s="83">
        <v>8</v>
      </c>
      <c r="BU84" s="83">
        <v>8</v>
      </c>
    </row>
    <row r="85" spans="1:73" x14ac:dyDescent="0.25">
      <c r="A85" s="87">
        <v>1.5</v>
      </c>
      <c r="B85" s="84">
        <v>13</v>
      </c>
      <c r="C85" s="84">
        <v>13</v>
      </c>
      <c r="D85" s="84">
        <v>13</v>
      </c>
      <c r="E85" s="84">
        <v>13</v>
      </c>
      <c r="F85" s="84">
        <v>13</v>
      </c>
      <c r="G85" s="84">
        <v>13</v>
      </c>
      <c r="H85" s="83">
        <v>13</v>
      </c>
      <c r="I85" s="83">
        <v>13</v>
      </c>
      <c r="J85" s="83">
        <v>13</v>
      </c>
      <c r="K85" s="83">
        <v>13</v>
      </c>
      <c r="L85" s="83">
        <v>13</v>
      </c>
      <c r="M85" s="83">
        <v>13</v>
      </c>
      <c r="N85" s="84">
        <v>12</v>
      </c>
      <c r="O85" s="84">
        <v>12</v>
      </c>
      <c r="P85" s="84">
        <v>12</v>
      </c>
      <c r="Q85" s="84">
        <v>12</v>
      </c>
      <c r="R85" s="84">
        <v>12</v>
      </c>
      <c r="S85" s="84">
        <v>12</v>
      </c>
      <c r="T85" s="83">
        <v>12</v>
      </c>
      <c r="U85" s="83">
        <v>12</v>
      </c>
      <c r="V85" s="83">
        <v>12</v>
      </c>
      <c r="W85" s="83">
        <v>12</v>
      </c>
      <c r="X85" s="83">
        <v>12</v>
      </c>
      <c r="Y85" s="83">
        <v>12</v>
      </c>
      <c r="Z85" s="84">
        <v>11</v>
      </c>
      <c r="AA85" s="84">
        <v>11</v>
      </c>
      <c r="AB85" s="84">
        <v>11</v>
      </c>
      <c r="AC85" s="84">
        <v>11</v>
      </c>
      <c r="AD85" s="84">
        <v>11</v>
      </c>
      <c r="AE85" s="84">
        <v>11</v>
      </c>
      <c r="AF85" s="83">
        <v>11</v>
      </c>
      <c r="AG85" s="83">
        <v>11</v>
      </c>
      <c r="AH85" s="83">
        <v>11</v>
      </c>
      <c r="AI85" s="83">
        <v>11</v>
      </c>
      <c r="AJ85" s="83">
        <v>11</v>
      </c>
      <c r="AK85" s="83">
        <v>11</v>
      </c>
      <c r="AL85" s="84">
        <v>10</v>
      </c>
      <c r="AM85" s="84">
        <v>10</v>
      </c>
      <c r="AN85" s="84">
        <v>10</v>
      </c>
      <c r="AO85" s="84">
        <v>10</v>
      </c>
      <c r="AP85" s="84">
        <v>10</v>
      </c>
      <c r="AQ85" s="84">
        <v>10</v>
      </c>
      <c r="AR85" s="83">
        <v>10</v>
      </c>
      <c r="AS85" s="83">
        <v>10</v>
      </c>
      <c r="AT85" s="83">
        <v>10</v>
      </c>
      <c r="AU85" s="83">
        <v>10</v>
      </c>
      <c r="AV85" s="83">
        <v>10</v>
      </c>
      <c r="AW85" s="83">
        <v>10</v>
      </c>
      <c r="AX85" s="84">
        <v>9</v>
      </c>
      <c r="AY85" s="84">
        <v>9</v>
      </c>
      <c r="AZ85" s="84">
        <v>9</v>
      </c>
      <c r="BA85" s="84">
        <v>9</v>
      </c>
      <c r="BB85" s="84">
        <v>9</v>
      </c>
      <c r="BC85" s="84">
        <v>9</v>
      </c>
      <c r="BD85" s="83">
        <v>9</v>
      </c>
      <c r="BE85" s="83">
        <v>9</v>
      </c>
      <c r="BF85" s="83">
        <v>9</v>
      </c>
      <c r="BG85" s="83">
        <v>9</v>
      </c>
      <c r="BH85" s="83">
        <v>9</v>
      </c>
      <c r="BI85" s="83">
        <v>9</v>
      </c>
      <c r="BJ85" s="84">
        <v>8</v>
      </c>
      <c r="BK85" s="84">
        <v>8</v>
      </c>
      <c r="BL85" s="84">
        <v>8</v>
      </c>
      <c r="BM85" s="84">
        <v>8</v>
      </c>
      <c r="BN85" s="84">
        <v>8</v>
      </c>
      <c r="BO85" s="84">
        <v>8</v>
      </c>
      <c r="BP85" s="83">
        <v>8</v>
      </c>
      <c r="BQ85" s="83">
        <v>8</v>
      </c>
      <c r="BR85" s="83">
        <v>8</v>
      </c>
      <c r="BS85" s="83">
        <v>8</v>
      </c>
      <c r="BT85" s="83">
        <v>8</v>
      </c>
      <c r="BU85" s="83">
        <v>8</v>
      </c>
    </row>
    <row r="86" spans="1:73" x14ac:dyDescent="0.25">
      <c r="A86" s="87">
        <v>2</v>
      </c>
      <c r="B86" s="84">
        <v>14</v>
      </c>
      <c r="C86" s="84">
        <v>14</v>
      </c>
      <c r="D86" s="84">
        <v>14</v>
      </c>
      <c r="E86" s="84">
        <v>14</v>
      </c>
      <c r="F86" s="84">
        <v>14</v>
      </c>
      <c r="G86" s="84">
        <v>14</v>
      </c>
      <c r="H86" s="83">
        <v>13</v>
      </c>
      <c r="I86" s="83">
        <v>13</v>
      </c>
      <c r="J86" s="83">
        <v>13</v>
      </c>
      <c r="K86" s="83">
        <v>13</v>
      </c>
      <c r="L86" s="83">
        <v>13</v>
      </c>
      <c r="M86" s="83">
        <v>13</v>
      </c>
      <c r="N86" s="84">
        <v>13</v>
      </c>
      <c r="O86" s="84">
        <v>13</v>
      </c>
      <c r="P86" s="84">
        <v>13</v>
      </c>
      <c r="Q86" s="84">
        <v>13</v>
      </c>
      <c r="R86" s="84">
        <v>13</v>
      </c>
      <c r="S86" s="84">
        <v>13</v>
      </c>
      <c r="T86" s="83">
        <v>12</v>
      </c>
      <c r="U86" s="83">
        <v>12</v>
      </c>
      <c r="V86" s="83">
        <v>12</v>
      </c>
      <c r="W86" s="83">
        <v>12</v>
      </c>
      <c r="X86" s="83">
        <v>12</v>
      </c>
      <c r="Y86" s="83">
        <v>12</v>
      </c>
      <c r="Z86" s="84">
        <v>12</v>
      </c>
      <c r="AA86" s="84">
        <v>12</v>
      </c>
      <c r="AB86" s="84">
        <v>12</v>
      </c>
      <c r="AC86" s="84">
        <v>12</v>
      </c>
      <c r="AD86" s="84">
        <v>12</v>
      </c>
      <c r="AE86" s="84">
        <v>12</v>
      </c>
      <c r="AF86" s="83">
        <v>11</v>
      </c>
      <c r="AG86" s="83">
        <v>11</v>
      </c>
      <c r="AH86" s="83">
        <v>11</v>
      </c>
      <c r="AI86" s="83">
        <v>11</v>
      </c>
      <c r="AJ86" s="83">
        <v>11</v>
      </c>
      <c r="AK86" s="83">
        <v>11</v>
      </c>
      <c r="AL86" s="84">
        <v>11</v>
      </c>
      <c r="AM86" s="84">
        <v>11</v>
      </c>
      <c r="AN86" s="84">
        <v>11</v>
      </c>
      <c r="AO86" s="84">
        <v>11</v>
      </c>
      <c r="AP86" s="84">
        <v>11</v>
      </c>
      <c r="AQ86" s="84">
        <v>11</v>
      </c>
      <c r="AR86" s="83">
        <v>10</v>
      </c>
      <c r="AS86" s="83">
        <v>10</v>
      </c>
      <c r="AT86" s="83">
        <v>10</v>
      </c>
      <c r="AU86" s="83">
        <v>10</v>
      </c>
      <c r="AV86" s="83">
        <v>10</v>
      </c>
      <c r="AW86" s="83">
        <v>10</v>
      </c>
      <c r="AX86" s="89">
        <v>10</v>
      </c>
      <c r="AY86" s="89">
        <v>10</v>
      </c>
      <c r="AZ86" s="89">
        <v>10</v>
      </c>
      <c r="BA86" s="89">
        <v>10</v>
      </c>
      <c r="BB86" s="89">
        <v>10</v>
      </c>
      <c r="BC86" s="89">
        <v>10</v>
      </c>
      <c r="BD86" s="83">
        <v>9</v>
      </c>
      <c r="BE86" s="83">
        <v>9</v>
      </c>
      <c r="BF86" s="83">
        <v>9</v>
      </c>
      <c r="BG86" s="83">
        <v>9</v>
      </c>
      <c r="BH86" s="83">
        <v>9</v>
      </c>
      <c r="BI86" s="83">
        <v>9</v>
      </c>
      <c r="BJ86" s="84">
        <v>9</v>
      </c>
      <c r="BK86" s="84">
        <v>9</v>
      </c>
      <c r="BL86" s="84">
        <v>9</v>
      </c>
      <c r="BM86" s="84">
        <v>9</v>
      </c>
      <c r="BN86" s="84">
        <v>9</v>
      </c>
      <c r="BO86" s="84">
        <v>9</v>
      </c>
      <c r="BP86" s="83">
        <v>8</v>
      </c>
      <c r="BQ86" s="83">
        <v>8</v>
      </c>
      <c r="BR86" s="83">
        <v>8</v>
      </c>
      <c r="BS86" s="83">
        <v>8</v>
      </c>
      <c r="BT86" s="83">
        <v>8</v>
      </c>
      <c r="BU86" s="83">
        <v>8</v>
      </c>
    </row>
    <row r="87" spans="1:73" x14ac:dyDescent="0.25">
      <c r="A87" s="87">
        <v>2.5</v>
      </c>
      <c r="B87" s="84">
        <v>14</v>
      </c>
      <c r="C87" s="84">
        <v>14</v>
      </c>
      <c r="D87" s="84">
        <v>14</v>
      </c>
      <c r="E87" s="84">
        <v>14</v>
      </c>
      <c r="F87" s="84">
        <v>14</v>
      </c>
      <c r="G87" s="84">
        <v>14</v>
      </c>
      <c r="H87" s="83">
        <v>13</v>
      </c>
      <c r="I87" s="83">
        <v>13</v>
      </c>
      <c r="J87" s="83">
        <v>13</v>
      </c>
      <c r="K87" s="83">
        <v>13</v>
      </c>
      <c r="L87" s="83">
        <v>13</v>
      </c>
      <c r="M87" s="83">
        <v>13</v>
      </c>
      <c r="N87" s="84">
        <v>13</v>
      </c>
      <c r="O87" s="84">
        <v>13</v>
      </c>
      <c r="P87" s="84">
        <v>13</v>
      </c>
      <c r="Q87" s="84">
        <v>13</v>
      </c>
      <c r="R87" s="84">
        <v>13</v>
      </c>
      <c r="S87" s="84">
        <v>13</v>
      </c>
      <c r="T87" s="83">
        <v>12</v>
      </c>
      <c r="U87" s="83">
        <v>12</v>
      </c>
      <c r="V87" s="83">
        <v>12</v>
      </c>
      <c r="W87" s="83">
        <v>12</v>
      </c>
      <c r="X87" s="83">
        <v>12</v>
      </c>
      <c r="Y87" s="83">
        <v>12</v>
      </c>
      <c r="Z87" s="84">
        <v>12</v>
      </c>
      <c r="AA87" s="84">
        <v>12</v>
      </c>
      <c r="AB87" s="84">
        <v>12</v>
      </c>
      <c r="AC87" s="84">
        <v>12</v>
      </c>
      <c r="AD87" s="84">
        <v>12</v>
      </c>
      <c r="AE87" s="84">
        <v>12</v>
      </c>
      <c r="AF87" s="83">
        <v>11</v>
      </c>
      <c r="AG87" s="83">
        <v>11</v>
      </c>
      <c r="AH87" s="83">
        <v>11</v>
      </c>
      <c r="AI87" s="83">
        <v>11</v>
      </c>
      <c r="AJ87" s="83">
        <v>11</v>
      </c>
      <c r="AK87" s="83">
        <v>11</v>
      </c>
      <c r="AL87" s="84">
        <v>11</v>
      </c>
      <c r="AM87" s="84">
        <v>11</v>
      </c>
      <c r="AN87" s="84">
        <v>11</v>
      </c>
      <c r="AO87" s="84">
        <v>11</v>
      </c>
      <c r="AP87" s="84">
        <v>11</v>
      </c>
      <c r="AQ87" s="84">
        <v>11</v>
      </c>
      <c r="AR87" s="83">
        <v>10</v>
      </c>
      <c r="AS87" s="83">
        <v>10</v>
      </c>
      <c r="AT87" s="83">
        <v>10</v>
      </c>
      <c r="AU87" s="83">
        <v>10</v>
      </c>
      <c r="AV87" s="83">
        <v>10</v>
      </c>
      <c r="AW87" s="83">
        <v>10</v>
      </c>
      <c r="AX87" s="84">
        <v>10</v>
      </c>
      <c r="AY87" s="84">
        <v>10</v>
      </c>
      <c r="AZ87" s="84">
        <v>10</v>
      </c>
      <c r="BA87" s="84">
        <v>10</v>
      </c>
      <c r="BB87" s="84">
        <v>10</v>
      </c>
      <c r="BC87" s="84">
        <v>10</v>
      </c>
      <c r="BD87" s="83">
        <v>9</v>
      </c>
      <c r="BE87" s="83">
        <v>9</v>
      </c>
      <c r="BF87" s="83">
        <v>9</v>
      </c>
      <c r="BG87" s="83">
        <v>9</v>
      </c>
      <c r="BH87" s="83">
        <v>9</v>
      </c>
      <c r="BI87" s="83">
        <v>9</v>
      </c>
      <c r="BJ87" s="84">
        <v>9</v>
      </c>
      <c r="BK87" s="84">
        <v>9</v>
      </c>
      <c r="BL87" s="84">
        <v>9</v>
      </c>
      <c r="BM87" s="84">
        <v>9</v>
      </c>
      <c r="BN87" s="84">
        <v>9</v>
      </c>
      <c r="BO87" s="84">
        <v>9</v>
      </c>
      <c r="BP87" s="83">
        <v>8</v>
      </c>
      <c r="BQ87" s="83">
        <v>8</v>
      </c>
      <c r="BR87" s="83">
        <v>8</v>
      </c>
      <c r="BS87" s="83">
        <v>8</v>
      </c>
      <c r="BT87" s="83">
        <v>8</v>
      </c>
      <c r="BU87" s="83">
        <v>8</v>
      </c>
    </row>
    <row r="88" spans="1:73" x14ac:dyDescent="0.25">
      <c r="A88" s="87">
        <v>3</v>
      </c>
      <c r="B88" s="84">
        <v>14</v>
      </c>
      <c r="C88" s="84">
        <v>14</v>
      </c>
      <c r="D88" s="84">
        <v>14</v>
      </c>
      <c r="E88" s="84">
        <v>14</v>
      </c>
      <c r="F88" s="84">
        <v>14</v>
      </c>
      <c r="G88" s="84">
        <v>14</v>
      </c>
      <c r="H88" s="83">
        <v>14</v>
      </c>
      <c r="I88" s="83">
        <v>14</v>
      </c>
      <c r="J88" s="83">
        <v>14</v>
      </c>
      <c r="K88" s="83">
        <v>14</v>
      </c>
      <c r="L88" s="83">
        <v>14</v>
      </c>
      <c r="M88" s="83">
        <v>14</v>
      </c>
      <c r="N88" s="84">
        <v>13</v>
      </c>
      <c r="O88" s="84">
        <v>13</v>
      </c>
      <c r="P88" s="84">
        <v>13</v>
      </c>
      <c r="Q88" s="84">
        <v>13</v>
      </c>
      <c r="R88" s="84">
        <v>13</v>
      </c>
      <c r="S88" s="84">
        <v>13</v>
      </c>
      <c r="T88" s="83">
        <v>12</v>
      </c>
      <c r="U88" s="83">
        <v>12</v>
      </c>
      <c r="V88" s="83">
        <v>12</v>
      </c>
      <c r="W88" s="83">
        <v>12</v>
      </c>
      <c r="X88" s="83">
        <v>12</v>
      </c>
      <c r="Y88" s="83">
        <v>12</v>
      </c>
      <c r="Z88" s="84">
        <v>12</v>
      </c>
      <c r="AA88" s="84">
        <v>12</v>
      </c>
      <c r="AB88" s="84">
        <v>12</v>
      </c>
      <c r="AC88" s="84">
        <v>12</v>
      </c>
      <c r="AD88" s="84">
        <v>12</v>
      </c>
      <c r="AE88" s="84">
        <v>12</v>
      </c>
      <c r="AF88" s="83">
        <v>12</v>
      </c>
      <c r="AG88" s="83">
        <v>12</v>
      </c>
      <c r="AH88" s="83">
        <v>12</v>
      </c>
      <c r="AI88" s="83">
        <v>12</v>
      </c>
      <c r="AJ88" s="83">
        <v>12</v>
      </c>
      <c r="AK88" s="83">
        <v>12</v>
      </c>
      <c r="AL88" s="84">
        <v>11</v>
      </c>
      <c r="AM88" s="84">
        <v>11</v>
      </c>
      <c r="AN88" s="84">
        <v>11</v>
      </c>
      <c r="AO88" s="84">
        <v>11</v>
      </c>
      <c r="AP88" s="84">
        <v>11</v>
      </c>
      <c r="AQ88" s="84">
        <v>11</v>
      </c>
      <c r="AR88" s="83">
        <v>11</v>
      </c>
      <c r="AS88" s="83">
        <v>11</v>
      </c>
      <c r="AT88" s="83">
        <v>11</v>
      </c>
      <c r="AU88" s="83">
        <v>11</v>
      </c>
      <c r="AV88" s="83">
        <v>11</v>
      </c>
      <c r="AW88" s="83">
        <v>11</v>
      </c>
      <c r="AX88" s="84">
        <v>10</v>
      </c>
      <c r="AY88" s="84">
        <v>10</v>
      </c>
      <c r="AZ88" s="84">
        <v>10</v>
      </c>
      <c r="BA88" s="84">
        <v>10</v>
      </c>
      <c r="BB88" s="84">
        <v>10</v>
      </c>
      <c r="BC88" s="84">
        <v>10</v>
      </c>
      <c r="BD88" s="88">
        <v>10</v>
      </c>
      <c r="BE88" s="88">
        <v>10</v>
      </c>
      <c r="BF88" s="88">
        <v>10</v>
      </c>
      <c r="BG88" s="88">
        <v>10</v>
      </c>
      <c r="BH88" s="88">
        <v>10</v>
      </c>
      <c r="BI88" s="88">
        <v>10</v>
      </c>
      <c r="BJ88" s="84">
        <v>9</v>
      </c>
      <c r="BK88" s="84">
        <v>9</v>
      </c>
      <c r="BL88" s="84">
        <v>9</v>
      </c>
      <c r="BM88" s="84">
        <v>9</v>
      </c>
      <c r="BN88" s="84">
        <v>9</v>
      </c>
      <c r="BO88" s="84">
        <v>9</v>
      </c>
      <c r="BP88" s="83">
        <v>9</v>
      </c>
      <c r="BQ88" s="83">
        <v>9</v>
      </c>
      <c r="BR88" s="83">
        <v>9</v>
      </c>
      <c r="BS88" s="83">
        <v>9</v>
      </c>
      <c r="BT88" s="83">
        <v>9</v>
      </c>
      <c r="BU88" s="83">
        <v>9</v>
      </c>
    </row>
    <row r="89" spans="1:73" x14ac:dyDescent="0.25">
      <c r="A89" s="87">
        <v>3.5</v>
      </c>
      <c r="B89" s="84">
        <v>14</v>
      </c>
      <c r="C89" s="84">
        <v>14</v>
      </c>
      <c r="D89" s="84">
        <v>14</v>
      </c>
      <c r="E89" s="84">
        <v>14</v>
      </c>
      <c r="F89" s="84">
        <v>14</v>
      </c>
      <c r="G89" s="84">
        <v>14</v>
      </c>
      <c r="H89" s="83">
        <v>14</v>
      </c>
      <c r="I89" s="83">
        <v>14</v>
      </c>
      <c r="J89" s="83">
        <v>14</v>
      </c>
      <c r="K89" s="83">
        <v>14</v>
      </c>
      <c r="L89" s="83">
        <v>14</v>
      </c>
      <c r="M89" s="83">
        <v>14</v>
      </c>
      <c r="N89" s="84">
        <v>13</v>
      </c>
      <c r="O89" s="84">
        <v>13</v>
      </c>
      <c r="P89" s="84">
        <v>13</v>
      </c>
      <c r="Q89" s="84">
        <v>13</v>
      </c>
      <c r="R89" s="84">
        <v>13</v>
      </c>
      <c r="S89" s="84">
        <v>13</v>
      </c>
      <c r="T89" s="83">
        <v>13</v>
      </c>
      <c r="U89" s="83">
        <v>13</v>
      </c>
      <c r="V89" s="83">
        <v>13</v>
      </c>
      <c r="W89" s="83">
        <v>13</v>
      </c>
      <c r="X89" s="83">
        <v>13</v>
      </c>
      <c r="Y89" s="83">
        <v>13</v>
      </c>
      <c r="Z89" s="84">
        <v>12</v>
      </c>
      <c r="AA89" s="84">
        <v>12</v>
      </c>
      <c r="AB89" s="84">
        <v>12</v>
      </c>
      <c r="AC89" s="84">
        <v>12</v>
      </c>
      <c r="AD89" s="84">
        <v>12</v>
      </c>
      <c r="AE89" s="84">
        <v>12</v>
      </c>
      <c r="AF89" s="83">
        <v>12</v>
      </c>
      <c r="AG89" s="83">
        <v>12</v>
      </c>
      <c r="AH89" s="83">
        <v>12</v>
      </c>
      <c r="AI89" s="83">
        <v>12</v>
      </c>
      <c r="AJ89" s="83">
        <v>12</v>
      </c>
      <c r="AK89" s="83">
        <v>12</v>
      </c>
      <c r="AL89" s="84">
        <v>11</v>
      </c>
      <c r="AM89" s="84">
        <v>11</v>
      </c>
      <c r="AN89" s="84">
        <v>11</v>
      </c>
      <c r="AO89" s="84">
        <v>11</v>
      </c>
      <c r="AP89" s="84">
        <v>11</v>
      </c>
      <c r="AQ89" s="84">
        <v>11</v>
      </c>
      <c r="AR89" s="83">
        <v>11</v>
      </c>
      <c r="AS89" s="83">
        <v>11</v>
      </c>
      <c r="AT89" s="83">
        <v>11</v>
      </c>
      <c r="AU89" s="83">
        <v>11</v>
      </c>
      <c r="AV89" s="83">
        <v>11</v>
      </c>
      <c r="AW89" s="83">
        <v>11</v>
      </c>
      <c r="AX89" s="84">
        <v>10</v>
      </c>
      <c r="AY89" s="84">
        <v>10</v>
      </c>
      <c r="AZ89" s="84">
        <v>10</v>
      </c>
      <c r="BA89" s="84">
        <v>10</v>
      </c>
      <c r="BB89" s="84">
        <v>10</v>
      </c>
      <c r="BC89" s="84">
        <v>10</v>
      </c>
      <c r="BD89" s="83">
        <v>10</v>
      </c>
      <c r="BE89" s="83">
        <v>10</v>
      </c>
      <c r="BF89" s="83">
        <v>10</v>
      </c>
      <c r="BG89" s="83">
        <v>10</v>
      </c>
      <c r="BH89" s="83">
        <v>10</v>
      </c>
      <c r="BI89" s="83">
        <v>10</v>
      </c>
      <c r="BJ89" s="84">
        <v>9</v>
      </c>
      <c r="BK89" s="84">
        <v>9</v>
      </c>
      <c r="BL89" s="84">
        <v>9</v>
      </c>
      <c r="BM89" s="84">
        <v>9</v>
      </c>
      <c r="BN89" s="84">
        <v>9</v>
      </c>
      <c r="BO89" s="84">
        <v>9</v>
      </c>
      <c r="BP89" s="83">
        <v>9</v>
      </c>
      <c r="BQ89" s="83">
        <v>9</v>
      </c>
      <c r="BR89" s="83">
        <v>9</v>
      </c>
      <c r="BS89" s="83">
        <v>9</v>
      </c>
      <c r="BT89" s="83">
        <v>9</v>
      </c>
      <c r="BU89" s="83">
        <v>9</v>
      </c>
    </row>
    <row r="90" spans="1:73" x14ac:dyDescent="0.25">
      <c r="A90" s="87">
        <v>4</v>
      </c>
      <c r="B90" s="84">
        <v>14</v>
      </c>
      <c r="C90" s="84">
        <v>14</v>
      </c>
      <c r="D90" s="84">
        <v>14</v>
      </c>
      <c r="E90" s="84">
        <v>14</v>
      </c>
      <c r="F90" s="84">
        <v>14</v>
      </c>
      <c r="G90" s="84">
        <v>14</v>
      </c>
      <c r="H90" s="83">
        <v>14</v>
      </c>
      <c r="I90" s="83">
        <v>14</v>
      </c>
      <c r="J90" s="83">
        <v>14</v>
      </c>
      <c r="K90" s="83">
        <v>14</v>
      </c>
      <c r="L90" s="83">
        <v>14</v>
      </c>
      <c r="M90" s="83">
        <v>14</v>
      </c>
      <c r="N90" s="84">
        <v>13</v>
      </c>
      <c r="O90" s="84">
        <v>13</v>
      </c>
      <c r="P90" s="84">
        <v>13</v>
      </c>
      <c r="Q90" s="84">
        <v>13</v>
      </c>
      <c r="R90" s="84">
        <v>13</v>
      </c>
      <c r="S90" s="84">
        <v>13</v>
      </c>
      <c r="T90" s="83">
        <v>13</v>
      </c>
      <c r="U90" s="83">
        <v>13</v>
      </c>
      <c r="V90" s="83">
        <v>13</v>
      </c>
      <c r="W90" s="83">
        <v>13</v>
      </c>
      <c r="X90" s="83">
        <v>13</v>
      </c>
      <c r="Y90" s="83">
        <v>13</v>
      </c>
      <c r="Z90" s="84">
        <v>12</v>
      </c>
      <c r="AA90" s="84">
        <v>12</v>
      </c>
      <c r="AB90" s="84">
        <v>12</v>
      </c>
      <c r="AC90" s="84">
        <v>12</v>
      </c>
      <c r="AD90" s="84">
        <v>12</v>
      </c>
      <c r="AE90" s="84">
        <v>12</v>
      </c>
      <c r="AF90" s="83">
        <v>12</v>
      </c>
      <c r="AG90" s="83">
        <v>12</v>
      </c>
      <c r="AH90" s="83">
        <v>12</v>
      </c>
      <c r="AI90" s="83">
        <v>12</v>
      </c>
      <c r="AJ90" s="83">
        <v>12</v>
      </c>
      <c r="AK90" s="83">
        <v>12</v>
      </c>
      <c r="AL90" s="84">
        <v>11</v>
      </c>
      <c r="AM90" s="84">
        <v>11</v>
      </c>
      <c r="AN90" s="84">
        <v>11</v>
      </c>
      <c r="AO90" s="84">
        <v>11</v>
      </c>
      <c r="AP90" s="84">
        <v>11</v>
      </c>
      <c r="AQ90" s="84">
        <v>11</v>
      </c>
      <c r="AR90" s="83">
        <v>11</v>
      </c>
      <c r="AS90" s="83">
        <v>11</v>
      </c>
      <c r="AT90" s="83">
        <v>11</v>
      </c>
      <c r="AU90" s="83">
        <v>11</v>
      </c>
      <c r="AV90" s="83">
        <v>11</v>
      </c>
      <c r="AW90" s="83">
        <v>11</v>
      </c>
      <c r="AX90" s="84">
        <v>10</v>
      </c>
      <c r="AY90" s="84">
        <v>10</v>
      </c>
      <c r="AZ90" s="84">
        <v>10</v>
      </c>
      <c r="BA90" s="84">
        <v>10</v>
      </c>
      <c r="BB90" s="84">
        <v>10</v>
      </c>
      <c r="BC90" s="84">
        <v>10</v>
      </c>
      <c r="BD90" s="83">
        <v>10</v>
      </c>
      <c r="BE90" s="83">
        <v>10</v>
      </c>
      <c r="BF90" s="83">
        <v>10</v>
      </c>
      <c r="BG90" s="83">
        <v>10</v>
      </c>
      <c r="BH90" s="83">
        <v>10</v>
      </c>
      <c r="BI90" s="83">
        <v>10</v>
      </c>
      <c r="BJ90" s="84">
        <v>9</v>
      </c>
      <c r="BK90" s="84">
        <v>9</v>
      </c>
      <c r="BL90" s="84">
        <v>9</v>
      </c>
      <c r="BM90" s="84">
        <v>9</v>
      </c>
      <c r="BN90" s="84">
        <v>9</v>
      </c>
      <c r="BO90" s="84">
        <v>9</v>
      </c>
      <c r="BP90" s="83">
        <v>9</v>
      </c>
      <c r="BQ90" s="83">
        <v>9</v>
      </c>
      <c r="BR90" s="83">
        <v>9</v>
      </c>
      <c r="BS90" s="83">
        <v>9</v>
      </c>
      <c r="BT90" s="83">
        <v>9</v>
      </c>
      <c r="BU90" s="83">
        <v>9</v>
      </c>
    </row>
    <row r="91" spans="1:73" x14ac:dyDescent="0.25">
      <c r="A91" s="87">
        <v>4.5</v>
      </c>
      <c r="B91" s="84">
        <v>15</v>
      </c>
      <c r="C91" s="84">
        <v>15</v>
      </c>
      <c r="D91" s="84">
        <v>15</v>
      </c>
      <c r="E91" s="84">
        <v>15</v>
      </c>
      <c r="F91" s="84">
        <v>15</v>
      </c>
      <c r="G91" s="84">
        <v>15</v>
      </c>
      <c r="H91" s="83">
        <v>14</v>
      </c>
      <c r="I91" s="83">
        <v>14</v>
      </c>
      <c r="J91" s="83">
        <v>14</v>
      </c>
      <c r="K91" s="83">
        <v>14</v>
      </c>
      <c r="L91" s="83">
        <v>14</v>
      </c>
      <c r="M91" s="83">
        <v>14</v>
      </c>
      <c r="N91" s="84">
        <v>14</v>
      </c>
      <c r="O91" s="84">
        <v>14</v>
      </c>
      <c r="P91" s="84">
        <v>14</v>
      </c>
      <c r="Q91" s="84">
        <v>14</v>
      </c>
      <c r="R91" s="84">
        <v>14</v>
      </c>
      <c r="S91" s="84">
        <v>14</v>
      </c>
      <c r="T91" s="83">
        <v>13</v>
      </c>
      <c r="U91" s="83">
        <v>13</v>
      </c>
      <c r="V91" s="83">
        <v>13</v>
      </c>
      <c r="W91" s="83">
        <v>13</v>
      </c>
      <c r="X91" s="83">
        <v>13</v>
      </c>
      <c r="Y91" s="83">
        <v>13</v>
      </c>
      <c r="Z91" s="84">
        <v>13</v>
      </c>
      <c r="AA91" s="84">
        <v>13</v>
      </c>
      <c r="AB91" s="84">
        <v>13</v>
      </c>
      <c r="AC91" s="84">
        <v>13</v>
      </c>
      <c r="AD91" s="84">
        <v>13</v>
      </c>
      <c r="AE91" s="84">
        <v>13</v>
      </c>
      <c r="AF91" s="83">
        <v>12</v>
      </c>
      <c r="AG91" s="83">
        <v>12</v>
      </c>
      <c r="AH91" s="83">
        <v>12</v>
      </c>
      <c r="AI91" s="83">
        <v>12</v>
      </c>
      <c r="AJ91" s="83">
        <v>12</v>
      </c>
      <c r="AK91" s="83">
        <v>12</v>
      </c>
      <c r="AL91" s="84">
        <v>12</v>
      </c>
      <c r="AM91" s="84">
        <v>12</v>
      </c>
      <c r="AN91" s="84">
        <v>12</v>
      </c>
      <c r="AO91" s="84">
        <v>12</v>
      </c>
      <c r="AP91" s="84">
        <v>12</v>
      </c>
      <c r="AQ91" s="84">
        <v>12</v>
      </c>
      <c r="AR91" s="83">
        <v>11</v>
      </c>
      <c r="AS91" s="83">
        <v>11</v>
      </c>
      <c r="AT91" s="83">
        <v>11</v>
      </c>
      <c r="AU91" s="83">
        <v>11</v>
      </c>
      <c r="AV91" s="83">
        <v>11</v>
      </c>
      <c r="AW91" s="83">
        <v>11</v>
      </c>
      <c r="AX91" s="84">
        <v>11</v>
      </c>
      <c r="AY91" s="84">
        <v>11</v>
      </c>
      <c r="AZ91" s="84">
        <v>11</v>
      </c>
      <c r="BA91" s="84">
        <v>11</v>
      </c>
      <c r="BB91" s="84">
        <v>11</v>
      </c>
      <c r="BC91" s="84">
        <v>11</v>
      </c>
      <c r="BD91" s="83">
        <v>10</v>
      </c>
      <c r="BE91" s="83">
        <v>10</v>
      </c>
      <c r="BF91" s="83">
        <v>10</v>
      </c>
      <c r="BG91" s="83">
        <v>10</v>
      </c>
      <c r="BH91" s="83">
        <v>10</v>
      </c>
      <c r="BI91" s="83">
        <v>10</v>
      </c>
      <c r="BJ91" s="89">
        <v>10</v>
      </c>
      <c r="BK91" s="89">
        <v>10</v>
      </c>
      <c r="BL91" s="89">
        <v>10</v>
      </c>
      <c r="BM91" s="89">
        <v>10</v>
      </c>
      <c r="BN91" s="89">
        <v>10</v>
      </c>
      <c r="BO91" s="89">
        <v>10</v>
      </c>
      <c r="BP91" s="83">
        <v>9</v>
      </c>
      <c r="BQ91" s="83">
        <v>9</v>
      </c>
      <c r="BR91" s="83">
        <v>9</v>
      </c>
      <c r="BS91" s="83">
        <v>9</v>
      </c>
      <c r="BT91" s="83">
        <v>9</v>
      </c>
      <c r="BU91" s="83">
        <v>9</v>
      </c>
    </row>
    <row r="92" spans="1:73" x14ac:dyDescent="0.25">
      <c r="A92" s="87">
        <v>5</v>
      </c>
      <c r="B92" s="84">
        <v>15</v>
      </c>
      <c r="C92" s="84">
        <v>15</v>
      </c>
      <c r="D92" s="84">
        <v>15</v>
      </c>
      <c r="E92" s="84">
        <v>15</v>
      </c>
      <c r="F92" s="84">
        <v>15</v>
      </c>
      <c r="G92" s="84">
        <v>15</v>
      </c>
      <c r="H92" s="83">
        <v>14</v>
      </c>
      <c r="I92" s="83">
        <v>14</v>
      </c>
      <c r="J92" s="83">
        <v>14</v>
      </c>
      <c r="K92" s="83">
        <v>14</v>
      </c>
      <c r="L92" s="83">
        <v>14</v>
      </c>
      <c r="M92" s="83">
        <v>14</v>
      </c>
      <c r="N92" s="84">
        <v>14</v>
      </c>
      <c r="O92" s="84">
        <v>14</v>
      </c>
      <c r="P92" s="84">
        <v>14</v>
      </c>
      <c r="Q92" s="84">
        <v>14</v>
      </c>
      <c r="R92" s="84">
        <v>14</v>
      </c>
      <c r="S92" s="84">
        <v>14</v>
      </c>
      <c r="T92" s="83">
        <v>13</v>
      </c>
      <c r="U92" s="83">
        <v>13</v>
      </c>
      <c r="V92" s="83">
        <v>13</v>
      </c>
      <c r="W92" s="83">
        <v>13</v>
      </c>
      <c r="X92" s="83">
        <v>13</v>
      </c>
      <c r="Y92" s="83">
        <v>13</v>
      </c>
      <c r="Z92" s="84">
        <v>13</v>
      </c>
      <c r="AA92" s="84">
        <v>13</v>
      </c>
      <c r="AB92" s="84">
        <v>13</v>
      </c>
      <c r="AC92" s="84">
        <v>13</v>
      </c>
      <c r="AD92" s="84">
        <v>13</v>
      </c>
      <c r="AE92" s="84">
        <v>13</v>
      </c>
      <c r="AF92" s="83">
        <v>12</v>
      </c>
      <c r="AG92" s="83">
        <v>12</v>
      </c>
      <c r="AH92" s="83">
        <v>12</v>
      </c>
      <c r="AI92" s="83">
        <v>12</v>
      </c>
      <c r="AJ92" s="83">
        <v>12</v>
      </c>
      <c r="AK92" s="83">
        <v>12</v>
      </c>
      <c r="AL92" s="84">
        <v>12</v>
      </c>
      <c r="AM92" s="84">
        <v>12</v>
      </c>
      <c r="AN92" s="84">
        <v>12</v>
      </c>
      <c r="AO92" s="84">
        <v>12</v>
      </c>
      <c r="AP92" s="84">
        <v>12</v>
      </c>
      <c r="AQ92" s="84">
        <v>12</v>
      </c>
      <c r="AR92" s="83">
        <v>11</v>
      </c>
      <c r="AS92" s="83">
        <v>11</v>
      </c>
      <c r="AT92" s="83">
        <v>11</v>
      </c>
      <c r="AU92" s="83">
        <v>11</v>
      </c>
      <c r="AV92" s="83">
        <v>11</v>
      </c>
      <c r="AW92" s="83">
        <v>11</v>
      </c>
      <c r="AX92" s="84">
        <v>11</v>
      </c>
      <c r="AY92" s="84">
        <v>11</v>
      </c>
      <c r="AZ92" s="84">
        <v>11</v>
      </c>
      <c r="BA92" s="84">
        <v>11</v>
      </c>
      <c r="BB92" s="84">
        <v>11</v>
      </c>
      <c r="BC92" s="84">
        <v>11</v>
      </c>
      <c r="BD92" s="83">
        <v>10</v>
      </c>
      <c r="BE92" s="83">
        <v>10</v>
      </c>
      <c r="BF92" s="83">
        <v>10</v>
      </c>
      <c r="BG92" s="83">
        <v>10</v>
      </c>
      <c r="BH92" s="83">
        <v>10</v>
      </c>
      <c r="BI92" s="83">
        <v>10</v>
      </c>
      <c r="BJ92" s="84">
        <v>10</v>
      </c>
      <c r="BK92" s="84">
        <v>10</v>
      </c>
      <c r="BL92" s="84">
        <v>10</v>
      </c>
      <c r="BM92" s="84">
        <v>10</v>
      </c>
      <c r="BN92" s="84">
        <v>10</v>
      </c>
      <c r="BO92" s="84">
        <v>10</v>
      </c>
      <c r="BP92" s="83">
        <v>9</v>
      </c>
      <c r="BQ92" s="83">
        <v>9</v>
      </c>
      <c r="BR92" s="83">
        <v>9</v>
      </c>
      <c r="BS92" s="83">
        <v>9</v>
      </c>
      <c r="BT92" s="83">
        <v>9</v>
      </c>
      <c r="BU92" s="83">
        <v>9</v>
      </c>
    </row>
    <row r="93" spans="1:73" x14ac:dyDescent="0.25">
      <c r="A93" s="87">
        <v>5.5</v>
      </c>
      <c r="B93" s="84">
        <v>15</v>
      </c>
      <c r="C93" s="84">
        <v>15</v>
      </c>
      <c r="D93" s="84">
        <v>15</v>
      </c>
      <c r="E93" s="84">
        <v>15</v>
      </c>
      <c r="F93" s="84">
        <v>15</v>
      </c>
      <c r="G93" s="84">
        <v>15</v>
      </c>
      <c r="H93" s="83">
        <v>15</v>
      </c>
      <c r="I93" s="83">
        <v>15</v>
      </c>
      <c r="J93" s="83">
        <v>15</v>
      </c>
      <c r="K93" s="83">
        <v>15</v>
      </c>
      <c r="L93" s="83">
        <v>15</v>
      </c>
      <c r="M93" s="83">
        <v>15</v>
      </c>
      <c r="N93" s="84">
        <v>14</v>
      </c>
      <c r="O93" s="84">
        <v>14</v>
      </c>
      <c r="P93" s="84">
        <v>14</v>
      </c>
      <c r="Q93" s="84">
        <v>14</v>
      </c>
      <c r="R93" s="84">
        <v>14</v>
      </c>
      <c r="S93" s="84">
        <v>14</v>
      </c>
      <c r="T93" s="83">
        <v>13</v>
      </c>
      <c r="U93" s="83">
        <v>13</v>
      </c>
      <c r="V93" s="83">
        <v>13</v>
      </c>
      <c r="W93" s="83">
        <v>13</v>
      </c>
      <c r="X93" s="83">
        <v>13</v>
      </c>
      <c r="Y93" s="83">
        <v>13</v>
      </c>
      <c r="Z93" s="84">
        <v>13</v>
      </c>
      <c r="AA93" s="84">
        <v>13</v>
      </c>
      <c r="AB93" s="84">
        <v>13</v>
      </c>
      <c r="AC93" s="84">
        <v>13</v>
      </c>
      <c r="AD93" s="84">
        <v>13</v>
      </c>
      <c r="AE93" s="84">
        <v>13</v>
      </c>
      <c r="AF93" s="83">
        <v>13</v>
      </c>
      <c r="AG93" s="83">
        <v>13</v>
      </c>
      <c r="AH93" s="83">
        <v>13</v>
      </c>
      <c r="AI93" s="83">
        <v>13</v>
      </c>
      <c r="AJ93" s="83">
        <v>13</v>
      </c>
      <c r="AK93" s="83">
        <v>13</v>
      </c>
      <c r="AL93" s="84">
        <v>12</v>
      </c>
      <c r="AM93" s="84">
        <v>12</v>
      </c>
      <c r="AN93" s="84">
        <v>12</v>
      </c>
      <c r="AO93" s="84">
        <v>12</v>
      </c>
      <c r="AP93" s="84">
        <v>12</v>
      </c>
      <c r="AQ93" s="84">
        <v>12</v>
      </c>
      <c r="AR93" s="83">
        <v>12</v>
      </c>
      <c r="AS93" s="83">
        <v>12</v>
      </c>
      <c r="AT93" s="83">
        <v>12</v>
      </c>
      <c r="AU93" s="83">
        <v>12</v>
      </c>
      <c r="AV93" s="83">
        <v>12</v>
      </c>
      <c r="AW93" s="83">
        <v>12</v>
      </c>
      <c r="AX93" s="84">
        <v>11</v>
      </c>
      <c r="AY93" s="84">
        <v>11</v>
      </c>
      <c r="AZ93" s="84">
        <v>11</v>
      </c>
      <c r="BA93" s="84">
        <v>11</v>
      </c>
      <c r="BB93" s="84">
        <v>11</v>
      </c>
      <c r="BC93" s="84">
        <v>11</v>
      </c>
      <c r="BD93" s="83">
        <v>11</v>
      </c>
      <c r="BE93" s="83">
        <v>11</v>
      </c>
      <c r="BF93" s="83">
        <v>11</v>
      </c>
      <c r="BG93" s="83">
        <v>11</v>
      </c>
      <c r="BH93" s="83">
        <v>11</v>
      </c>
      <c r="BI93" s="83">
        <v>11</v>
      </c>
      <c r="BJ93" s="84">
        <v>10</v>
      </c>
      <c r="BK93" s="84">
        <v>10</v>
      </c>
      <c r="BL93" s="84">
        <v>10</v>
      </c>
      <c r="BM93" s="84">
        <v>10</v>
      </c>
      <c r="BN93" s="84">
        <v>10</v>
      </c>
      <c r="BO93" s="84">
        <v>10</v>
      </c>
      <c r="BP93" s="88">
        <v>10</v>
      </c>
      <c r="BQ93" s="88">
        <v>10</v>
      </c>
      <c r="BR93" s="88">
        <v>10</v>
      </c>
      <c r="BS93" s="88">
        <v>10</v>
      </c>
      <c r="BT93" s="88">
        <v>10</v>
      </c>
      <c r="BU93" s="88">
        <v>10</v>
      </c>
    </row>
    <row r="94" spans="1:73" x14ac:dyDescent="0.25">
      <c r="A94" s="87">
        <v>6</v>
      </c>
      <c r="B94" s="84">
        <v>15</v>
      </c>
      <c r="C94" s="84">
        <v>15</v>
      </c>
      <c r="D94" s="84">
        <v>15</v>
      </c>
      <c r="E94" s="84">
        <v>15</v>
      </c>
      <c r="F94" s="84">
        <v>15</v>
      </c>
      <c r="G94" s="84">
        <v>15</v>
      </c>
      <c r="H94" s="83">
        <v>15</v>
      </c>
      <c r="I94" s="83">
        <v>15</v>
      </c>
      <c r="J94" s="83">
        <v>15</v>
      </c>
      <c r="K94" s="83">
        <v>15</v>
      </c>
      <c r="L94" s="83">
        <v>15</v>
      </c>
      <c r="M94" s="83">
        <v>15</v>
      </c>
      <c r="N94" s="84">
        <v>14</v>
      </c>
      <c r="O94" s="84">
        <v>14</v>
      </c>
      <c r="P94" s="84">
        <v>14</v>
      </c>
      <c r="Q94" s="84">
        <v>14</v>
      </c>
      <c r="R94" s="84">
        <v>14</v>
      </c>
      <c r="S94" s="84">
        <v>14</v>
      </c>
      <c r="T94" s="83">
        <v>14</v>
      </c>
      <c r="U94" s="83">
        <v>14</v>
      </c>
      <c r="V94" s="83">
        <v>14</v>
      </c>
      <c r="W94" s="83">
        <v>14</v>
      </c>
      <c r="X94" s="83">
        <v>14</v>
      </c>
      <c r="Y94" s="83">
        <v>14</v>
      </c>
      <c r="Z94" s="84">
        <v>13</v>
      </c>
      <c r="AA94" s="84">
        <v>13</v>
      </c>
      <c r="AB94" s="84">
        <v>13</v>
      </c>
      <c r="AC94" s="84">
        <v>13</v>
      </c>
      <c r="AD94" s="84">
        <v>13</v>
      </c>
      <c r="AE94" s="84">
        <v>13</v>
      </c>
      <c r="AF94" s="83">
        <v>13</v>
      </c>
      <c r="AG94" s="83">
        <v>13</v>
      </c>
      <c r="AH94" s="83">
        <v>13</v>
      </c>
      <c r="AI94" s="83">
        <v>13</v>
      </c>
      <c r="AJ94" s="83">
        <v>13</v>
      </c>
      <c r="AK94" s="83">
        <v>13</v>
      </c>
      <c r="AL94" s="84">
        <v>12</v>
      </c>
      <c r="AM94" s="84">
        <v>12</v>
      </c>
      <c r="AN94" s="84">
        <v>12</v>
      </c>
      <c r="AO94" s="84">
        <v>12</v>
      </c>
      <c r="AP94" s="84">
        <v>12</v>
      </c>
      <c r="AQ94" s="84">
        <v>12</v>
      </c>
      <c r="AR94" s="83">
        <v>12</v>
      </c>
      <c r="AS94" s="83">
        <v>12</v>
      </c>
      <c r="AT94" s="83">
        <v>12</v>
      </c>
      <c r="AU94" s="83">
        <v>12</v>
      </c>
      <c r="AV94" s="83">
        <v>12</v>
      </c>
      <c r="AW94" s="83">
        <v>12</v>
      </c>
      <c r="AX94" s="84">
        <v>11</v>
      </c>
      <c r="AY94" s="84">
        <v>11</v>
      </c>
      <c r="AZ94" s="84">
        <v>11</v>
      </c>
      <c r="BA94" s="84">
        <v>11</v>
      </c>
      <c r="BB94" s="84">
        <v>11</v>
      </c>
      <c r="BC94" s="84">
        <v>11</v>
      </c>
      <c r="BD94" s="83">
        <v>11</v>
      </c>
      <c r="BE94" s="83">
        <v>11</v>
      </c>
      <c r="BF94" s="83">
        <v>11</v>
      </c>
      <c r="BG94" s="83">
        <v>11</v>
      </c>
      <c r="BH94" s="83">
        <v>11</v>
      </c>
      <c r="BI94" s="83">
        <v>11</v>
      </c>
      <c r="BJ94" s="84">
        <v>10</v>
      </c>
      <c r="BK94" s="84">
        <v>10</v>
      </c>
      <c r="BL94" s="84">
        <v>10</v>
      </c>
      <c r="BM94" s="84">
        <v>10</v>
      </c>
      <c r="BN94" s="84">
        <v>10</v>
      </c>
      <c r="BO94" s="84">
        <v>10</v>
      </c>
      <c r="BP94" s="83">
        <v>10</v>
      </c>
      <c r="BQ94" s="83">
        <v>10</v>
      </c>
      <c r="BR94" s="83">
        <v>10</v>
      </c>
      <c r="BS94" s="83">
        <v>10</v>
      </c>
      <c r="BT94" s="83">
        <v>10</v>
      </c>
      <c r="BU94" s="83">
        <v>10</v>
      </c>
    </row>
    <row r="95" spans="1:73" x14ac:dyDescent="0.25">
      <c r="A95" s="87">
        <v>6.5</v>
      </c>
      <c r="B95" s="84">
        <v>15</v>
      </c>
      <c r="C95" s="84">
        <v>15</v>
      </c>
      <c r="D95" s="84">
        <v>15</v>
      </c>
      <c r="E95" s="84">
        <v>15</v>
      </c>
      <c r="F95" s="84">
        <v>15</v>
      </c>
      <c r="G95" s="84">
        <v>15</v>
      </c>
      <c r="H95" s="83">
        <v>15</v>
      </c>
      <c r="I95" s="83">
        <v>15</v>
      </c>
      <c r="J95" s="83">
        <v>15</v>
      </c>
      <c r="K95" s="83">
        <v>15</v>
      </c>
      <c r="L95" s="83">
        <v>15</v>
      </c>
      <c r="M95" s="83">
        <v>15</v>
      </c>
      <c r="N95" s="84">
        <v>14</v>
      </c>
      <c r="O95" s="84">
        <v>14</v>
      </c>
      <c r="P95" s="84">
        <v>14</v>
      </c>
      <c r="Q95" s="84">
        <v>14</v>
      </c>
      <c r="R95" s="84">
        <v>14</v>
      </c>
      <c r="S95" s="84">
        <v>14</v>
      </c>
      <c r="T95" s="83">
        <v>14</v>
      </c>
      <c r="U95" s="83">
        <v>14</v>
      </c>
      <c r="V95" s="83">
        <v>14</v>
      </c>
      <c r="W95" s="83">
        <v>14</v>
      </c>
      <c r="X95" s="83">
        <v>14</v>
      </c>
      <c r="Y95" s="83">
        <v>14</v>
      </c>
      <c r="Z95" s="84">
        <v>13</v>
      </c>
      <c r="AA95" s="84">
        <v>13</v>
      </c>
      <c r="AB95" s="84">
        <v>13</v>
      </c>
      <c r="AC95" s="84">
        <v>13</v>
      </c>
      <c r="AD95" s="84">
        <v>13</v>
      </c>
      <c r="AE95" s="84">
        <v>13</v>
      </c>
      <c r="AF95" s="83">
        <v>13</v>
      </c>
      <c r="AG95" s="83">
        <v>13</v>
      </c>
      <c r="AH95" s="83">
        <v>13</v>
      </c>
      <c r="AI95" s="83">
        <v>13</v>
      </c>
      <c r="AJ95" s="83">
        <v>13</v>
      </c>
      <c r="AK95" s="83">
        <v>13</v>
      </c>
      <c r="AL95" s="84">
        <v>12</v>
      </c>
      <c r="AM95" s="84">
        <v>12</v>
      </c>
      <c r="AN95" s="84">
        <v>12</v>
      </c>
      <c r="AO95" s="84">
        <v>12</v>
      </c>
      <c r="AP95" s="84">
        <v>12</v>
      </c>
      <c r="AQ95" s="84">
        <v>12</v>
      </c>
      <c r="AR95" s="83">
        <v>12</v>
      </c>
      <c r="AS95" s="83">
        <v>12</v>
      </c>
      <c r="AT95" s="83">
        <v>12</v>
      </c>
      <c r="AU95" s="83">
        <v>12</v>
      </c>
      <c r="AV95" s="83">
        <v>12</v>
      </c>
      <c r="AW95" s="83">
        <v>12</v>
      </c>
      <c r="AX95" s="84">
        <v>11</v>
      </c>
      <c r="AY95" s="84">
        <v>11</v>
      </c>
      <c r="AZ95" s="84">
        <v>11</v>
      </c>
      <c r="BA95" s="84">
        <v>11</v>
      </c>
      <c r="BB95" s="84">
        <v>11</v>
      </c>
      <c r="BC95" s="84">
        <v>11</v>
      </c>
      <c r="BD95" s="83">
        <v>11</v>
      </c>
      <c r="BE95" s="83">
        <v>11</v>
      </c>
      <c r="BF95" s="83">
        <v>11</v>
      </c>
      <c r="BG95" s="83">
        <v>11</v>
      </c>
      <c r="BH95" s="83">
        <v>11</v>
      </c>
      <c r="BI95" s="83">
        <v>11</v>
      </c>
      <c r="BJ95" s="84">
        <v>10</v>
      </c>
      <c r="BK95" s="84">
        <v>10</v>
      </c>
      <c r="BL95" s="84">
        <v>10</v>
      </c>
      <c r="BM95" s="84">
        <v>10</v>
      </c>
      <c r="BN95" s="84">
        <v>10</v>
      </c>
      <c r="BO95" s="84">
        <v>10</v>
      </c>
      <c r="BP95" s="83">
        <v>10</v>
      </c>
      <c r="BQ95" s="83">
        <v>10</v>
      </c>
      <c r="BR95" s="83">
        <v>10</v>
      </c>
      <c r="BS95" s="83">
        <v>10</v>
      </c>
      <c r="BT95" s="83">
        <v>10</v>
      </c>
      <c r="BU95" s="83">
        <v>10</v>
      </c>
    </row>
    <row r="96" spans="1:73" x14ac:dyDescent="0.25">
      <c r="A96" s="87">
        <v>7</v>
      </c>
      <c r="B96" s="84">
        <v>16</v>
      </c>
      <c r="C96" s="84">
        <v>16</v>
      </c>
      <c r="D96" s="84">
        <v>16</v>
      </c>
      <c r="E96" s="84">
        <v>16</v>
      </c>
      <c r="F96" s="84">
        <v>16</v>
      </c>
      <c r="G96" s="84">
        <v>16</v>
      </c>
      <c r="H96" s="83">
        <v>15</v>
      </c>
      <c r="I96" s="83">
        <v>15</v>
      </c>
      <c r="J96" s="83">
        <v>15</v>
      </c>
      <c r="K96" s="83">
        <v>15</v>
      </c>
      <c r="L96" s="83">
        <v>15</v>
      </c>
      <c r="M96" s="83">
        <v>15</v>
      </c>
      <c r="N96" s="84">
        <v>15</v>
      </c>
      <c r="O96" s="84">
        <v>15</v>
      </c>
      <c r="P96" s="84">
        <v>15</v>
      </c>
      <c r="Q96" s="84">
        <v>15</v>
      </c>
      <c r="R96" s="84">
        <v>15</v>
      </c>
      <c r="S96" s="84">
        <v>15</v>
      </c>
      <c r="T96" s="83">
        <v>14</v>
      </c>
      <c r="U96" s="83">
        <v>14</v>
      </c>
      <c r="V96" s="83">
        <v>14</v>
      </c>
      <c r="W96" s="83">
        <v>14</v>
      </c>
      <c r="X96" s="83">
        <v>14</v>
      </c>
      <c r="Y96" s="83">
        <v>14</v>
      </c>
      <c r="Z96" s="84">
        <v>14</v>
      </c>
      <c r="AA96" s="84">
        <v>14</v>
      </c>
      <c r="AB96" s="84">
        <v>14</v>
      </c>
      <c r="AC96" s="84">
        <v>14</v>
      </c>
      <c r="AD96" s="84">
        <v>14</v>
      </c>
      <c r="AE96" s="84">
        <v>14</v>
      </c>
      <c r="AF96" s="83">
        <v>13</v>
      </c>
      <c r="AG96" s="83">
        <v>13</v>
      </c>
      <c r="AH96" s="83">
        <v>13</v>
      </c>
      <c r="AI96" s="83">
        <v>13</v>
      </c>
      <c r="AJ96" s="83">
        <v>13</v>
      </c>
      <c r="AK96" s="83">
        <v>13</v>
      </c>
      <c r="AL96" s="84">
        <v>13</v>
      </c>
      <c r="AM96" s="84">
        <v>13</v>
      </c>
      <c r="AN96" s="84">
        <v>13</v>
      </c>
      <c r="AO96" s="84">
        <v>13</v>
      </c>
      <c r="AP96" s="84">
        <v>13</v>
      </c>
      <c r="AQ96" s="84">
        <v>13</v>
      </c>
      <c r="AR96" s="83">
        <v>12</v>
      </c>
      <c r="AS96" s="83">
        <v>12</v>
      </c>
      <c r="AT96" s="83">
        <v>12</v>
      </c>
      <c r="AU96" s="83">
        <v>12</v>
      </c>
      <c r="AV96" s="83">
        <v>12</v>
      </c>
      <c r="AW96" s="83">
        <v>12</v>
      </c>
      <c r="AX96" s="84">
        <v>12</v>
      </c>
      <c r="AY96" s="84">
        <v>12</v>
      </c>
      <c r="AZ96" s="84">
        <v>12</v>
      </c>
      <c r="BA96" s="84">
        <v>12</v>
      </c>
      <c r="BB96" s="84">
        <v>12</v>
      </c>
      <c r="BC96" s="84">
        <v>12</v>
      </c>
      <c r="BD96" s="83">
        <v>11</v>
      </c>
      <c r="BE96" s="83">
        <v>11</v>
      </c>
      <c r="BF96" s="83">
        <v>11</v>
      </c>
      <c r="BG96" s="83">
        <v>11</v>
      </c>
      <c r="BH96" s="83">
        <v>11</v>
      </c>
      <c r="BI96" s="83">
        <v>11</v>
      </c>
      <c r="BJ96" s="84">
        <v>11</v>
      </c>
      <c r="BK96" s="84">
        <v>11</v>
      </c>
      <c r="BL96" s="84">
        <v>11</v>
      </c>
      <c r="BM96" s="84">
        <v>11</v>
      </c>
      <c r="BN96" s="84">
        <v>11</v>
      </c>
      <c r="BO96" s="84">
        <v>11</v>
      </c>
      <c r="BP96" s="83">
        <v>10</v>
      </c>
      <c r="BQ96" s="83">
        <v>10</v>
      </c>
      <c r="BR96" s="83">
        <v>10</v>
      </c>
      <c r="BS96" s="83">
        <v>10</v>
      </c>
      <c r="BT96" s="83">
        <v>10</v>
      </c>
      <c r="BU96" s="83">
        <v>10</v>
      </c>
    </row>
    <row r="97" spans="1:73" x14ac:dyDescent="0.25">
      <c r="A97" s="87">
        <v>7.5</v>
      </c>
      <c r="B97" s="84">
        <v>16</v>
      </c>
      <c r="C97" s="84">
        <v>16</v>
      </c>
      <c r="D97" s="84">
        <v>16</v>
      </c>
      <c r="E97" s="84">
        <v>16</v>
      </c>
      <c r="F97" s="84">
        <v>16</v>
      </c>
      <c r="G97" s="84">
        <v>16</v>
      </c>
      <c r="H97" s="83">
        <v>15</v>
      </c>
      <c r="I97" s="83">
        <v>15</v>
      </c>
      <c r="J97" s="83">
        <v>15</v>
      </c>
      <c r="K97" s="83">
        <v>15</v>
      </c>
      <c r="L97" s="83">
        <v>15</v>
      </c>
      <c r="M97" s="83">
        <v>15</v>
      </c>
      <c r="N97" s="84">
        <v>15</v>
      </c>
      <c r="O97" s="84">
        <v>15</v>
      </c>
      <c r="P97" s="84">
        <v>15</v>
      </c>
      <c r="Q97" s="84">
        <v>15</v>
      </c>
      <c r="R97" s="84">
        <v>15</v>
      </c>
      <c r="S97" s="84">
        <v>15</v>
      </c>
      <c r="T97" s="83">
        <v>14</v>
      </c>
      <c r="U97" s="83">
        <v>14</v>
      </c>
      <c r="V97" s="83">
        <v>14</v>
      </c>
      <c r="W97" s="83">
        <v>14</v>
      </c>
      <c r="X97" s="83">
        <v>14</v>
      </c>
      <c r="Y97" s="83">
        <v>14</v>
      </c>
      <c r="Z97" s="84">
        <v>14</v>
      </c>
      <c r="AA97" s="84">
        <v>14</v>
      </c>
      <c r="AB97" s="84">
        <v>14</v>
      </c>
      <c r="AC97" s="84">
        <v>14</v>
      </c>
      <c r="AD97" s="84">
        <v>14</v>
      </c>
      <c r="AE97" s="84">
        <v>14</v>
      </c>
      <c r="AF97" s="83">
        <v>13</v>
      </c>
      <c r="AG97" s="83">
        <v>13</v>
      </c>
      <c r="AH97" s="83">
        <v>13</v>
      </c>
      <c r="AI97" s="83">
        <v>13</v>
      </c>
      <c r="AJ97" s="83">
        <v>13</v>
      </c>
      <c r="AK97" s="83">
        <v>13</v>
      </c>
      <c r="AL97" s="84">
        <v>13</v>
      </c>
      <c r="AM97" s="84">
        <v>13</v>
      </c>
      <c r="AN97" s="84">
        <v>13</v>
      </c>
      <c r="AO97" s="84">
        <v>13</v>
      </c>
      <c r="AP97" s="84">
        <v>13</v>
      </c>
      <c r="AQ97" s="84">
        <v>13</v>
      </c>
      <c r="AR97" s="83">
        <v>12</v>
      </c>
      <c r="AS97" s="83">
        <v>12</v>
      </c>
      <c r="AT97" s="83">
        <v>12</v>
      </c>
      <c r="AU97" s="83">
        <v>12</v>
      </c>
      <c r="AV97" s="83">
        <v>12</v>
      </c>
      <c r="AW97" s="83">
        <v>12</v>
      </c>
      <c r="AX97" s="84">
        <v>12</v>
      </c>
      <c r="AY97" s="84">
        <v>12</v>
      </c>
      <c r="AZ97" s="84">
        <v>12</v>
      </c>
      <c r="BA97" s="84">
        <v>12</v>
      </c>
      <c r="BB97" s="84">
        <v>12</v>
      </c>
      <c r="BC97" s="84">
        <v>12</v>
      </c>
      <c r="BD97" s="83">
        <v>11</v>
      </c>
      <c r="BE97" s="83">
        <v>11</v>
      </c>
      <c r="BF97" s="83">
        <v>11</v>
      </c>
      <c r="BG97" s="83">
        <v>11</v>
      </c>
      <c r="BH97" s="83">
        <v>11</v>
      </c>
      <c r="BI97" s="83">
        <v>11</v>
      </c>
      <c r="BJ97" s="84">
        <v>11</v>
      </c>
      <c r="BK97" s="84">
        <v>11</v>
      </c>
      <c r="BL97" s="84">
        <v>11</v>
      </c>
      <c r="BM97" s="84">
        <v>11</v>
      </c>
      <c r="BN97" s="84">
        <v>11</v>
      </c>
      <c r="BO97" s="84">
        <v>11</v>
      </c>
      <c r="BP97" s="83">
        <v>10</v>
      </c>
      <c r="BQ97" s="83">
        <v>10</v>
      </c>
      <c r="BR97" s="83">
        <v>10</v>
      </c>
      <c r="BS97" s="83">
        <v>10</v>
      </c>
      <c r="BT97" s="83">
        <v>10</v>
      </c>
      <c r="BU97" s="83">
        <v>10</v>
      </c>
    </row>
    <row r="98" spans="1:73" x14ac:dyDescent="0.25">
      <c r="A98" s="87">
        <v>8</v>
      </c>
      <c r="B98" s="84">
        <v>16</v>
      </c>
      <c r="C98" s="84">
        <v>16</v>
      </c>
      <c r="D98" s="84">
        <v>16</v>
      </c>
      <c r="E98" s="84">
        <v>16</v>
      </c>
      <c r="F98" s="84">
        <v>16</v>
      </c>
      <c r="G98" s="84">
        <v>16</v>
      </c>
      <c r="H98" s="83">
        <v>16</v>
      </c>
      <c r="I98" s="83">
        <v>16</v>
      </c>
      <c r="J98" s="83">
        <v>16</v>
      </c>
      <c r="K98" s="83">
        <v>16</v>
      </c>
      <c r="L98" s="83">
        <v>16</v>
      </c>
      <c r="M98" s="83">
        <v>16</v>
      </c>
      <c r="N98" s="84">
        <v>15</v>
      </c>
      <c r="O98" s="84">
        <v>15</v>
      </c>
      <c r="P98" s="84">
        <v>15</v>
      </c>
      <c r="Q98" s="84">
        <v>15</v>
      </c>
      <c r="R98" s="84">
        <v>15</v>
      </c>
      <c r="S98" s="84">
        <v>15</v>
      </c>
      <c r="T98" s="83">
        <v>14</v>
      </c>
      <c r="U98" s="83">
        <v>14</v>
      </c>
      <c r="V98" s="83">
        <v>14</v>
      </c>
      <c r="W98" s="83">
        <v>14</v>
      </c>
      <c r="X98" s="83">
        <v>14</v>
      </c>
      <c r="Y98" s="83">
        <v>14</v>
      </c>
      <c r="Z98" s="84">
        <v>14</v>
      </c>
      <c r="AA98" s="84">
        <v>14</v>
      </c>
      <c r="AB98" s="84">
        <v>14</v>
      </c>
      <c r="AC98" s="84">
        <v>14</v>
      </c>
      <c r="AD98" s="84">
        <v>14</v>
      </c>
      <c r="AE98" s="84">
        <v>14</v>
      </c>
      <c r="AF98" s="83">
        <v>14</v>
      </c>
      <c r="AG98" s="83">
        <v>14</v>
      </c>
      <c r="AH98" s="83">
        <v>14</v>
      </c>
      <c r="AI98" s="83">
        <v>14</v>
      </c>
      <c r="AJ98" s="83">
        <v>14</v>
      </c>
      <c r="AK98" s="83">
        <v>14</v>
      </c>
      <c r="AL98" s="84">
        <v>13</v>
      </c>
      <c r="AM98" s="84">
        <v>13</v>
      </c>
      <c r="AN98" s="84">
        <v>13</v>
      </c>
      <c r="AO98" s="84">
        <v>13</v>
      </c>
      <c r="AP98" s="84">
        <v>13</v>
      </c>
      <c r="AQ98" s="84">
        <v>13</v>
      </c>
      <c r="AR98" s="83">
        <v>13</v>
      </c>
      <c r="AS98" s="83">
        <v>13</v>
      </c>
      <c r="AT98" s="83">
        <v>13</v>
      </c>
      <c r="AU98" s="83">
        <v>13</v>
      </c>
      <c r="AV98" s="83">
        <v>13</v>
      </c>
      <c r="AW98" s="83">
        <v>13</v>
      </c>
      <c r="AX98" s="84">
        <v>12</v>
      </c>
      <c r="AY98" s="84">
        <v>12</v>
      </c>
      <c r="AZ98" s="84">
        <v>12</v>
      </c>
      <c r="BA98" s="84">
        <v>12</v>
      </c>
      <c r="BB98" s="84">
        <v>12</v>
      </c>
      <c r="BC98" s="84">
        <v>12</v>
      </c>
      <c r="BD98" s="83">
        <v>12</v>
      </c>
      <c r="BE98" s="83">
        <v>12</v>
      </c>
      <c r="BF98" s="83">
        <v>12</v>
      </c>
      <c r="BG98" s="83">
        <v>12</v>
      </c>
      <c r="BH98" s="83">
        <v>12</v>
      </c>
      <c r="BI98" s="83">
        <v>12</v>
      </c>
      <c r="BJ98" s="84">
        <v>11</v>
      </c>
      <c r="BK98" s="84">
        <v>11</v>
      </c>
      <c r="BL98" s="84">
        <v>11</v>
      </c>
      <c r="BM98" s="84">
        <v>11</v>
      </c>
      <c r="BN98" s="84">
        <v>11</v>
      </c>
      <c r="BO98" s="84">
        <v>11</v>
      </c>
      <c r="BP98" s="83">
        <v>11</v>
      </c>
      <c r="BQ98" s="83">
        <v>11</v>
      </c>
      <c r="BR98" s="83">
        <v>11</v>
      </c>
      <c r="BS98" s="83">
        <v>11</v>
      </c>
      <c r="BT98" s="83">
        <v>11</v>
      </c>
      <c r="BU98" s="83">
        <v>11</v>
      </c>
    </row>
    <row r="99" spans="1:73" x14ac:dyDescent="0.25">
      <c r="A99" s="87">
        <v>8.5</v>
      </c>
      <c r="B99" s="84">
        <v>16</v>
      </c>
      <c r="C99" s="84">
        <v>16</v>
      </c>
      <c r="D99" s="84">
        <v>16</v>
      </c>
      <c r="E99" s="84">
        <v>16</v>
      </c>
      <c r="F99" s="84">
        <v>16</v>
      </c>
      <c r="G99" s="84">
        <v>16</v>
      </c>
      <c r="H99" s="83">
        <v>16</v>
      </c>
      <c r="I99" s="83">
        <v>16</v>
      </c>
      <c r="J99" s="83">
        <v>16</v>
      </c>
      <c r="K99" s="83">
        <v>16</v>
      </c>
      <c r="L99" s="83">
        <v>16</v>
      </c>
      <c r="M99" s="83">
        <v>16</v>
      </c>
      <c r="N99" s="84">
        <v>15</v>
      </c>
      <c r="O99" s="84">
        <v>15</v>
      </c>
      <c r="P99" s="84">
        <v>15</v>
      </c>
      <c r="Q99" s="84">
        <v>15</v>
      </c>
      <c r="R99" s="84">
        <v>15</v>
      </c>
      <c r="S99" s="84">
        <v>15</v>
      </c>
      <c r="T99" s="83">
        <v>15</v>
      </c>
      <c r="U99" s="83">
        <v>15</v>
      </c>
      <c r="V99" s="83">
        <v>15</v>
      </c>
      <c r="W99" s="83">
        <v>15</v>
      </c>
      <c r="X99" s="83">
        <v>15</v>
      </c>
      <c r="Y99" s="83">
        <v>15</v>
      </c>
      <c r="Z99" s="84">
        <v>14</v>
      </c>
      <c r="AA99" s="84">
        <v>14</v>
      </c>
      <c r="AB99" s="84">
        <v>14</v>
      </c>
      <c r="AC99" s="84">
        <v>14</v>
      </c>
      <c r="AD99" s="84">
        <v>14</v>
      </c>
      <c r="AE99" s="84">
        <v>14</v>
      </c>
      <c r="AF99" s="83">
        <v>14</v>
      </c>
      <c r="AG99" s="83">
        <v>14</v>
      </c>
      <c r="AH99" s="83">
        <v>14</v>
      </c>
      <c r="AI99" s="83">
        <v>14</v>
      </c>
      <c r="AJ99" s="83">
        <v>14</v>
      </c>
      <c r="AK99" s="83">
        <v>14</v>
      </c>
      <c r="AL99" s="84">
        <v>13</v>
      </c>
      <c r="AM99" s="84">
        <v>13</v>
      </c>
      <c r="AN99" s="84">
        <v>13</v>
      </c>
      <c r="AO99" s="84">
        <v>13</v>
      </c>
      <c r="AP99" s="84">
        <v>13</v>
      </c>
      <c r="AQ99" s="84">
        <v>13</v>
      </c>
      <c r="AR99" s="83">
        <v>13</v>
      </c>
      <c r="AS99" s="83">
        <v>13</v>
      </c>
      <c r="AT99" s="83">
        <v>13</v>
      </c>
      <c r="AU99" s="83">
        <v>13</v>
      </c>
      <c r="AV99" s="83">
        <v>13</v>
      </c>
      <c r="AW99" s="83">
        <v>13</v>
      </c>
      <c r="AX99" s="84">
        <v>12</v>
      </c>
      <c r="AY99" s="84">
        <v>12</v>
      </c>
      <c r="AZ99" s="84">
        <v>12</v>
      </c>
      <c r="BA99" s="84">
        <v>12</v>
      </c>
      <c r="BB99" s="84">
        <v>12</v>
      </c>
      <c r="BC99" s="84">
        <v>12</v>
      </c>
      <c r="BD99" s="83">
        <v>12</v>
      </c>
      <c r="BE99" s="83">
        <v>12</v>
      </c>
      <c r="BF99" s="83">
        <v>12</v>
      </c>
      <c r="BG99" s="83">
        <v>12</v>
      </c>
      <c r="BH99" s="83">
        <v>12</v>
      </c>
      <c r="BI99" s="83">
        <v>12</v>
      </c>
      <c r="BJ99" s="84">
        <v>11</v>
      </c>
      <c r="BK99" s="84">
        <v>11</v>
      </c>
      <c r="BL99" s="84">
        <v>11</v>
      </c>
      <c r="BM99" s="84">
        <v>11</v>
      </c>
      <c r="BN99" s="84">
        <v>11</v>
      </c>
      <c r="BO99" s="84">
        <v>11</v>
      </c>
      <c r="BP99" s="83">
        <v>11</v>
      </c>
      <c r="BQ99" s="83">
        <v>11</v>
      </c>
      <c r="BR99" s="83">
        <v>11</v>
      </c>
      <c r="BS99" s="83">
        <v>11</v>
      </c>
      <c r="BT99" s="83">
        <v>11</v>
      </c>
      <c r="BU99" s="83">
        <v>11</v>
      </c>
    </row>
    <row r="100" spans="1:73" x14ac:dyDescent="0.25">
      <c r="A100" s="87">
        <v>9</v>
      </c>
      <c r="B100" s="84">
        <v>16</v>
      </c>
      <c r="C100" s="84">
        <v>16</v>
      </c>
      <c r="D100" s="84">
        <v>16</v>
      </c>
      <c r="E100" s="84">
        <v>16</v>
      </c>
      <c r="F100" s="84">
        <v>16</v>
      </c>
      <c r="G100" s="84">
        <v>16</v>
      </c>
      <c r="H100" s="83">
        <v>16</v>
      </c>
      <c r="I100" s="83">
        <v>16</v>
      </c>
      <c r="J100" s="83">
        <v>16</v>
      </c>
      <c r="K100" s="83">
        <v>16</v>
      </c>
      <c r="L100" s="83">
        <v>16</v>
      </c>
      <c r="M100" s="83">
        <v>16</v>
      </c>
      <c r="N100" s="84">
        <v>15</v>
      </c>
      <c r="O100" s="84">
        <v>15</v>
      </c>
      <c r="P100" s="84">
        <v>15</v>
      </c>
      <c r="Q100" s="84">
        <v>15</v>
      </c>
      <c r="R100" s="84">
        <v>15</v>
      </c>
      <c r="S100" s="84">
        <v>15</v>
      </c>
      <c r="T100" s="83">
        <v>15</v>
      </c>
      <c r="U100" s="83">
        <v>15</v>
      </c>
      <c r="V100" s="83">
        <v>15</v>
      </c>
      <c r="W100" s="83">
        <v>15</v>
      </c>
      <c r="X100" s="83">
        <v>15</v>
      </c>
      <c r="Y100" s="83">
        <v>15</v>
      </c>
      <c r="Z100" s="84">
        <v>14</v>
      </c>
      <c r="AA100" s="84">
        <v>14</v>
      </c>
      <c r="AB100" s="84">
        <v>14</v>
      </c>
      <c r="AC100" s="84">
        <v>14</v>
      </c>
      <c r="AD100" s="84">
        <v>14</v>
      </c>
      <c r="AE100" s="84">
        <v>14</v>
      </c>
      <c r="AF100" s="83">
        <v>14</v>
      </c>
      <c r="AG100" s="83">
        <v>14</v>
      </c>
      <c r="AH100" s="83">
        <v>14</v>
      </c>
      <c r="AI100" s="83">
        <v>14</v>
      </c>
      <c r="AJ100" s="83">
        <v>14</v>
      </c>
      <c r="AK100" s="83">
        <v>14</v>
      </c>
      <c r="AL100" s="84">
        <v>13</v>
      </c>
      <c r="AM100" s="84">
        <v>13</v>
      </c>
      <c r="AN100" s="84">
        <v>13</v>
      </c>
      <c r="AO100" s="84">
        <v>13</v>
      </c>
      <c r="AP100" s="84">
        <v>13</v>
      </c>
      <c r="AQ100" s="84">
        <v>13</v>
      </c>
      <c r="AR100" s="83">
        <v>13</v>
      </c>
      <c r="AS100" s="83">
        <v>13</v>
      </c>
      <c r="AT100" s="83">
        <v>13</v>
      </c>
      <c r="AU100" s="83">
        <v>13</v>
      </c>
      <c r="AV100" s="83">
        <v>13</v>
      </c>
      <c r="AW100" s="83">
        <v>13</v>
      </c>
      <c r="AX100" s="84">
        <v>12</v>
      </c>
      <c r="AY100" s="84">
        <v>12</v>
      </c>
      <c r="AZ100" s="84">
        <v>12</v>
      </c>
      <c r="BA100" s="84">
        <v>12</v>
      </c>
      <c r="BB100" s="84">
        <v>12</v>
      </c>
      <c r="BC100" s="84">
        <v>12</v>
      </c>
      <c r="BD100" s="83">
        <v>12</v>
      </c>
      <c r="BE100" s="83">
        <v>12</v>
      </c>
      <c r="BF100" s="83">
        <v>12</v>
      </c>
      <c r="BG100" s="83">
        <v>12</v>
      </c>
      <c r="BH100" s="83">
        <v>12</v>
      </c>
      <c r="BI100" s="83">
        <v>12</v>
      </c>
      <c r="BJ100" s="84">
        <v>11</v>
      </c>
      <c r="BK100" s="84">
        <v>11</v>
      </c>
      <c r="BL100" s="84">
        <v>11</v>
      </c>
      <c r="BM100" s="84">
        <v>11</v>
      </c>
      <c r="BN100" s="84">
        <v>11</v>
      </c>
      <c r="BO100" s="84">
        <v>11</v>
      </c>
      <c r="BP100" s="83">
        <v>11</v>
      </c>
      <c r="BQ100" s="83">
        <v>11</v>
      </c>
      <c r="BR100" s="83">
        <v>11</v>
      </c>
      <c r="BS100" s="83">
        <v>11</v>
      </c>
      <c r="BT100" s="83">
        <v>11</v>
      </c>
      <c r="BU100" s="83">
        <v>11</v>
      </c>
    </row>
    <row r="101" spans="1:73" x14ac:dyDescent="0.25">
      <c r="A101" s="87">
        <v>9.5</v>
      </c>
      <c r="B101" s="84">
        <v>17</v>
      </c>
      <c r="C101" s="84">
        <v>17</v>
      </c>
      <c r="D101" s="84">
        <v>17</v>
      </c>
      <c r="E101" s="84">
        <v>17</v>
      </c>
      <c r="F101" s="84">
        <v>17</v>
      </c>
      <c r="G101" s="84">
        <v>17</v>
      </c>
      <c r="H101" s="83">
        <v>16</v>
      </c>
      <c r="I101" s="83">
        <v>16</v>
      </c>
      <c r="J101" s="83">
        <v>16</v>
      </c>
      <c r="K101" s="83">
        <v>16</v>
      </c>
      <c r="L101" s="83">
        <v>16</v>
      </c>
      <c r="M101" s="83">
        <v>16</v>
      </c>
      <c r="N101" s="84">
        <v>16</v>
      </c>
      <c r="O101" s="84">
        <v>16</v>
      </c>
      <c r="P101" s="84">
        <v>16</v>
      </c>
      <c r="Q101" s="84">
        <v>16</v>
      </c>
      <c r="R101" s="84">
        <v>16</v>
      </c>
      <c r="S101" s="84">
        <v>16</v>
      </c>
      <c r="T101" s="83">
        <v>15</v>
      </c>
      <c r="U101" s="83">
        <v>15</v>
      </c>
      <c r="V101" s="83">
        <v>15</v>
      </c>
      <c r="W101" s="83">
        <v>15</v>
      </c>
      <c r="X101" s="83">
        <v>15</v>
      </c>
      <c r="Y101" s="83">
        <v>15</v>
      </c>
      <c r="Z101" s="84">
        <v>15</v>
      </c>
      <c r="AA101" s="84">
        <v>15</v>
      </c>
      <c r="AB101" s="84">
        <v>15</v>
      </c>
      <c r="AC101" s="84">
        <v>15</v>
      </c>
      <c r="AD101" s="84">
        <v>15</v>
      </c>
      <c r="AE101" s="84">
        <v>15</v>
      </c>
      <c r="AF101" s="83">
        <v>14</v>
      </c>
      <c r="AG101" s="83">
        <v>14</v>
      </c>
      <c r="AH101" s="83">
        <v>14</v>
      </c>
      <c r="AI101" s="83">
        <v>14</v>
      </c>
      <c r="AJ101" s="83">
        <v>14</v>
      </c>
      <c r="AK101" s="83">
        <v>14</v>
      </c>
      <c r="AL101" s="84">
        <v>14</v>
      </c>
      <c r="AM101" s="84">
        <v>14</v>
      </c>
      <c r="AN101" s="84">
        <v>14</v>
      </c>
      <c r="AO101" s="84">
        <v>14</v>
      </c>
      <c r="AP101" s="84">
        <v>14</v>
      </c>
      <c r="AQ101" s="84">
        <v>14</v>
      </c>
      <c r="AR101" s="83">
        <v>13</v>
      </c>
      <c r="AS101" s="83">
        <v>13</v>
      </c>
      <c r="AT101" s="83">
        <v>13</v>
      </c>
      <c r="AU101" s="83">
        <v>13</v>
      </c>
      <c r="AV101" s="83">
        <v>13</v>
      </c>
      <c r="AW101" s="83">
        <v>13</v>
      </c>
      <c r="AX101" s="84">
        <v>13</v>
      </c>
      <c r="AY101" s="84">
        <v>13</v>
      </c>
      <c r="AZ101" s="84">
        <v>13</v>
      </c>
      <c r="BA101" s="84">
        <v>13</v>
      </c>
      <c r="BB101" s="84">
        <v>13</v>
      </c>
      <c r="BC101" s="84">
        <v>13</v>
      </c>
      <c r="BD101" s="83">
        <v>12</v>
      </c>
      <c r="BE101" s="83">
        <v>12</v>
      </c>
      <c r="BF101" s="83">
        <v>12</v>
      </c>
      <c r="BG101" s="83">
        <v>12</v>
      </c>
      <c r="BH101" s="83">
        <v>12</v>
      </c>
      <c r="BI101" s="83">
        <v>12</v>
      </c>
      <c r="BJ101" s="84">
        <v>12</v>
      </c>
      <c r="BK101" s="84">
        <v>12</v>
      </c>
      <c r="BL101" s="84">
        <v>12</v>
      </c>
      <c r="BM101" s="84">
        <v>12</v>
      </c>
      <c r="BN101" s="84">
        <v>12</v>
      </c>
      <c r="BO101" s="84">
        <v>12</v>
      </c>
      <c r="BP101" s="83">
        <v>11</v>
      </c>
      <c r="BQ101" s="83">
        <v>11</v>
      </c>
      <c r="BR101" s="83">
        <v>11</v>
      </c>
      <c r="BS101" s="83">
        <v>11</v>
      </c>
      <c r="BT101" s="83">
        <v>11</v>
      </c>
      <c r="BU101" s="83">
        <v>11</v>
      </c>
    </row>
    <row r="102" spans="1:73" x14ac:dyDescent="0.25">
      <c r="A102" s="87">
        <v>10</v>
      </c>
      <c r="B102" s="84">
        <v>17</v>
      </c>
      <c r="C102" s="84">
        <v>17</v>
      </c>
      <c r="D102" s="84">
        <v>17</v>
      </c>
      <c r="E102" s="84">
        <v>17</v>
      </c>
      <c r="F102" s="84">
        <v>17</v>
      </c>
      <c r="G102" s="84">
        <v>17</v>
      </c>
      <c r="H102" s="83">
        <v>16</v>
      </c>
      <c r="I102" s="83">
        <v>16</v>
      </c>
      <c r="J102" s="83">
        <v>16</v>
      </c>
      <c r="K102" s="83">
        <v>16</v>
      </c>
      <c r="L102" s="83">
        <v>16</v>
      </c>
      <c r="M102" s="83">
        <v>16</v>
      </c>
      <c r="N102" s="84">
        <v>16</v>
      </c>
      <c r="O102" s="84">
        <v>16</v>
      </c>
      <c r="P102" s="84">
        <v>16</v>
      </c>
      <c r="Q102" s="84">
        <v>16</v>
      </c>
      <c r="R102" s="84">
        <v>16</v>
      </c>
      <c r="S102" s="84">
        <v>16</v>
      </c>
      <c r="T102" s="83">
        <v>15</v>
      </c>
      <c r="U102" s="83">
        <v>15</v>
      </c>
      <c r="V102" s="83">
        <v>15</v>
      </c>
      <c r="W102" s="83">
        <v>15</v>
      </c>
      <c r="X102" s="83">
        <v>15</v>
      </c>
      <c r="Y102" s="83">
        <v>15</v>
      </c>
      <c r="Z102" s="84">
        <v>15</v>
      </c>
      <c r="AA102" s="84">
        <v>15</v>
      </c>
      <c r="AB102" s="84">
        <v>15</v>
      </c>
      <c r="AC102" s="84">
        <v>15</v>
      </c>
      <c r="AD102" s="84">
        <v>15</v>
      </c>
      <c r="AE102" s="84">
        <v>15</v>
      </c>
      <c r="AF102" s="83">
        <v>14</v>
      </c>
      <c r="AG102" s="83">
        <v>14</v>
      </c>
      <c r="AH102" s="83">
        <v>14</v>
      </c>
      <c r="AI102" s="83">
        <v>14</v>
      </c>
      <c r="AJ102" s="83">
        <v>14</v>
      </c>
      <c r="AK102" s="83">
        <v>14</v>
      </c>
      <c r="AL102" s="84">
        <v>14</v>
      </c>
      <c r="AM102" s="84">
        <v>14</v>
      </c>
      <c r="AN102" s="84">
        <v>14</v>
      </c>
      <c r="AO102" s="84">
        <v>14</v>
      </c>
      <c r="AP102" s="84">
        <v>14</v>
      </c>
      <c r="AQ102" s="84">
        <v>14</v>
      </c>
      <c r="AR102" s="83">
        <v>13</v>
      </c>
      <c r="AS102" s="83">
        <v>13</v>
      </c>
      <c r="AT102" s="83">
        <v>13</v>
      </c>
      <c r="AU102" s="83">
        <v>13</v>
      </c>
      <c r="AV102" s="83">
        <v>13</v>
      </c>
      <c r="AW102" s="83">
        <v>13</v>
      </c>
      <c r="AX102" s="84">
        <v>13</v>
      </c>
      <c r="AY102" s="84">
        <v>13</v>
      </c>
      <c r="AZ102" s="84">
        <v>13</v>
      </c>
      <c r="BA102" s="84">
        <v>13</v>
      </c>
      <c r="BB102" s="84">
        <v>13</v>
      </c>
      <c r="BC102" s="84">
        <v>13</v>
      </c>
      <c r="BD102" s="83">
        <v>12</v>
      </c>
      <c r="BE102" s="83">
        <v>12</v>
      </c>
      <c r="BF102" s="83">
        <v>12</v>
      </c>
      <c r="BG102" s="83">
        <v>12</v>
      </c>
      <c r="BH102" s="83">
        <v>12</v>
      </c>
      <c r="BI102" s="83">
        <v>12</v>
      </c>
      <c r="BJ102" s="84">
        <v>12</v>
      </c>
      <c r="BK102" s="84">
        <v>12</v>
      </c>
      <c r="BL102" s="84">
        <v>12</v>
      </c>
      <c r="BM102" s="84">
        <v>12</v>
      </c>
      <c r="BN102" s="84">
        <v>12</v>
      </c>
      <c r="BO102" s="84">
        <v>12</v>
      </c>
      <c r="BP102" s="83">
        <v>11</v>
      </c>
      <c r="BQ102" s="83">
        <v>11</v>
      </c>
      <c r="BR102" s="83">
        <v>11</v>
      </c>
      <c r="BS102" s="83">
        <v>11</v>
      </c>
      <c r="BT102" s="83">
        <v>11</v>
      </c>
      <c r="BU102" s="83">
        <v>11</v>
      </c>
    </row>
    <row r="103" spans="1:73" x14ac:dyDescent="0.25">
      <c r="A103" s="87">
        <v>10.5</v>
      </c>
      <c r="B103" s="84">
        <v>17</v>
      </c>
      <c r="C103" s="84">
        <v>17</v>
      </c>
      <c r="D103" s="84">
        <v>17</v>
      </c>
      <c r="E103" s="84">
        <v>17</v>
      </c>
      <c r="F103" s="84">
        <v>17</v>
      </c>
      <c r="G103" s="84">
        <v>17</v>
      </c>
      <c r="H103" s="83">
        <v>17</v>
      </c>
      <c r="I103" s="83">
        <v>17</v>
      </c>
      <c r="J103" s="83">
        <v>17</v>
      </c>
      <c r="K103" s="83">
        <v>17</v>
      </c>
      <c r="L103" s="83">
        <v>17</v>
      </c>
      <c r="M103" s="83">
        <v>17</v>
      </c>
      <c r="N103" s="84">
        <v>16</v>
      </c>
      <c r="O103" s="84">
        <v>16</v>
      </c>
      <c r="P103" s="84">
        <v>16</v>
      </c>
      <c r="Q103" s="84">
        <v>16</v>
      </c>
      <c r="R103" s="84">
        <v>16</v>
      </c>
      <c r="S103" s="84">
        <v>16</v>
      </c>
      <c r="T103" s="83">
        <v>15</v>
      </c>
      <c r="U103" s="83">
        <v>15</v>
      </c>
      <c r="V103" s="83">
        <v>15</v>
      </c>
      <c r="W103" s="83">
        <v>15</v>
      </c>
      <c r="X103" s="83">
        <v>15</v>
      </c>
      <c r="Y103" s="83">
        <v>15</v>
      </c>
      <c r="Z103" s="84">
        <v>15</v>
      </c>
      <c r="AA103" s="84">
        <v>15</v>
      </c>
      <c r="AB103" s="84">
        <v>15</v>
      </c>
      <c r="AC103" s="84">
        <v>15</v>
      </c>
      <c r="AD103" s="84">
        <v>15</v>
      </c>
      <c r="AE103" s="84">
        <v>15</v>
      </c>
      <c r="AF103" s="83">
        <v>15</v>
      </c>
      <c r="AG103" s="83">
        <v>15</v>
      </c>
      <c r="AH103" s="83">
        <v>15</v>
      </c>
      <c r="AI103" s="83">
        <v>15</v>
      </c>
      <c r="AJ103" s="83">
        <v>15</v>
      </c>
      <c r="AK103" s="83">
        <v>15</v>
      </c>
      <c r="AL103" s="84">
        <v>14</v>
      </c>
      <c r="AM103" s="84">
        <v>14</v>
      </c>
      <c r="AN103" s="84">
        <v>14</v>
      </c>
      <c r="AO103" s="84">
        <v>14</v>
      </c>
      <c r="AP103" s="84">
        <v>14</v>
      </c>
      <c r="AQ103" s="84">
        <v>14</v>
      </c>
      <c r="AR103" s="83">
        <v>14</v>
      </c>
      <c r="AS103" s="83">
        <v>14</v>
      </c>
      <c r="AT103" s="83">
        <v>14</v>
      </c>
      <c r="AU103" s="83">
        <v>14</v>
      </c>
      <c r="AV103" s="83">
        <v>14</v>
      </c>
      <c r="AW103" s="83">
        <v>14</v>
      </c>
      <c r="AX103" s="84">
        <v>13</v>
      </c>
      <c r="AY103" s="84">
        <v>13</v>
      </c>
      <c r="AZ103" s="84">
        <v>13</v>
      </c>
      <c r="BA103" s="84">
        <v>13</v>
      </c>
      <c r="BB103" s="84">
        <v>13</v>
      </c>
      <c r="BC103" s="84">
        <v>13</v>
      </c>
      <c r="BD103" s="83">
        <v>13</v>
      </c>
      <c r="BE103" s="83">
        <v>13</v>
      </c>
      <c r="BF103" s="83">
        <v>13</v>
      </c>
      <c r="BG103" s="83">
        <v>13</v>
      </c>
      <c r="BH103" s="83">
        <v>13</v>
      </c>
      <c r="BI103" s="83">
        <v>13</v>
      </c>
      <c r="BJ103" s="84">
        <v>12</v>
      </c>
      <c r="BK103" s="84">
        <v>12</v>
      </c>
      <c r="BL103" s="84">
        <v>12</v>
      </c>
      <c r="BM103" s="84">
        <v>12</v>
      </c>
      <c r="BN103" s="84">
        <v>12</v>
      </c>
      <c r="BO103" s="84">
        <v>12</v>
      </c>
      <c r="BP103" s="83">
        <v>12</v>
      </c>
      <c r="BQ103" s="83">
        <v>12</v>
      </c>
      <c r="BR103" s="83">
        <v>12</v>
      </c>
      <c r="BS103" s="83">
        <v>12</v>
      </c>
      <c r="BT103" s="83">
        <v>12</v>
      </c>
      <c r="BU103" s="83">
        <v>12</v>
      </c>
    </row>
    <row r="104" spans="1:73" x14ac:dyDescent="0.25">
      <c r="A104" s="87">
        <v>11</v>
      </c>
      <c r="B104" s="84">
        <v>17</v>
      </c>
      <c r="C104" s="84">
        <v>17</v>
      </c>
      <c r="D104" s="84">
        <v>17</v>
      </c>
      <c r="E104" s="84">
        <v>17</v>
      </c>
      <c r="F104" s="84">
        <v>17</v>
      </c>
      <c r="G104" s="84">
        <v>17</v>
      </c>
      <c r="H104" s="83">
        <v>17</v>
      </c>
      <c r="I104" s="83">
        <v>17</v>
      </c>
      <c r="J104" s="83">
        <v>17</v>
      </c>
      <c r="K104" s="83">
        <v>17</v>
      </c>
      <c r="L104" s="83">
        <v>17</v>
      </c>
      <c r="M104" s="83">
        <v>17</v>
      </c>
      <c r="N104" s="84">
        <v>16</v>
      </c>
      <c r="O104" s="84">
        <v>16</v>
      </c>
      <c r="P104" s="84">
        <v>16</v>
      </c>
      <c r="Q104" s="84">
        <v>16</v>
      </c>
      <c r="R104" s="84">
        <v>16</v>
      </c>
      <c r="S104" s="84">
        <v>16</v>
      </c>
      <c r="T104" s="83">
        <v>16</v>
      </c>
      <c r="U104" s="83">
        <v>16</v>
      </c>
      <c r="V104" s="83">
        <v>16</v>
      </c>
      <c r="W104" s="83">
        <v>16</v>
      </c>
      <c r="X104" s="83">
        <v>16</v>
      </c>
      <c r="Y104" s="83">
        <v>16</v>
      </c>
      <c r="Z104" s="84">
        <v>15</v>
      </c>
      <c r="AA104" s="84">
        <v>15</v>
      </c>
      <c r="AB104" s="84">
        <v>15</v>
      </c>
      <c r="AC104" s="84">
        <v>15</v>
      </c>
      <c r="AD104" s="84">
        <v>15</v>
      </c>
      <c r="AE104" s="84">
        <v>15</v>
      </c>
      <c r="AF104" s="83">
        <v>15</v>
      </c>
      <c r="AG104" s="83">
        <v>15</v>
      </c>
      <c r="AH104" s="83">
        <v>15</v>
      </c>
      <c r="AI104" s="83">
        <v>15</v>
      </c>
      <c r="AJ104" s="83">
        <v>15</v>
      </c>
      <c r="AK104" s="83">
        <v>15</v>
      </c>
      <c r="AL104" s="84">
        <v>14</v>
      </c>
      <c r="AM104" s="84">
        <v>14</v>
      </c>
      <c r="AN104" s="84">
        <v>14</v>
      </c>
      <c r="AO104" s="84">
        <v>14</v>
      </c>
      <c r="AP104" s="84">
        <v>14</v>
      </c>
      <c r="AQ104" s="84">
        <v>14</v>
      </c>
      <c r="AR104" s="83">
        <v>14</v>
      </c>
      <c r="AS104" s="83">
        <v>14</v>
      </c>
      <c r="AT104" s="83">
        <v>14</v>
      </c>
      <c r="AU104" s="83">
        <v>14</v>
      </c>
      <c r="AV104" s="83">
        <v>14</v>
      </c>
      <c r="AW104" s="83">
        <v>14</v>
      </c>
      <c r="AX104" s="84">
        <v>13</v>
      </c>
      <c r="AY104" s="84">
        <v>13</v>
      </c>
      <c r="AZ104" s="84">
        <v>13</v>
      </c>
      <c r="BA104" s="84">
        <v>13</v>
      </c>
      <c r="BB104" s="84">
        <v>13</v>
      </c>
      <c r="BC104" s="84">
        <v>13</v>
      </c>
      <c r="BD104" s="83">
        <v>13</v>
      </c>
      <c r="BE104" s="83">
        <v>13</v>
      </c>
      <c r="BF104" s="83">
        <v>13</v>
      </c>
      <c r="BG104" s="83">
        <v>13</v>
      </c>
      <c r="BH104" s="83">
        <v>13</v>
      </c>
      <c r="BI104" s="83">
        <v>13</v>
      </c>
      <c r="BJ104" s="84">
        <v>12</v>
      </c>
      <c r="BK104" s="84">
        <v>12</v>
      </c>
      <c r="BL104" s="84">
        <v>12</v>
      </c>
      <c r="BM104" s="84">
        <v>12</v>
      </c>
      <c r="BN104" s="84">
        <v>12</v>
      </c>
      <c r="BO104" s="84">
        <v>12</v>
      </c>
      <c r="BP104" s="83">
        <v>12</v>
      </c>
      <c r="BQ104" s="83">
        <v>12</v>
      </c>
      <c r="BR104" s="83">
        <v>12</v>
      </c>
      <c r="BS104" s="83">
        <v>12</v>
      </c>
      <c r="BT104" s="83">
        <v>12</v>
      </c>
      <c r="BU104" s="83">
        <v>12</v>
      </c>
    </row>
    <row r="105" spans="1:73" x14ac:dyDescent="0.25">
      <c r="A105" s="87">
        <v>11.5</v>
      </c>
      <c r="B105" s="84">
        <v>17</v>
      </c>
      <c r="C105" s="84">
        <v>17</v>
      </c>
      <c r="D105" s="84">
        <v>17</v>
      </c>
      <c r="E105" s="84">
        <v>17</v>
      </c>
      <c r="F105" s="84">
        <v>17</v>
      </c>
      <c r="G105" s="84">
        <v>17</v>
      </c>
      <c r="H105" s="83">
        <v>17</v>
      </c>
      <c r="I105" s="83">
        <v>17</v>
      </c>
      <c r="J105" s="83">
        <v>17</v>
      </c>
      <c r="K105" s="83">
        <v>17</v>
      </c>
      <c r="L105" s="83">
        <v>17</v>
      </c>
      <c r="M105" s="83">
        <v>17</v>
      </c>
      <c r="N105" s="84">
        <v>16</v>
      </c>
      <c r="O105" s="84">
        <v>16</v>
      </c>
      <c r="P105" s="84">
        <v>16</v>
      </c>
      <c r="Q105" s="84">
        <v>16</v>
      </c>
      <c r="R105" s="84">
        <v>16</v>
      </c>
      <c r="S105" s="84">
        <v>16</v>
      </c>
      <c r="T105" s="83">
        <v>16</v>
      </c>
      <c r="U105" s="83">
        <v>16</v>
      </c>
      <c r="V105" s="83">
        <v>16</v>
      </c>
      <c r="W105" s="83">
        <v>16</v>
      </c>
      <c r="X105" s="83">
        <v>16</v>
      </c>
      <c r="Y105" s="83">
        <v>16</v>
      </c>
      <c r="Z105" s="84">
        <v>15</v>
      </c>
      <c r="AA105" s="84">
        <v>15</v>
      </c>
      <c r="AB105" s="84">
        <v>15</v>
      </c>
      <c r="AC105" s="84">
        <v>15</v>
      </c>
      <c r="AD105" s="84">
        <v>15</v>
      </c>
      <c r="AE105" s="84">
        <v>15</v>
      </c>
      <c r="AF105" s="83">
        <v>15</v>
      </c>
      <c r="AG105" s="83">
        <v>15</v>
      </c>
      <c r="AH105" s="83">
        <v>15</v>
      </c>
      <c r="AI105" s="83">
        <v>15</v>
      </c>
      <c r="AJ105" s="83">
        <v>15</v>
      </c>
      <c r="AK105" s="83">
        <v>15</v>
      </c>
      <c r="AL105" s="84">
        <v>14</v>
      </c>
      <c r="AM105" s="84">
        <v>14</v>
      </c>
      <c r="AN105" s="84">
        <v>14</v>
      </c>
      <c r="AO105" s="84">
        <v>14</v>
      </c>
      <c r="AP105" s="84">
        <v>14</v>
      </c>
      <c r="AQ105" s="84">
        <v>14</v>
      </c>
      <c r="AR105" s="83">
        <v>14</v>
      </c>
      <c r="AS105" s="83">
        <v>14</v>
      </c>
      <c r="AT105" s="83">
        <v>14</v>
      </c>
      <c r="AU105" s="83">
        <v>14</v>
      </c>
      <c r="AV105" s="83">
        <v>14</v>
      </c>
      <c r="AW105" s="83">
        <v>14</v>
      </c>
      <c r="AX105" s="84">
        <v>13</v>
      </c>
      <c r="AY105" s="84">
        <v>13</v>
      </c>
      <c r="AZ105" s="84">
        <v>13</v>
      </c>
      <c r="BA105" s="84">
        <v>13</v>
      </c>
      <c r="BB105" s="84">
        <v>13</v>
      </c>
      <c r="BC105" s="84">
        <v>13</v>
      </c>
      <c r="BD105" s="83">
        <v>13</v>
      </c>
      <c r="BE105" s="83">
        <v>13</v>
      </c>
      <c r="BF105" s="83">
        <v>13</v>
      </c>
      <c r="BG105" s="83">
        <v>13</v>
      </c>
      <c r="BH105" s="83">
        <v>13</v>
      </c>
      <c r="BI105" s="83">
        <v>13</v>
      </c>
      <c r="BJ105" s="84">
        <v>12</v>
      </c>
      <c r="BK105" s="84">
        <v>12</v>
      </c>
      <c r="BL105" s="84">
        <v>12</v>
      </c>
      <c r="BM105" s="84">
        <v>12</v>
      </c>
      <c r="BN105" s="84">
        <v>12</v>
      </c>
      <c r="BO105" s="84">
        <v>12</v>
      </c>
      <c r="BP105" s="83">
        <v>12</v>
      </c>
      <c r="BQ105" s="83">
        <v>12</v>
      </c>
      <c r="BR105" s="83">
        <v>12</v>
      </c>
      <c r="BS105" s="83">
        <v>12</v>
      </c>
      <c r="BT105" s="83">
        <v>12</v>
      </c>
      <c r="BU105" s="83">
        <v>12</v>
      </c>
    </row>
    <row r="106" spans="1:73" x14ac:dyDescent="0.25">
      <c r="A106" s="87">
        <v>12</v>
      </c>
      <c r="B106" s="84">
        <v>18</v>
      </c>
      <c r="C106" s="84">
        <v>18</v>
      </c>
      <c r="D106" s="84">
        <v>18</v>
      </c>
      <c r="E106" s="84">
        <v>18</v>
      </c>
      <c r="F106" s="84">
        <v>18</v>
      </c>
      <c r="G106" s="84">
        <v>18</v>
      </c>
      <c r="H106" s="83">
        <v>17</v>
      </c>
      <c r="I106" s="83">
        <v>17</v>
      </c>
      <c r="J106" s="83">
        <v>17</v>
      </c>
      <c r="K106" s="83">
        <v>17</v>
      </c>
      <c r="L106" s="83">
        <v>17</v>
      </c>
      <c r="M106" s="83">
        <v>17</v>
      </c>
      <c r="N106" s="84">
        <v>17</v>
      </c>
      <c r="O106" s="84">
        <v>17</v>
      </c>
      <c r="P106" s="84">
        <v>17</v>
      </c>
      <c r="Q106" s="84">
        <v>17</v>
      </c>
      <c r="R106" s="84">
        <v>17</v>
      </c>
      <c r="S106" s="84">
        <v>17</v>
      </c>
      <c r="T106" s="83">
        <v>16</v>
      </c>
      <c r="U106" s="83">
        <v>16</v>
      </c>
      <c r="V106" s="83">
        <v>16</v>
      </c>
      <c r="W106" s="83">
        <v>16</v>
      </c>
      <c r="X106" s="83">
        <v>16</v>
      </c>
      <c r="Y106" s="83">
        <v>16</v>
      </c>
      <c r="Z106" s="84">
        <v>16</v>
      </c>
      <c r="AA106" s="84">
        <v>16</v>
      </c>
      <c r="AB106" s="84">
        <v>16</v>
      </c>
      <c r="AC106" s="84">
        <v>16</v>
      </c>
      <c r="AD106" s="84">
        <v>16</v>
      </c>
      <c r="AE106" s="84">
        <v>16</v>
      </c>
      <c r="AF106" s="83">
        <v>15</v>
      </c>
      <c r="AG106" s="83">
        <v>15</v>
      </c>
      <c r="AH106" s="83">
        <v>15</v>
      </c>
      <c r="AI106" s="83">
        <v>15</v>
      </c>
      <c r="AJ106" s="83">
        <v>15</v>
      </c>
      <c r="AK106" s="83">
        <v>15</v>
      </c>
      <c r="AL106" s="84">
        <v>15</v>
      </c>
      <c r="AM106" s="84">
        <v>15</v>
      </c>
      <c r="AN106" s="84">
        <v>15</v>
      </c>
      <c r="AO106" s="84">
        <v>15</v>
      </c>
      <c r="AP106" s="84">
        <v>15</v>
      </c>
      <c r="AQ106" s="84">
        <v>15</v>
      </c>
      <c r="AR106" s="83">
        <v>14</v>
      </c>
      <c r="AS106" s="83">
        <v>14</v>
      </c>
      <c r="AT106" s="83">
        <v>14</v>
      </c>
      <c r="AU106" s="83">
        <v>14</v>
      </c>
      <c r="AV106" s="83">
        <v>14</v>
      </c>
      <c r="AW106" s="83">
        <v>14</v>
      </c>
      <c r="AX106" s="84">
        <v>14</v>
      </c>
      <c r="AY106" s="84">
        <v>14</v>
      </c>
      <c r="AZ106" s="84">
        <v>14</v>
      </c>
      <c r="BA106" s="84">
        <v>14</v>
      </c>
      <c r="BB106" s="84">
        <v>14</v>
      </c>
      <c r="BC106" s="84">
        <v>14</v>
      </c>
      <c r="BD106" s="83">
        <v>13</v>
      </c>
      <c r="BE106" s="83">
        <v>13</v>
      </c>
      <c r="BF106" s="83">
        <v>13</v>
      </c>
      <c r="BG106" s="83">
        <v>13</v>
      </c>
      <c r="BH106" s="83">
        <v>13</v>
      </c>
      <c r="BI106" s="83">
        <v>13</v>
      </c>
      <c r="BJ106" s="84">
        <v>13</v>
      </c>
      <c r="BK106" s="84">
        <v>13</v>
      </c>
      <c r="BL106" s="84">
        <v>13</v>
      </c>
      <c r="BM106" s="84">
        <v>13</v>
      </c>
      <c r="BN106" s="84">
        <v>13</v>
      </c>
      <c r="BO106" s="84">
        <v>13</v>
      </c>
      <c r="BP106" s="83">
        <v>12</v>
      </c>
      <c r="BQ106" s="83">
        <v>12</v>
      </c>
      <c r="BR106" s="83">
        <v>12</v>
      </c>
      <c r="BS106" s="83">
        <v>12</v>
      </c>
      <c r="BT106" s="83">
        <v>12</v>
      </c>
      <c r="BU106" s="83">
        <v>12</v>
      </c>
    </row>
    <row r="107" spans="1:73" x14ac:dyDescent="0.25">
      <c r="A107" s="87">
        <v>12.5</v>
      </c>
      <c r="B107" s="84">
        <v>18</v>
      </c>
      <c r="C107" s="84">
        <v>18</v>
      </c>
      <c r="D107" s="84">
        <v>18</v>
      </c>
      <c r="E107" s="84">
        <v>18</v>
      </c>
      <c r="F107" s="84">
        <v>18</v>
      </c>
      <c r="G107" s="84">
        <v>18</v>
      </c>
      <c r="H107" s="83">
        <v>17</v>
      </c>
      <c r="I107" s="83">
        <v>17</v>
      </c>
      <c r="J107" s="83">
        <v>17</v>
      </c>
      <c r="K107" s="83">
        <v>17</v>
      </c>
      <c r="L107" s="83">
        <v>17</v>
      </c>
      <c r="M107" s="83">
        <v>17</v>
      </c>
      <c r="N107" s="84">
        <v>17</v>
      </c>
      <c r="O107" s="84">
        <v>17</v>
      </c>
      <c r="P107" s="84">
        <v>17</v>
      </c>
      <c r="Q107" s="84">
        <v>17</v>
      </c>
      <c r="R107" s="84">
        <v>17</v>
      </c>
      <c r="S107" s="84">
        <v>17</v>
      </c>
      <c r="T107" s="83">
        <v>16</v>
      </c>
      <c r="U107" s="83">
        <v>16</v>
      </c>
      <c r="V107" s="83">
        <v>16</v>
      </c>
      <c r="W107" s="83">
        <v>16</v>
      </c>
      <c r="X107" s="83">
        <v>16</v>
      </c>
      <c r="Y107" s="83">
        <v>16</v>
      </c>
      <c r="Z107" s="84">
        <v>16</v>
      </c>
      <c r="AA107" s="84">
        <v>16</v>
      </c>
      <c r="AB107" s="84">
        <v>16</v>
      </c>
      <c r="AC107" s="84">
        <v>16</v>
      </c>
      <c r="AD107" s="84">
        <v>16</v>
      </c>
      <c r="AE107" s="84">
        <v>16</v>
      </c>
      <c r="AF107" s="83">
        <v>15</v>
      </c>
      <c r="AG107" s="83">
        <v>15</v>
      </c>
      <c r="AH107" s="83">
        <v>15</v>
      </c>
      <c r="AI107" s="83">
        <v>15</v>
      </c>
      <c r="AJ107" s="83">
        <v>15</v>
      </c>
      <c r="AK107" s="83">
        <v>15</v>
      </c>
      <c r="AL107" s="84">
        <v>15</v>
      </c>
      <c r="AM107" s="84">
        <v>15</v>
      </c>
      <c r="AN107" s="84">
        <v>15</v>
      </c>
      <c r="AO107" s="84">
        <v>15</v>
      </c>
      <c r="AP107" s="84">
        <v>15</v>
      </c>
      <c r="AQ107" s="84">
        <v>15</v>
      </c>
      <c r="AR107" s="83">
        <v>14</v>
      </c>
      <c r="AS107" s="83">
        <v>14</v>
      </c>
      <c r="AT107" s="83">
        <v>14</v>
      </c>
      <c r="AU107" s="83">
        <v>14</v>
      </c>
      <c r="AV107" s="83">
        <v>14</v>
      </c>
      <c r="AW107" s="83">
        <v>14</v>
      </c>
      <c r="AX107" s="84">
        <v>14</v>
      </c>
      <c r="AY107" s="84">
        <v>14</v>
      </c>
      <c r="AZ107" s="84">
        <v>14</v>
      </c>
      <c r="BA107" s="84">
        <v>14</v>
      </c>
      <c r="BB107" s="84">
        <v>14</v>
      </c>
      <c r="BC107" s="84">
        <v>14</v>
      </c>
      <c r="BD107" s="83">
        <v>13</v>
      </c>
      <c r="BE107" s="83">
        <v>13</v>
      </c>
      <c r="BF107" s="83">
        <v>13</v>
      </c>
      <c r="BG107" s="83">
        <v>13</v>
      </c>
      <c r="BH107" s="83">
        <v>13</v>
      </c>
      <c r="BI107" s="83">
        <v>13</v>
      </c>
      <c r="BJ107" s="84">
        <v>13</v>
      </c>
      <c r="BK107" s="84">
        <v>13</v>
      </c>
      <c r="BL107" s="84">
        <v>13</v>
      </c>
      <c r="BM107" s="84">
        <v>13</v>
      </c>
      <c r="BN107" s="84">
        <v>13</v>
      </c>
      <c r="BO107" s="84">
        <v>13</v>
      </c>
      <c r="BP107" s="83">
        <v>12</v>
      </c>
      <c r="BQ107" s="83">
        <v>12</v>
      </c>
      <c r="BR107" s="83">
        <v>12</v>
      </c>
      <c r="BS107" s="83">
        <v>12</v>
      </c>
      <c r="BT107" s="83">
        <v>12</v>
      </c>
      <c r="BU107" s="83">
        <v>12</v>
      </c>
    </row>
    <row r="108" spans="1:73" x14ac:dyDescent="0.25">
      <c r="A108" s="87">
        <v>13</v>
      </c>
      <c r="B108" s="84">
        <v>18</v>
      </c>
      <c r="C108" s="84">
        <v>18</v>
      </c>
      <c r="D108" s="84">
        <v>18</v>
      </c>
      <c r="E108" s="84">
        <v>18</v>
      </c>
      <c r="F108" s="84">
        <v>18</v>
      </c>
      <c r="G108" s="84">
        <v>18</v>
      </c>
      <c r="H108" s="83">
        <v>18</v>
      </c>
      <c r="I108" s="83">
        <v>18</v>
      </c>
      <c r="J108" s="83">
        <v>18</v>
      </c>
      <c r="K108" s="83">
        <v>18</v>
      </c>
      <c r="L108" s="83">
        <v>18</v>
      </c>
      <c r="M108" s="83">
        <v>18</v>
      </c>
      <c r="N108" s="84">
        <v>17</v>
      </c>
      <c r="O108" s="84">
        <v>17</v>
      </c>
      <c r="P108" s="84">
        <v>17</v>
      </c>
      <c r="Q108" s="84">
        <v>17</v>
      </c>
      <c r="R108" s="84">
        <v>17</v>
      </c>
      <c r="S108" s="84">
        <v>17</v>
      </c>
      <c r="T108" s="83">
        <v>16</v>
      </c>
      <c r="U108" s="83">
        <v>16</v>
      </c>
      <c r="V108" s="83">
        <v>16</v>
      </c>
      <c r="W108" s="83">
        <v>16</v>
      </c>
      <c r="X108" s="83">
        <v>16</v>
      </c>
      <c r="Y108" s="83">
        <v>16</v>
      </c>
      <c r="Z108" s="84">
        <v>16</v>
      </c>
      <c r="AA108" s="84">
        <v>16</v>
      </c>
      <c r="AB108" s="84">
        <v>16</v>
      </c>
      <c r="AC108" s="84">
        <v>16</v>
      </c>
      <c r="AD108" s="84">
        <v>16</v>
      </c>
      <c r="AE108" s="84">
        <v>16</v>
      </c>
      <c r="AF108" s="83">
        <v>16</v>
      </c>
      <c r="AG108" s="83">
        <v>16</v>
      </c>
      <c r="AH108" s="83">
        <v>16</v>
      </c>
      <c r="AI108" s="83">
        <v>16</v>
      </c>
      <c r="AJ108" s="83">
        <v>16</v>
      </c>
      <c r="AK108" s="83">
        <v>16</v>
      </c>
      <c r="AL108" s="84">
        <v>15</v>
      </c>
      <c r="AM108" s="84">
        <v>15</v>
      </c>
      <c r="AN108" s="84">
        <v>15</v>
      </c>
      <c r="AO108" s="84">
        <v>15</v>
      </c>
      <c r="AP108" s="84">
        <v>15</v>
      </c>
      <c r="AQ108" s="84">
        <v>15</v>
      </c>
      <c r="AR108" s="83">
        <v>15</v>
      </c>
      <c r="AS108" s="83">
        <v>15</v>
      </c>
      <c r="AT108" s="83">
        <v>15</v>
      </c>
      <c r="AU108" s="83">
        <v>15</v>
      </c>
      <c r="AV108" s="83">
        <v>15</v>
      </c>
      <c r="AW108" s="83">
        <v>15</v>
      </c>
      <c r="AX108" s="84">
        <v>14</v>
      </c>
      <c r="AY108" s="84">
        <v>14</v>
      </c>
      <c r="AZ108" s="84">
        <v>14</v>
      </c>
      <c r="BA108" s="84">
        <v>14</v>
      </c>
      <c r="BB108" s="84">
        <v>14</v>
      </c>
      <c r="BC108" s="84">
        <v>14</v>
      </c>
      <c r="BD108" s="83">
        <v>14</v>
      </c>
      <c r="BE108" s="83">
        <v>14</v>
      </c>
      <c r="BF108" s="83">
        <v>14</v>
      </c>
      <c r="BG108" s="83">
        <v>14</v>
      </c>
      <c r="BH108" s="83">
        <v>14</v>
      </c>
      <c r="BI108" s="83">
        <v>14</v>
      </c>
      <c r="BJ108" s="84">
        <v>13</v>
      </c>
      <c r="BK108" s="84">
        <v>13</v>
      </c>
      <c r="BL108" s="84">
        <v>13</v>
      </c>
      <c r="BM108" s="84">
        <v>13</v>
      </c>
      <c r="BN108" s="84">
        <v>13</v>
      </c>
      <c r="BO108" s="84">
        <v>13</v>
      </c>
      <c r="BP108" s="83">
        <v>13</v>
      </c>
      <c r="BQ108" s="83">
        <v>13</v>
      </c>
      <c r="BR108" s="83">
        <v>13</v>
      </c>
      <c r="BS108" s="83">
        <v>13</v>
      </c>
      <c r="BT108" s="83">
        <v>13</v>
      </c>
      <c r="BU108" s="83">
        <v>13</v>
      </c>
    </row>
    <row r="109" spans="1:73" x14ac:dyDescent="0.25">
      <c r="A109" s="87">
        <v>13.5</v>
      </c>
      <c r="B109" s="84">
        <v>18</v>
      </c>
      <c r="C109" s="84">
        <v>18</v>
      </c>
      <c r="D109" s="84">
        <v>18</v>
      </c>
      <c r="E109" s="84">
        <v>18</v>
      </c>
      <c r="F109" s="84">
        <v>18</v>
      </c>
      <c r="G109" s="84">
        <v>18</v>
      </c>
      <c r="H109" s="83">
        <v>18</v>
      </c>
      <c r="I109" s="83">
        <v>18</v>
      </c>
      <c r="J109" s="83">
        <v>18</v>
      </c>
      <c r="K109" s="83">
        <v>18</v>
      </c>
      <c r="L109" s="83">
        <v>18</v>
      </c>
      <c r="M109" s="83">
        <v>18</v>
      </c>
      <c r="N109" s="84">
        <v>17</v>
      </c>
      <c r="O109" s="84">
        <v>17</v>
      </c>
      <c r="P109" s="84">
        <v>17</v>
      </c>
      <c r="Q109" s="84">
        <v>17</v>
      </c>
      <c r="R109" s="84">
        <v>17</v>
      </c>
      <c r="S109" s="84">
        <v>17</v>
      </c>
      <c r="T109" s="83">
        <v>17</v>
      </c>
      <c r="U109" s="83">
        <v>17</v>
      </c>
      <c r="V109" s="83">
        <v>17</v>
      </c>
      <c r="W109" s="83">
        <v>17</v>
      </c>
      <c r="X109" s="83">
        <v>17</v>
      </c>
      <c r="Y109" s="83">
        <v>17</v>
      </c>
      <c r="Z109" s="84">
        <v>16</v>
      </c>
      <c r="AA109" s="84">
        <v>16</v>
      </c>
      <c r="AB109" s="84">
        <v>16</v>
      </c>
      <c r="AC109" s="84">
        <v>16</v>
      </c>
      <c r="AD109" s="84">
        <v>16</v>
      </c>
      <c r="AE109" s="84">
        <v>16</v>
      </c>
      <c r="AF109" s="83">
        <v>16</v>
      </c>
      <c r="AG109" s="83">
        <v>16</v>
      </c>
      <c r="AH109" s="83">
        <v>16</v>
      </c>
      <c r="AI109" s="83">
        <v>16</v>
      </c>
      <c r="AJ109" s="83">
        <v>16</v>
      </c>
      <c r="AK109" s="83">
        <v>16</v>
      </c>
      <c r="AL109" s="84">
        <v>15</v>
      </c>
      <c r="AM109" s="84">
        <v>15</v>
      </c>
      <c r="AN109" s="84">
        <v>15</v>
      </c>
      <c r="AO109" s="84">
        <v>15</v>
      </c>
      <c r="AP109" s="84">
        <v>15</v>
      </c>
      <c r="AQ109" s="84">
        <v>15</v>
      </c>
      <c r="AR109" s="83">
        <v>15</v>
      </c>
      <c r="AS109" s="83">
        <v>15</v>
      </c>
      <c r="AT109" s="83">
        <v>15</v>
      </c>
      <c r="AU109" s="83">
        <v>15</v>
      </c>
      <c r="AV109" s="83">
        <v>15</v>
      </c>
      <c r="AW109" s="83">
        <v>15</v>
      </c>
      <c r="AX109" s="84">
        <v>14</v>
      </c>
      <c r="AY109" s="84">
        <v>14</v>
      </c>
      <c r="AZ109" s="84">
        <v>14</v>
      </c>
      <c r="BA109" s="84">
        <v>14</v>
      </c>
      <c r="BB109" s="84">
        <v>14</v>
      </c>
      <c r="BC109" s="84">
        <v>14</v>
      </c>
      <c r="BD109" s="83">
        <v>14</v>
      </c>
      <c r="BE109" s="83">
        <v>14</v>
      </c>
      <c r="BF109" s="83">
        <v>14</v>
      </c>
      <c r="BG109" s="83">
        <v>14</v>
      </c>
      <c r="BH109" s="83">
        <v>14</v>
      </c>
      <c r="BI109" s="83">
        <v>14</v>
      </c>
      <c r="BJ109" s="84">
        <v>13</v>
      </c>
      <c r="BK109" s="84">
        <v>13</v>
      </c>
      <c r="BL109" s="84">
        <v>13</v>
      </c>
      <c r="BM109" s="84">
        <v>13</v>
      </c>
      <c r="BN109" s="84">
        <v>13</v>
      </c>
      <c r="BO109" s="84">
        <v>13</v>
      </c>
      <c r="BP109" s="83">
        <v>13</v>
      </c>
      <c r="BQ109" s="83">
        <v>13</v>
      </c>
      <c r="BR109" s="83">
        <v>13</v>
      </c>
      <c r="BS109" s="83">
        <v>13</v>
      </c>
      <c r="BT109" s="83">
        <v>13</v>
      </c>
      <c r="BU109" s="83">
        <v>13</v>
      </c>
    </row>
    <row r="110" spans="1:73" x14ac:dyDescent="0.25">
      <c r="A110" s="87">
        <v>14</v>
      </c>
      <c r="B110" s="84">
        <v>18</v>
      </c>
      <c r="C110" s="84">
        <v>18</v>
      </c>
      <c r="D110" s="84">
        <v>18</v>
      </c>
      <c r="E110" s="84">
        <v>18</v>
      </c>
      <c r="F110" s="84">
        <v>18</v>
      </c>
      <c r="G110" s="84">
        <v>18</v>
      </c>
      <c r="H110" s="83">
        <v>18</v>
      </c>
      <c r="I110" s="83">
        <v>18</v>
      </c>
      <c r="J110" s="83">
        <v>18</v>
      </c>
      <c r="K110" s="83">
        <v>18</v>
      </c>
      <c r="L110" s="83">
        <v>18</v>
      </c>
      <c r="M110" s="83">
        <v>18</v>
      </c>
      <c r="N110" s="84">
        <v>17</v>
      </c>
      <c r="O110" s="84">
        <v>17</v>
      </c>
      <c r="P110" s="84">
        <v>17</v>
      </c>
      <c r="Q110" s="84">
        <v>17</v>
      </c>
      <c r="R110" s="84">
        <v>17</v>
      </c>
      <c r="S110" s="84">
        <v>17</v>
      </c>
      <c r="T110" s="83">
        <v>17</v>
      </c>
      <c r="U110" s="83">
        <v>17</v>
      </c>
      <c r="V110" s="83">
        <v>17</v>
      </c>
      <c r="W110" s="83">
        <v>17</v>
      </c>
      <c r="X110" s="83">
        <v>17</v>
      </c>
      <c r="Y110" s="83">
        <v>17</v>
      </c>
      <c r="Z110" s="84">
        <v>16</v>
      </c>
      <c r="AA110" s="84">
        <v>16</v>
      </c>
      <c r="AB110" s="84">
        <v>16</v>
      </c>
      <c r="AC110" s="84">
        <v>16</v>
      </c>
      <c r="AD110" s="84">
        <v>16</v>
      </c>
      <c r="AE110" s="84">
        <v>16</v>
      </c>
      <c r="AF110" s="83">
        <v>16</v>
      </c>
      <c r="AG110" s="83">
        <v>16</v>
      </c>
      <c r="AH110" s="83">
        <v>16</v>
      </c>
      <c r="AI110" s="83">
        <v>16</v>
      </c>
      <c r="AJ110" s="83">
        <v>16</v>
      </c>
      <c r="AK110" s="83">
        <v>16</v>
      </c>
      <c r="AL110" s="84">
        <v>15</v>
      </c>
      <c r="AM110" s="84">
        <v>15</v>
      </c>
      <c r="AN110" s="84">
        <v>15</v>
      </c>
      <c r="AO110" s="84">
        <v>15</v>
      </c>
      <c r="AP110" s="84">
        <v>15</v>
      </c>
      <c r="AQ110" s="84">
        <v>15</v>
      </c>
      <c r="AR110" s="83">
        <v>15</v>
      </c>
      <c r="AS110" s="83">
        <v>15</v>
      </c>
      <c r="AT110" s="83">
        <v>15</v>
      </c>
      <c r="AU110" s="83">
        <v>15</v>
      </c>
      <c r="AV110" s="83">
        <v>15</v>
      </c>
      <c r="AW110" s="83">
        <v>15</v>
      </c>
      <c r="AX110" s="84">
        <v>14</v>
      </c>
      <c r="AY110" s="84">
        <v>14</v>
      </c>
      <c r="AZ110" s="84">
        <v>14</v>
      </c>
      <c r="BA110" s="84">
        <v>14</v>
      </c>
      <c r="BB110" s="84">
        <v>14</v>
      </c>
      <c r="BC110" s="84">
        <v>14</v>
      </c>
      <c r="BD110" s="83">
        <v>14</v>
      </c>
      <c r="BE110" s="83">
        <v>14</v>
      </c>
      <c r="BF110" s="83">
        <v>14</v>
      </c>
      <c r="BG110" s="83">
        <v>14</v>
      </c>
      <c r="BH110" s="83">
        <v>14</v>
      </c>
      <c r="BI110" s="83">
        <v>14</v>
      </c>
      <c r="BJ110" s="84">
        <v>13</v>
      </c>
      <c r="BK110" s="84">
        <v>13</v>
      </c>
      <c r="BL110" s="84">
        <v>13</v>
      </c>
      <c r="BM110" s="84">
        <v>13</v>
      </c>
      <c r="BN110" s="84">
        <v>13</v>
      </c>
      <c r="BO110" s="84">
        <v>13</v>
      </c>
      <c r="BP110" s="83">
        <v>13</v>
      </c>
      <c r="BQ110" s="83">
        <v>13</v>
      </c>
      <c r="BR110" s="83">
        <v>13</v>
      </c>
      <c r="BS110" s="83">
        <v>13</v>
      </c>
      <c r="BT110" s="83">
        <v>13</v>
      </c>
      <c r="BU110" s="83">
        <v>13</v>
      </c>
    </row>
    <row r="111" spans="1:73" x14ac:dyDescent="0.25">
      <c r="A111" s="87">
        <v>14.5</v>
      </c>
      <c r="B111" s="84">
        <v>19</v>
      </c>
      <c r="C111" s="84">
        <v>19</v>
      </c>
      <c r="D111" s="84">
        <v>19</v>
      </c>
      <c r="E111" s="84">
        <v>19</v>
      </c>
      <c r="F111" s="84">
        <v>19</v>
      </c>
      <c r="G111" s="84">
        <v>19</v>
      </c>
      <c r="H111" s="83">
        <v>18</v>
      </c>
      <c r="I111" s="83">
        <v>18</v>
      </c>
      <c r="J111" s="83">
        <v>18</v>
      </c>
      <c r="K111" s="83">
        <v>18</v>
      </c>
      <c r="L111" s="83">
        <v>18</v>
      </c>
      <c r="M111" s="83">
        <v>18</v>
      </c>
      <c r="N111" s="84">
        <v>18</v>
      </c>
      <c r="O111" s="84">
        <v>18</v>
      </c>
      <c r="P111" s="84">
        <v>18</v>
      </c>
      <c r="Q111" s="84">
        <v>18</v>
      </c>
      <c r="R111" s="84">
        <v>18</v>
      </c>
      <c r="S111" s="84">
        <v>18</v>
      </c>
      <c r="T111" s="83">
        <v>17</v>
      </c>
      <c r="U111" s="83">
        <v>17</v>
      </c>
      <c r="V111" s="83">
        <v>17</v>
      </c>
      <c r="W111" s="83">
        <v>17</v>
      </c>
      <c r="X111" s="83">
        <v>17</v>
      </c>
      <c r="Y111" s="83">
        <v>17</v>
      </c>
      <c r="Z111" s="84">
        <v>17</v>
      </c>
      <c r="AA111" s="84">
        <v>17</v>
      </c>
      <c r="AB111" s="84">
        <v>17</v>
      </c>
      <c r="AC111" s="84">
        <v>17</v>
      </c>
      <c r="AD111" s="84">
        <v>17</v>
      </c>
      <c r="AE111" s="84">
        <v>17</v>
      </c>
      <c r="AF111" s="83">
        <v>16</v>
      </c>
      <c r="AG111" s="83">
        <v>16</v>
      </c>
      <c r="AH111" s="83">
        <v>16</v>
      </c>
      <c r="AI111" s="83">
        <v>16</v>
      </c>
      <c r="AJ111" s="83">
        <v>16</v>
      </c>
      <c r="AK111" s="83">
        <v>16</v>
      </c>
      <c r="AL111" s="84">
        <v>16</v>
      </c>
      <c r="AM111" s="84">
        <v>16</v>
      </c>
      <c r="AN111" s="84">
        <v>16</v>
      </c>
      <c r="AO111" s="84">
        <v>16</v>
      </c>
      <c r="AP111" s="84">
        <v>16</v>
      </c>
      <c r="AQ111" s="84">
        <v>16</v>
      </c>
      <c r="AR111" s="83">
        <v>15</v>
      </c>
      <c r="AS111" s="83">
        <v>15</v>
      </c>
      <c r="AT111" s="83">
        <v>15</v>
      </c>
      <c r="AU111" s="83">
        <v>15</v>
      </c>
      <c r="AV111" s="83">
        <v>15</v>
      </c>
      <c r="AW111" s="83">
        <v>15</v>
      </c>
      <c r="AX111" s="84">
        <v>15</v>
      </c>
      <c r="AY111" s="84">
        <v>15</v>
      </c>
      <c r="AZ111" s="84">
        <v>15</v>
      </c>
      <c r="BA111" s="84">
        <v>15</v>
      </c>
      <c r="BB111" s="84">
        <v>15</v>
      </c>
      <c r="BC111" s="84">
        <v>15</v>
      </c>
      <c r="BD111" s="83">
        <v>14</v>
      </c>
      <c r="BE111" s="83">
        <v>14</v>
      </c>
      <c r="BF111" s="83">
        <v>14</v>
      </c>
      <c r="BG111" s="83">
        <v>14</v>
      </c>
      <c r="BH111" s="83">
        <v>14</v>
      </c>
      <c r="BI111" s="83">
        <v>14</v>
      </c>
      <c r="BJ111" s="84">
        <v>14</v>
      </c>
      <c r="BK111" s="84">
        <v>14</v>
      </c>
      <c r="BL111" s="84">
        <v>14</v>
      </c>
      <c r="BM111" s="84">
        <v>14</v>
      </c>
      <c r="BN111" s="84">
        <v>14</v>
      </c>
      <c r="BO111" s="84">
        <v>14</v>
      </c>
      <c r="BP111" s="83">
        <v>13</v>
      </c>
      <c r="BQ111" s="83">
        <v>13</v>
      </c>
      <c r="BR111" s="83">
        <v>13</v>
      </c>
      <c r="BS111" s="83">
        <v>13</v>
      </c>
      <c r="BT111" s="83">
        <v>13</v>
      </c>
      <c r="BU111" s="83">
        <v>13</v>
      </c>
    </row>
    <row r="112" spans="1:73" x14ac:dyDescent="0.25">
      <c r="A112" s="87">
        <v>15</v>
      </c>
      <c r="B112" s="84">
        <v>19</v>
      </c>
      <c r="C112" s="84">
        <v>19</v>
      </c>
      <c r="D112" s="84">
        <v>19</v>
      </c>
      <c r="E112" s="84">
        <v>19</v>
      </c>
      <c r="F112" s="84">
        <v>19</v>
      </c>
      <c r="G112" s="84">
        <v>19</v>
      </c>
      <c r="H112" s="83">
        <v>18</v>
      </c>
      <c r="I112" s="83">
        <v>18</v>
      </c>
      <c r="J112" s="83">
        <v>18</v>
      </c>
      <c r="K112" s="83">
        <v>18</v>
      </c>
      <c r="L112" s="83">
        <v>18</v>
      </c>
      <c r="M112" s="83">
        <v>18</v>
      </c>
      <c r="N112" s="84">
        <v>18</v>
      </c>
      <c r="O112" s="84">
        <v>18</v>
      </c>
      <c r="P112" s="84">
        <v>18</v>
      </c>
      <c r="Q112" s="84">
        <v>18</v>
      </c>
      <c r="R112" s="84">
        <v>18</v>
      </c>
      <c r="S112" s="84">
        <v>18</v>
      </c>
      <c r="T112" s="83">
        <v>17</v>
      </c>
      <c r="U112" s="83">
        <v>17</v>
      </c>
      <c r="V112" s="83">
        <v>17</v>
      </c>
      <c r="W112" s="83">
        <v>17</v>
      </c>
      <c r="X112" s="83">
        <v>17</v>
      </c>
      <c r="Y112" s="83">
        <v>17</v>
      </c>
      <c r="Z112" s="84">
        <v>17</v>
      </c>
      <c r="AA112" s="84">
        <v>17</v>
      </c>
      <c r="AB112" s="84">
        <v>17</v>
      </c>
      <c r="AC112" s="84">
        <v>17</v>
      </c>
      <c r="AD112" s="84">
        <v>17</v>
      </c>
      <c r="AE112" s="84">
        <v>17</v>
      </c>
      <c r="AF112" s="83">
        <v>16</v>
      </c>
      <c r="AG112" s="83">
        <v>16</v>
      </c>
      <c r="AH112" s="83">
        <v>16</v>
      </c>
      <c r="AI112" s="83">
        <v>16</v>
      </c>
      <c r="AJ112" s="83">
        <v>16</v>
      </c>
      <c r="AK112" s="83">
        <v>16</v>
      </c>
      <c r="AL112" s="84">
        <v>16</v>
      </c>
      <c r="AM112" s="84">
        <v>16</v>
      </c>
      <c r="AN112" s="84">
        <v>16</v>
      </c>
      <c r="AO112" s="84">
        <v>16</v>
      </c>
      <c r="AP112" s="84">
        <v>16</v>
      </c>
      <c r="AQ112" s="84">
        <v>16</v>
      </c>
      <c r="AR112" s="83">
        <v>15</v>
      </c>
      <c r="AS112" s="83">
        <v>15</v>
      </c>
      <c r="AT112" s="83">
        <v>15</v>
      </c>
      <c r="AU112" s="83">
        <v>15</v>
      </c>
      <c r="AV112" s="83">
        <v>15</v>
      </c>
      <c r="AW112" s="83">
        <v>15</v>
      </c>
      <c r="AX112" s="84">
        <v>15</v>
      </c>
      <c r="AY112" s="84">
        <v>15</v>
      </c>
      <c r="AZ112" s="84">
        <v>15</v>
      </c>
      <c r="BA112" s="84">
        <v>15</v>
      </c>
      <c r="BB112" s="84">
        <v>15</v>
      </c>
      <c r="BC112" s="84">
        <v>15</v>
      </c>
      <c r="BD112" s="83">
        <v>14</v>
      </c>
      <c r="BE112" s="83">
        <v>14</v>
      </c>
      <c r="BF112" s="83">
        <v>14</v>
      </c>
      <c r="BG112" s="83">
        <v>14</v>
      </c>
      <c r="BH112" s="83">
        <v>14</v>
      </c>
      <c r="BI112" s="83">
        <v>14</v>
      </c>
      <c r="BJ112" s="84">
        <v>14</v>
      </c>
      <c r="BK112" s="84">
        <v>14</v>
      </c>
      <c r="BL112" s="84">
        <v>14</v>
      </c>
      <c r="BM112" s="84">
        <v>14</v>
      </c>
      <c r="BN112" s="84">
        <v>14</v>
      </c>
      <c r="BO112" s="84">
        <v>14</v>
      </c>
      <c r="BP112" s="83">
        <v>13</v>
      </c>
      <c r="BQ112" s="83">
        <v>13</v>
      </c>
      <c r="BR112" s="83">
        <v>13</v>
      </c>
      <c r="BS112" s="83">
        <v>13</v>
      </c>
      <c r="BT112" s="83">
        <v>13</v>
      </c>
      <c r="BU112" s="83">
        <v>13</v>
      </c>
    </row>
    <row r="113" spans="1:73" x14ac:dyDescent="0.25">
      <c r="A113" s="87">
        <v>15.5</v>
      </c>
      <c r="B113" s="84">
        <v>19</v>
      </c>
      <c r="C113" s="84">
        <v>19</v>
      </c>
      <c r="D113" s="84">
        <v>19</v>
      </c>
      <c r="E113" s="84">
        <v>19</v>
      </c>
      <c r="F113" s="84">
        <v>19</v>
      </c>
      <c r="G113" s="84">
        <v>19</v>
      </c>
      <c r="H113" s="83">
        <v>19</v>
      </c>
      <c r="I113" s="83">
        <v>19</v>
      </c>
      <c r="J113" s="83">
        <v>19</v>
      </c>
      <c r="K113" s="83">
        <v>19</v>
      </c>
      <c r="L113" s="83">
        <v>19</v>
      </c>
      <c r="M113" s="83">
        <v>19</v>
      </c>
      <c r="N113" s="84">
        <v>18</v>
      </c>
      <c r="O113" s="84">
        <v>18</v>
      </c>
      <c r="P113" s="84">
        <v>18</v>
      </c>
      <c r="Q113" s="84">
        <v>18</v>
      </c>
      <c r="R113" s="84">
        <v>18</v>
      </c>
      <c r="S113" s="84">
        <v>18</v>
      </c>
      <c r="T113" s="83">
        <v>17</v>
      </c>
      <c r="U113" s="83">
        <v>17</v>
      </c>
      <c r="V113" s="83">
        <v>17</v>
      </c>
      <c r="W113" s="83">
        <v>17</v>
      </c>
      <c r="X113" s="83">
        <v>17</v>
      </c>
      <c r="Y113" s="83">
        <v>17</v>
      </c>
      <c r="Z113" s="84">
        <v>17</v>
      </c>
      <c r="AA113" s="84">
        <v>17</v>
      </c>
      <c r="AB113" s="84">
        <v>17</v>
      </c>
      <c r="AC113" s="84">
        <v>17</v>
      </c>
      <c r="AD113" s="84">
        <v>17</v>
      </c>
      <c r="AE113" s="84">
        <v>17</v>
      </c>
      <c r="AF113" s="83">
        <v>17</v>
      </c>
      <c r="AG113" s="83">
        <v>17</v>
      </c>
      <c r="AH113" s="83">
        <v>17</v>
      </c>
      <c r="AI113" s="83">
        <v>17</v>
      </c>
      <c r="AJ113" s="83">
        <v>17</v>
      </c>
      <c r="AK113" s="83">
        <v>17</v>
      </c>
      <c r="AL113" s="84">
        <v>16</v>
      </c>
      <c r="AM113" s="84">
        <v>16</v>
      </c>
      <c r="AN113" s="84">
        <v>16</v>
      </c>
      <c r="AO113" s="84">
        <v>16</v>
      </c>
      <c r="AP113" s="84">
        <v>16</v>
      </c>
      <c r="AQ113" s="84">
        <v>16</v>
      </c>
      <c r="AR113" s="83">
        <v>16</v>
      </c>
      <c r="AS113" s="83">
        <v>16</v>
      </c>
      <c r="AT113" s="83">
        <v>16</v>
      </c>
      <c r="AU113" s="83">
        <v>16</v>
      </c>
      <c r="AV113" s="83">
        <v>16</v>
      </c>
      <c r="AW113" s="83">
        <v>16</v>
      </c>
      <c r="AX113" s="84">
        <v>15</v>
      </c>
      <c r="AY113" s="84">
        <v>15</v>
      </c>
      <c r="AZ113" s="84">
        <v>15</v>
      </c>
      <c r="BA113" s="84">
        <v>15</v>
      </c>
      <c r="BB113" s="84">
        <v>15</v>
      </c>
      <c r="BC113" s="84">
        <v>15</v>
      </c>
      <c r="BD113" s="83">
        <v>15</v>
      </c>
      <c r="BE113" s="83">
        <v>15</v>
      </c>
      <c r="BF113" s="83">
        <v>15</v>
      </c>
      <c r="BG113" s="83">
        <v>15</v>
      </c>
      <c r="BH113" s="83">
        <v>15</v>
      </c>
      <c r="BI113" s="83">
        <v>15</v>
      </c>
      <c r="BJ113" s="84">
        <v>14</v>
      </c>
      <c r="BK113" s="84">
        <v>14</v>
      </c>
      <c r="BL113" s="84">
        <v>14</v>
      </c>
      <c r="BM113" s="84">
        <v>14</v>
      </c>
      <c r="BN113" s="84">
        <v>14</v>
      </c>
      <c r="BO113" s="84">
        <v>14</v>
      </c>
      <c r="BP113" s="83">
        <v>14</v>
      </c>
      <c r="BQ113" s="83">
        <v>14</v>
      </c>
      <c r="BR113" s="83">
        <v>14</v>
      </c>
      <c r="BS113" s="83">
        <v>14</v>
      </c>
      <c r="BT113" s="83">
        <v>14</v>
      </c>
      <c r="BU113" s="83">
        <v>14</v>
      </c>
    </row>
    <row r="114" spans="1:73" x14ac:dyDescent="0.25">
      <c r="A114" s="87">
        <v>16</v>
      </c>
      <c r="B114" s="84">
        <v>19</v>
      </c>
      <c r="C114" s="84">
        <v>19</v>
      </c>
      <c r="D114" s="84">
        <v>19</v>
      </c>
      <c r="E114" s="84">
        <v>19</v>
      </c>
      <c r="F114" s="84">
        <v>19</v>
      </c>
      <c r="G114" s="84">
        <v>19</v>
      </c>
      <c r="H114" s="83">
        <v>19</v>
      </c>
      <c r="I114" s="83">
        <v>19</v>
      </c>
      <c r="J114" s="83">
        <v>19</v>
      </c>
      <c r="K114" s="83">
        <v>19</v>
      </c>
      <c r="L114" s="83">
        <v>19</v>
      </c>
      <c r="M114" s="83">
        <v>19</v>
      </c>
      <c r="N114" s="84">
        <v>18</v>
      </c>
      <c r="O114" s="84">
        <v>18</v>
      </c>
      <c r="P114" s="84">
        <v>18</v>
      </c>
      <c r="Q114" s="84">
        <v>18</v>
      </c>
      <c r="R114" s="84">
        <v>18</v>
      </c>
      <c r="S114" s="84">
        <v>18</v>
      </c>
      <c r="T114" s="83">
        <v>18</v>
      </c>
      <c r="U114" s="83">
        <v>18</v>
      </c>
      <c r="V114" s="83">
        <v>18</v>
      </c>
      <c r="W114" s="83">
        <v>18</v>
      </c>
      <c r="X114" s="83">
        <v>18</v>
      </c>
      <c r="Y114" s="83">
        <v>18</v>
      </c>
      <c r="Z114" s="84">
        <v>17</v>
      </c>
      <c r="AA114" s="84">
        <v>17</v>
      </c>
      <c r="AB114" s="84">
        <v>17</v>
      </c>
      <c r="AC114" s="84">
        <v>17</v>
      </c>
      <c r="AD114" s="84">
        <v>17</v>
      </c>
      <c r="AE114" s="84">
        <v>17</v>
      </c>
      <c r="AF114" s="83">
        <v>17</v>
      </c>
      <c r="AG114" s="83">
        <v>17</v>
      </c>
      <c r="AH114" s="83">
        <v>17</v>
      </c>
      <c r="AI114" s="83">
        <v>17</v>
      </c>
      <c r="AJ114" s="83">
        <v>17</v>
      </c>
      <c r="AK114" s="83">
        <v>17</v>
      </c>
      <c r="AL114" s="84">
        <v>16</v>
      </c>
      <c r="AM114" s="84">
        <v>16</v>
      </c>
      <c r="AN114" s="84">
        <v>16</v>
      </c>
      <c r="AO114" s="84">
        <v>16</v>
      </c>
      <c r="AP114" s="84">
        <v>16</v>
      </c>
      <c r="AQ114" s="84">
        <v>16</v>
      </c>
      <c r="AR114" s="83">
        <v>16</v>
      </c>
      <c r="AS114" s="83">
        <v>16</v>
      </c>
      <c r="AT114" s="83">
        <v>16</v>
      </c>
      <c r="AU114" s="83">
        <v>16</v>
      </c>
      <c r="AV114" s="83">
        <v>16</v>
      </c>
      <c r="AW114" s="83">
        <v>16</v>
      </c>
      <c r="AX114" s="84">
        <v>15</v>
      </c>
      <c r="AY114" s="84">
        <v>15</v>
      </c>
      <c r="AZ114" s="84">
        <v>15</v>
      </c>
      <c r="BA114" s="84">
        <v>15</v>
      </c>
      <c r="BB114" s="84">
        <v>15</v>
      </c>
      <c r="BC114" s="84">
        <v>15</v>
      </c>
      <c r="BD114" s="83">
        <v>15</v>
      </c>
      <c r="BE114" s="83">
        <v>15</v>
      </c>
      <c r="BF114" s="83">
        <v>15</v>
      </c>
      <c r="BG114" s="83">
        <v>15</v>
      </c>
      <c r="BH114" s="83">
        <v>15</v>
      </c>
      <c r="BI114" s="83">
        <v>15</v>
      </c>
      <c r="BJ114" s="84">
        <v>14</v>
      </c>
      <c r="BK114" s="84">
        <v>14</v>
      </c>
      <c r="BL114" s="84">
        <v>14</v>
      </c>
      <c r="BM114" s="84">
        <v>14</v>
      </c>
      <c r="BN114" s="84">
        <v>14</v>
      </c>
      <c r="BO114" s="84">
        <v>14</v>
      </c>
      <c r="BP114" s="83">
        <v>14</v>
      </c>
      <c r="BQ114" s="83">
        <v>14</v>
      </c>
      <c r="BR114" s="83">
        <v>14</v>
      </c>
      <c r="BS114" s="83">
        <v>14</v>
      </c>
      <c r="BT114" s="83">
        <v>14</v>
      </c>
      <c r="BU114" s="83">
        <v>14</v>
      </c>
    </row>
    <row r="115" spans="1:73" x14ac:dyDescent="0.25">
      <c r="A115" s="87">
        <v>16.5</v>
      </c>
      <c r="B115" s="84">
        <v>19</v>
      </c>
      <c r="C115" s="84">
        <v>19</v>
      </c>
      <c r="D115" s="84">
        <v>19</v>
      </c>
      <c r="E115" s="84">
        <v>19</v>
      </c>
      <c r="F115" s="84">
        <v>19</v>
      </c>
      <c r="G115" s="84">
        <v>19</v>
      </c>
      <c r="H115" s="83">
        <v>19</v>
      </c>
      <c r="I115" s="83">
        <v>19</v>
      </c>
      <c r="J115" s="83">
        <v>19</v>
      </c>
      <c r="K115" s="83">
        <v>19</v>
      </c>
      <c r="L115" s="83">
        <v>19</v>
      </c>
      <c r="M115" s="83">
        <v>19</v>
      </c>
      <c r="N115" s="84">
        <v>18</v>
      </c>
      <c r="O115" s="84">
        <v>18</v>
      </c>
      <c r="P115" s="84">
        <v>18</v>
      </c>
      <c r="Q115" s="84">
        <v>18</v>
      </c>
      <c r="R115" s="84">
        <v>18</v>
      </c>
      <c r="S115" s="84">
        <v>18</v>
      </c>
      <c r="T115" s="83">
        <v>18</v>
      </c>
      <c r="U115" s="83">
        <v>18</v>
      </c>
      <c r="V115" s="83">
        <v>18</v>
      </c>
      <c r="W115" s="83">
        <v>18</v>
      </c>
      <c r="X115" s="83">
        <v>18</v>
      </c>
      <c r="Y115" s="83">
        <v>18</v>
      </c>
      <c r="Z115" s="84">
        <v>17</v>
      </c>
      <c r="AA115" s="84">
        <v>17</v>
      </c>
      <c r="AB115" s="84">
        <v>17</v>
      </c>
      <c r="AC115" s="84">
        <v>17</v>
      </c>
      <c r="AD115" s="84">
        <v>17</v>
      </c>
      <c r="AE115" s="84">
        <v>17</v>
      </c>
      <c r="AF115" s="83">
        <v>17</v>
      </c>
      <c r="AG115" s="83">
        <v>17</v>
      </c>
      <c r="AH115" s="83">
        <v>17</v>
      </c>
      <c r="AI115" s="83">
        <v>17</v>
      </c>
      <c r="AJ115" s="83">
        <v>17</v>
      </c>
      <c r="AK115" s="83">
        <v>17</v>
      </c>
      <c r="AL115" s="84">
        <v>16</v>
      </c>
      <c r="AM115" s="84">
        <v>16</v>
      </c>
      <c r="AN115" s="84">
        <v>16</v>
      </c>
      <c r="AO115" s="84">
        <v>16</v>
      </c>
      <c r="AP115" s="84">
        <v>16</v>
      </c>
      <c r="AQ115" s="84">
        <v>16</v>
      </c>
      <c r="AR115" s="83">
        <v>16</v>
      </c>
      <c r="AS115" s="83">
        <v>16</v>
      </c>
      <c r="AT115" s="83">
        <v>16</v>
      </c>
      <c r="AU115" s="83">
        <v>16</v>
      </c>
      <c r="AV115" s="83">
        <v>16</v>
      </c>
      <c r="AW115" s="83">
        <v>16</v>
      </c>
      <c r="AX115" s="84">
        <v>15</v>
      </c>
      <c r="AY115" s="84">
        <v>15</v>
      </c>
      <c r="AZ115" s="84">
        <v>15</v>
      </c>
      <c r="BA115" s="84">
        <v>15</v>
      </c>
      <c r="BB115" s="84">
        <v>15</v>
      </c>
      <c r="BC115" s="84">
        <v>15</v>
      </c>
      <c r="BD115" s="83">
        <v>15</v>
      </c>
      <c r="BE115" s="83">
        <v>15</v>
      </c>
      <c r="BF115" s="83">
        <v>15</v>
      </c>
      <c r="BG115" s="83">
        <v>15</v>
      </c>
      <c r="BH115" s="83">
        <v>15</v>
      </c>
      <c r="BI115" s="83">
        <v>15</v>
      </c>
      <c r="BJ115" s="84">
        <v>14</v>
      </c>
      <c r="BK115" s="84">
        <v>14</v>
      </c>
      <c r="BL115" s="84">
        <v>14</v>
      </c>
      <c r="BM115" s="84">
        <v>14</v>
      </c>
      <c r="BN115" s="84">
        <v>14</v>
      </c>
      <c r="BO115" s="84">
        <v>14</v>
      </c>
      <c r="BP115" s="83">
        <v>14</v>
      </c>
      <c r="BQ115" s="83">
        <v>14</v>
      </c>
      <c r="BR115" s="83">
        <v>14</v>
      </c>
      <c r="BS115" s="83">
        <v>14</v>
      </c>
      <c r="BT115" s="83">
        <v>14</v>
      </c>
      <c r="BU115" s="83">
        <v>14</v>
      </c>
    </row>
    <row r="116" spans="1:73" x14ac:dyDescent="0.25">
      <c r="A116" s="87">
        <v>17</v>
      </c>
      <c r="B116" s="89">
        <v>20</v>
      </c>
      <c r="C116" s="89">
        <v>20</v>
      </c>
      <c r="D116" s="89">
        <v>20</v>
      </c>
      <c r="E116" s="89">
        <v>20</v>
      </c>
      <c r="F116" s="89">
        <v>20</v>
      </c>
      <c r="G116" s="89">
        <v>20</v>
      </c>
      <c r="H116" s="83">
        <v>19</v>
      </c>
      <c r="I116" s="83">
        <v>19</v>
      </c>
      <c r="J116" s="83">
        <v>19</v>
      </c>
      <c r="K116" s="83">
        <v>19</v>
      </c>
      <c r="L116" s="83">
        <v>19</v>
      </c>
      <c r="M116" s="83">
        <v>19</v>
      </c>
      <c r="N116" s="84">
        <v>19</v>
      </c>
      <c r="O116" s="84">
        <v>19</v>
      </c>
      <c r="P116" s="84">
        <v>19</v>
      </c>
      <c r="Q116" s="84">
        <v>19</v>
      </c>
      <c r="R116" s="84">
        <v>19</v>
      </c>
      <c r="S116" s="84">
        <v>19</v>
      </c>
      <c r="T116" s="83">
        <v>18</v>
      </c>
      <c r="U116" s="83">
        <v>18</v>
      </c>
      <c r="V116" s="83">
        <v>18</v>
      </c>
      <c r="W116" s="83">
        <v>18</v>
      </c>
      <c r="X116" s="83">
        <v>18</v>
      </c>
      <c r="Y116" s="83">
        <v>18</v>
      </c>
      <c r="Z116" s="84">
        <v>18</v>
      </c>
      <c r="AA116" s="84">
        <v>18</v>
      </c>
      <c r="AB116" s="84">
        <v>18</v>
      </c>
      <c r="AC116" s="84">
        <v>18</v>
      </c>
      <c r="AD116" s="84">
        <v>18</v>
      </c>
      <c r="AE116" s="84">
        <v>18</v>
      </c>
      <c r="AF116" s="83">
        <v>17</v>
      </c>
      <c r="AG116" s="83">
        <v>17</v>
      </c>
      <c r="AH116" s="83">
        <v>17</v>
      </c>
      <c r="AI116" s="83">
        <v>17</v>
      </c>
      <c r="AJ116" s="83">
        <v>17</v>
      </c>
      <c r="AK116" s="83">
        <v>17</v>
      </c>
      <c r="AL116" s="84">
        <v>17</v>
      </c>
      <c r="AM116" s="84">
        <v>17</v>
      </c>
      <c r="AN116" s="84">
        <v>17</v>
      </c>
      <c r="AO116" s="84">
        <v>17</v>
      </c>
      <c r="AP116" s="84">
        <v>17</v>
      </c>
      <c r="AQ116" s="84">
        <v>17</v>
      </c>
      <c r="AR116" s="83">
        <v>16</v>
      </c>
      <c r="AS116" s="83">
        <v>16</v>
      </c>
      <c r="AT116" s="83">
        <v>16</v>
      </c>
      <c r="AU116" s="83">
        <v>16</v>
      </c>
      <c r="AV116" s="83">
        <v>16</v>
      </c>
      <c r="AW116" s="83">
        <v>16</v>
      </c>
      <c r="AX116" s="84">
        <v>16</v>
      </c>
      <c r="AY116" s="84">
        <v>16</v>
      </c>
      <c r="AZ116" s="84">
        <v>16</v>
      </c>
      <c r="BA116" s="84">
        <v>16</v>
      </c>
      <c r="BB116" s="84">
        <v>16</v>
      </c>
      <c r="BC116" s="84">
        <v>16</v>
      </c>
      <c r="BD116" s="83">
        <v>15</v>
      </c>
      <c r="BE116" s="83">
        <v>15</v>
      </c>
      <c r="BF116" s="83">
        <v>15</v>
      </c>
      <c r="BG116" s="83">
        <v>15</v>
      </c>
      <c r="BH116" s="83">
        <v>15</v>
      </c>
      <c r="BI116" s="83">
        <v>15</v>
      </c>
      <c r="BJ116" s="84">
        <v>15</v>
      </c>
      <c r="BK116" s="84">
        <v>15</v>
      </c>
      <c r="BL116" s="84">
        <v>15</v>
      </c>
      <c r="BM116" s="84">
        <v>15</v>
      </c>
      <c r="BN116" s="84">
        <v>15</v>
      </c>
      <c r="BO116" s="84">
        <v>15</v>
      </c>
      <c r="BP116" s="83">
        <v>14</v>
      </c>
      <c r="BQ116" s="83">
        <v>14</v>
      </c>
      <c r="BR116" s="83">
        <v>14</v>
      </c>
      <c r="BS116" s="83">
        <v>14</v>
      </c>
      <c r="BT116" s="83">
        <v>14</v>
      </c>
      <c r="BU116" s="83">
        <v>14</v>
      </c>
    </row>
    <row r="117" spans="1:73" x14ac:dyDescent="0.25">
      <c r="A117" s="87">
        <v>17.5</v>
      </c>
      <c r="B117" s="84">
        <v>20</v>
      </c>
      <c r="C117" s="84">
        <v>20</v>
      </c>
      <c r="D117" s="84">
        <v>20</v>
      </c>
      <c r="E117" s="84">
        <v>20</v>
      </c>
      <c r="F117" s="84">
        <v>20</v>
      </c>
      <c r="G117" s="84">
        <v>20</v>
      </c>
      <c r="H117" s="83">
        <v>19</v>
      </c>
      <c r="I117" s="83">
        <v>19</v>
      </c>
      <c r="J117" s="83">
        <v>19</v>
      </c>
      <c r="K117" s="83">
        <v>19</v>
      </c>
      <c r="L117" s="83">
        <v>19</v>
      </c>
      <c r="M117" s="83">
        <v>19</v>
      </c>
      <c r="N117" s="84">
        <v>19</v>
      </c>
      <c r="O117" s="84">
        <v>19</v>
      </c>
      <c r="P117" s="84">
        <v>19</v>
      </c>
      <c r="Q117" s="84">
        <v>19</v>
      </c>
      <c r="R117" s="84">
        <v>19</v>
      </c>
      <c r="S117" s="84">
        <v>19</v>
      </c>
      <c r="T117" s="83">
        <v>18</v>
      </c>
      <c r="U117" s="83">
        <v>18</v>
      </c>
      <c r="V117" s="83">
        <v>18</v>
      </c>
      <c r="W117" s="83">
        <v>18</v>
      </c>
      <c r="X117" s="83">
        <v>18</v>
      </c>
      <c r="Y117" s="83">
        <v>18</v>
      </c>
      <c r="Z117" s="84">
        <v>18</v>
      </c>
      <c r="AA117" s="84">
        <v>18</v>
      </c>
      <c r="AB117" s="84">
        <v>18</v>
      </c>
      <c r="AC117" s="84">
        <v>18</v>
      </c>
      <c r="AD117" s="84">
        <v>18</v>
      </c>
      <c r="AE117" s="84">
        <v>18</v>
      </c>
      <c r="AF117" s="83">
        <v>17</v>
      </c>
      <c r="AG117" s="83">
        <v>17</v>
      </c>
      <c r="AH117" s="83">
        <v>17</v>
      </c>
      <c r="AI117" s="83">
        <v>17</v>
      </c>
      <c r="AJ117" s="83">
        <v>17</v>
      </c>
      <c r="AK117" s="83">
        <v>17</v>
      </c>
      <c r="AL117" s="84">
        <v>17</v>
      </c>
      <c r="AM117" s="84">
        <v>17</v>
      </c>
      <c r="AN117" s="84">
        <v>17</v>
      </c>
      <c r="AO117" s="84">
        <v>17</v>
      </c>
      <c r="AP117" s="84">
        <v>17</v>
      </c>
      <c r="AQ117" s="84">
        <v>17</v>
      </c>
      <c r="AR117" s="83">
        <v>16</v>
      </c>
      <c r="AS117" s="83">
        <v>16</v>
      </c>
      <c r="AT117" s="83">
        <v>16</v>
      </c>
      <c r="AU117" s="83">
        <v>16</v>
      </c>
      <c r="AV117" s="83">
        <v>16</v>
      </c>
      <c r="AW117" s="83">
        <v>16</v>
      </c>
      <c r="AX117" s="84">
        <v>16</v>
      </c>
      <c r="AY117" s="84">
        <v>16</v>
      </c>
      <c r="AZ117" s="84">
        <v>16</v>
      </c>
      <c r="BA117" s="84">
        <v>16</v>
      </c>
      <c r="BB117" s="84">
        <v>16</v>
      </c>
      <c r="BC117" s="84">
        <v>16</v>
      </c>
      <c r="BD117" s="83">
        <v>15</v>
      </c>
      <c r="BE117" s="83">
        <v>15</v>
      </c>
      <c r="BF117" s="83">
        <v>15</v>
      </c>
      <c r="BG117" s="83">
        <v>15</v>
      </c>
      <c r="BH117" s="83">
        <v>15</v>
      </c>
      <c r="BI117" s="83">
        <v>15</v>
      </c>
      <c r="BJ117" s="84">
        <v>15</v>
      </c>
      <c r="BK117" s="84">
        <v>15</v>
      </c>
      <c r="BL117" s="84">
        <v>15</v>
      </c>
      <c r="BM117" s="84">
        <v>15</v>
      </c>
      <c r="BN117" s="84">
        <v>15</v>
      </c>
      <c r="BO117" s="84">
        <v>15</v>
      </c>
      <c r="BP117" s="83">
        <v>14</v>
      </c>
      <c r="BQ117" s="83">
        <v>14</v>
      </c>
      <c r="BR117" s="83">
        <v>14</v>
      </c>
      <c r="BS117" s="83">
        <v>14</v>
      </c>
      <c r="BT117" s="83">
        <v>14</v>
      </c>
      <c r="BU117" s="83">
        <v>14</v>
      </c>
    </row>
    <row r="118" spans="1:73" x14ac:dyDescent="0.25">
      <c r="A118" s="87">
        <v>18</v>
      </c>
      <c r="B118" s="84">
        <v>20</v>
      </c>
      <c r="C118" s="84">
        <v>20</v>
      </c>
      <c r="D118" s="84">
        <v>20</v>
      </c>
      <c r="E118" s="84">
        <v>20</v>
      </c>
      <c r="F118" s="84">
        <v>20</v>
      </c>
      <c r="G118" s="84">
        <v>20</v>
      </c>
      <c r="H118" s="88">
        <v>20</v>
      </c>
      <c r="I118" s="88">
        <v>20</v>
      </c>
      <c r="J118" s="88">
        <v>20</v>
      </c>
      <c r="K118" s="88">
        <v>20</v>
      </c>
      <c r="L118" s="88">
        <v>20</v>
      </c>
      <c r="M118" s="88">
        <v>20</v>
      </c>
      <c r="N118" s="84">
        <v>19</v>
      </c>
      <c r="O118" s="84">
        <v>19</v>
      </c>
      <c r="P118" s="84">
        <v>19</v>
      </c>
      <c r="Q118" s="84">
        <v>19</v>
      </c>
      <c r="R118" s="84">
        <v>19</v>
      </c>
      <c r="S118" s="84">
        <v>19</v>
      </c>
      <c r="T118" s="83">
        <v>18</v>
      </c>
      <c r="U118" s="83">
        <v>18</v>
      </c>
      <c r="V118" s="83">
        <v>18</v>
      </c>
      <c r="W118" s="83">
        <v>18</v>
      </c>
      <c r="X118" s="83">
        <v>18</v>
      </c>
      <c r="Y118" s="83">
        <v>18</v>
      </c>
      <c r="Z118" s="84">
        <v>18</v>
      </c>
      <c r="AA118" s="84">
        <v>18</v>
      </c>
      <c r="AB118" s="84">
        <v>18</v>
      </c>
      <c r="AC118" s="84">
        <v>18</v>
      </c>
      <c r="AD118" s="84">
        <v>18</v>
      </c>
      <c r="AE118" s="84">
        <v>18</v>
      </c>
      <c r="AF118" s="83">
        <v>18</v>
      </c>
      <c r="AG118" s="83">
        <v>18</v>
      </c>
      <c r="AH118" s="83">
        <v>18</v>
      </c>
      <c r="AI118" s="83">
        <v>18</v>
      </c>
      <c r="AJ118" s="83">
        <v>18</v>
      </c>
      <c r="AK118" s="83">
        <v>18</v>
      </c>
      <c r="AL118" s="84">
        <v>17</v>
      </c>
      <c r="AM118" s="84">
        <v>17</v>
      </c>
      <c r="AN118" s="84">
        <v>17</v>
      </c>
      <c r="AO118" s="84">
        <v>17</v>
      </c>
      <c r="AP118" s="84">
        <v>17</v>
      </c>
      <c r="AQ118" s="84">
        <v>17</v>
      </c>
      <c r="AR118" s="83">
        <v>17</v>
      </c>
      <c r="AS118" s="83">
        <v>17</v>
      </c>
      <c r="AT118" s="83">
        <v>17</v>
      </c>
      <c r="AU118" s="83">
        <v>17</v>
      </c>
      <c r="AV118" s="83">
        <v>17</v>
      </c>
      <c r="AW118" s="83">
        <v>17</v>
      </c>
      <c r="AX118" s="84">
        <v>16</v>
      </c>
      <c r="AY118" s="84">
        <v>16</v>
      </c>
      <c r="AZ118" s="84">
        <v>16</v>
      </c>
      <c r="BA118" s="84">
        <v>16</v>
      </c>
      <c r="BB118" s="84">
        <v>16</v>
      </c>
      <c r="BC118" s="84">
        <v>16</v>
      </c>
      <c r="BD118" s="83">
        <v>16</v>
      </c>
      <c r="BE118" s="83">
        <v>16</v>
      </c>
      <c r="BF118" s="83">
        <v>16</v>
      </c>
      <c r="BG118" s="83">
        <v>16</v>
      </c>
      <c r="BH118" s="83">
        <v>16</v>
      </c>
      <c r="BI118" s="83">
        <v>16</v>
      </c>
      <c r="BJ118" s="84">
        <v>15</v>
      </c>
      <c r="BK118" s="84">
        <v>15</v>
      </c>
      <c r="BL118" s="84">
        <v>15</v>
      </c>
      <c r="BM118" s="84">
        <v>15</v>
      </c>
      <c r="BN118" s="84">
        <v>15</v>
      </c>
      <c r="BO118" s="84">
        <v>15</v>
      </c>
      <c r="BP118" s="83">
        <v>15</v>
      </c>
      <c r="BQ118" s="83">
        <v>15</v>
      </c>
      <c r="BR118" s="83">
        <v>15</v>
      </c>
      <c r="BS118" s="83">
        <v>15</v>
      </c>
      <c r="BT118" s="83">
        <v>15</v>
      </c>
      <c r="BU118" s="83">
        <v>15</v>
      </c>
    </row>
    <row r="119" spans="1:73" x14ac:dyDescent="0.25">
      <c r="A119" s="87">
        <v>18.5</v>
      </c>
      <c r="B119" s="84">
        <v>20</v>
      </c>
      <c r="C119" s="84">
        <v>20</v>
      </c>
      <c r="D119" s="84">
        <v>20</v>
      </c>
      <c r="E119" s="84">
        <v>20</v>
      </c>
      <c r="F119" s="84">
        <v>20</v>
      </c>
      <c r="G119" s="84">
        <v>20</v>
      </c>
      <c r="H119" s="83">
        <v>20</v>
      </c>
      <c r="I119" s="83">
        <v>20</v>
      </c>
      <c r="J119" s="83">
        <v>20</v>
      </c>
      <c r="K119" s="83">
        <v>20</v>
      </c>
      <c r="L119" s="83">
        <v>20</v>
      </c>
      <c r="M119" s="83">
        <v>20</v>
      </c>
      <c r="N119" s="84">
        <v>19</v>
      </c>
      <c r="O119" s="84">
        <v>19</v>
      </c>
      <c r="P119" s="84">
        <v>19</v>
      </c>
      <c r="Q119" s="84">
        <v>19</v>
      </c>
      <c r="R119" s="84">
        <v>19</v>
      </c>
      <c r="S119" s="84">
        <v>19</v>
      </c>
      <c r="T119" s="83">
        <v>19</v>
      </c>
      <c r="U119" s="83">
        <v>19</v>
      </c>
      <c r="V119" s="83">
        <v>19</v>
      </c>
      <c r="W119" s="83">
        <v>19</v>
      </c>
      <c r="X119" s="83">
        <v>19</v>
      </c>
      <c r="Y119" s="83">
        <v>19</v>
      </c>
      <c r="Z119" s="84">
        <v>18</v>
      </c>
      <c r="AA119" s="84">
        <v>18</v>
      </c>
      <c r="AB119" s="84">
        <v>18</v>
      </c>
      <c r="AC119" s="84">
        <v>18</v>
      </c>
      <c r="AD119" s="84">
        <v>18</v>
      </c>
      <c r="AE119" s="84">
        <v>18</v>
      </c>
      <c r="AF119" s="83">
        <v>18</v>
      </c>
      <c r="AG119" s="83">
        <v>18</v>
      </c>
      <c r="AH119" s="83">
        <v>18</v>
      </c>
      <c r="AI119" s="83">
        <v>18</v>
      </c>
      <c r="AJ119" s="83">
        <v>18</v>
      </c>
      <c r="AK119" s="83">
        <v>18</v>
      </c>
      <c r="AL119" s="84">
        <v>17</v>
      </c>
      <c r="AM119" s="84">
        <v>17</v>
      </c>
      <c r="AN119" s="84">
        <v>17</v>
      </c>
      <c r="AO119" s="84">
        <v>17</v>
      </c>
      <c r="AP119" s="84">
        <v>17</v>
      </c>
      <c r="AQ119" s="84">
        <v>17</v>
      </c>
      <c r="AR119" s="83">
        <v>17</v>
      </c>
      <c r="AS119" s="83">
        <v>17</v>
      </c>
      <c r="AT119" s="83">
        <v>17</v>
      </c>
      <c r="AU119" s="83">
        <v>17</v>
      </c>
      <c r="AV119" s="83">
        <v>17</v>
      </c>
      <c r="AW119" s="83">
        <v>17</v>
      </c>
      <c r="AX119" s="84">
        <v>16</v>
      </c>
      <c r="AY119" s="84">
        <v>16</v>
      </c>
      <c r="AZ119" s="84">
        <v>16</v>
      </c>
      <c r="BA119" s="84">
        <v>16</v>
      </c>
      <c r="BB119" s="84">
        <v>16</v>
      </c>
      <c r="BC119" s="84">
        <v>16</v>
      </c>
      <c r="BD119" s="83">
        <v>16</v>
      </c>
      <c r="BE119" s="83">
        <v>16</v>
      </c>
      <c r="BF119" s="83">
        <v>16</v>
      </c>
      <c r="BG119" s="83">
        <v>16</v>
      </c>
      <c r="BH119" s="83">
        <v>16</v>
      </c>
      <c r="BI119" s="83">
        <v>16</v>
      </c>
      <c r="BJ119" s="84">
        <v>15</v>
      </c>
      <c r="BK119" s="84">
        <v>15</v>
      </c>
      <c r="BL119" s="84">
        <v>15</v>
      </c>
      <c r="BM119" s="84">
        <v>15</v>
      </c>
      <c r="BN119" s="84">
        <v>15</v>
      </c>
      <c r="BO119" s="84">
        <v>15</v>
      </c>
      <c r="BP119" s="83">
        <v>15</v>
      </c>
      <c r="BQ119" s="83">
        <v>15</v>
      </c>
      <c r="BR119" s="83">
        <v>15</v>
      </c>
      <c r="BS119" s="83">
        <v>15</v>
      </c>
      <c r="BT119" s="83">
        <v>15</v>
      </c>
      <c r="BU119" s="83">
        <v>15</v>
      </c>
    </row>
    <row r="120" spans="1:73" x14ac:dyDescent="0.25">
      <c r="A120" s="87">
        <v>19</v>
      </c>
      <c r="B120" s="84">
        <v>20</v>
      </c>
      <c r="C120" s="84">
        <v>20</v>
      </c>
      <c r="D120" s="84">
        <v>20</v>
      </c>
      <c r="E120" s="84">
        <v>20</v>
      </c>
      <c r="F120" s="84">
        <v>20</v>
      </c>
      <c r="G120" s="84">
        <v>20</v>
      </c>
      <c r="H120" s="85">
        <v>20</v>
      </c>
      <c r="I120" s="85">
        <v>20</v>
      </c>
      <c r="J120" s="85">
        <v>20</v>
      </c>
      <c r="K120" s="85">
        <v>20</v>
      </c>
      <c r="L120" s="85">
        <v>20</v>
      </c>
      <c r="M120" s="85">
        <v>20</v>
      </c>
      <c r="N120" s="84">
        <v>19</v>
      </c>
      <c r="O120" s="84">
        <v>19</v>
      </c>
      <c r="P120" s="84">
        <v>19</v>
      </c>
      <c r="Q120" s="84">
        <v>19</v>
      </c>
      <c r="R120" s="84">
        <v>19</v>
      </c>
      <c r="S120" s="84">
        <v>19</v>
      </c>
      <c r="T120" s="83">
        <v>19</v>
      </c>
      <c r="U120" s="83">
        <v>19</v>
      </c>
      <c r="V120" s="83">
        <v>19</v>
      </c>
      <c r="W120" s="83">
        <v>19</v>
      </c>
      <c r="X120" s="83">
        <v>19</v>
      </c>
      <c r="Y120" s="83">
        <v>19</v>
      </c>
      <c r="Z120" s="84">
        <v>18</v>
      </c>
      <c r="AA120" s="84">
        <v>18</v>
      </c>
      <c r="AB120" s="84">
        <v>18</v>
      </c>
      <c r="AC120" s="84">
        <v>18</v>
      </c>
      <c r="AD120" s="84">
        <v>18</v>
      </c>
      <c r="AE120" s="84">
        <v>18</v>
      </c>
      <c r="AF120" s="83">
        <v>18</v>
      </c>
      <c r="AG120" s="83">
        <v>18</v>
      </c>
      <c r="AH120" s="83">
        <v>18</v>
      </c>
      <c r="AI120" s="83">
        <v>18</v>
      </c>
      <c r="AJ120" s="83">
        <v>18</v>
      </c>
      <c r="AK120" s="83">
        <v>18</v>
      </c>
      <c r="AL120" s="84">
        <v>17</v>
      </c>
      <c r="AM120" s="84">
        <v>17</v>
      </c>
      <c r="AN120" s="84">
        <v>17</v>
      </c>
      <c r="AO120" s="84">
        <v>17</v>
      </c>
      <c r="AP120" s="84">
        <v>17</v>
      </c>
      <c r="AQ120" s="84">
        <v>17</v>
      </c>
      <c r="AR120" s="83">
        <v>17</v>
      </c>
      <c r="AS120" s="83">
        <v>17</v>
      </c>
      <c r="AT120" s="83">
        <v>17</v>
      </c>
      <c r="AU120" s="83">
        <v>17</v>
      </c>
      <c r="AV120" s="83">
        <v>17</v>
      </c>
      <c r="AW120" s="83">
        <v>17</v>
      </c>
      <c r="AX120" s="84">
        <v>16</v>
      </c>
      <c r="AY120" s="84">
        <v>16</v>
      </c>
      <c r="AZ120" s="84">
        <v>16</v>
      </c>
      <c r="BA120" s="84">
        <v>16</v>
      </c>
      <c r="BB120" s="84">
        <v>16</v>
      </c>
      <c r="BC120" s="84">
        <v>16</v>
      </c>
      <c r="BD120" s="83">
        <v>16</v>
      </c>
      <c r="BE120" s="83">
        <v>16</v>
      </c>
      <c r="BF120" s="83">
        <v>16</v>
      </c>
      <c r="BG120" s="83">
        <v>16</v>
      </c>
      <c r="BH120" s="83">
        <v>16</v>
      </c>
      <c r="BI120" s="83">
        <v>16</v>
      </c>
      <c r="BJ120" s="84">
        <v>15</v>
      </c>
      <c r="BK120" s="84">
        <v>15</v>
      </c>
      <c r="BL120" s="84">
        <v>15</v>
      </c>
      <c r="BM120" s="84">
        <v>15</v>
      </c>
      <c r="BN120" s="84">
        <v>15</v>
      </c>
      <c r="BO120" s="84">
        <v>15</v>
      </c>
      <c r="BP120" s="83">
        <v>15</v>
      </c>
      <c r="BQ120" s="83">
        <v>15</v>
      </c>
      <c r="BR120" s="83">
        <v>15</v>
      </c>
      <c r="BS120" s="83">
        <v>15</v>
      </c>
      <c r="BT120" s="83">
        <v>15</v>
      </c>
      <c r="BU120" s="83">
        <v>15</v>
      </c>
    </row>
    <row r="121" spans="1:73" x14ac:dyDescent="0.25">
      <c r="A121" s="87">
        <v>19.5</v>
      </c>
      <c r="B121" s="84">
        <v>20</v>
      </c>
      <c r="C121" s="84">
        <v>20</v>
      </c>
      <c r="D121" s="84">
        <v>20</v>
      </c>
      <c r="E121" s="84">
        <v>20</v>
      </c>
      <c r="F121" s="84">
        <v>20</v>
      </c>
      <c r="G121" s="84">
        <v>20</v>
      </c>
      <c r="H121" s="85">
        <v>20</v>
      </c>
      <c r="I121" s="85">
        <v>20</v>
      </c>
      <c r="J121" s="85">
        <v>20</v>
      </c>
      <c r="K121" s="85">
        <v>20</v>
      </c>
      <c r="L121" s="85">
        <v>20</v>
      </c>
      <c r="M121" s="85">
        <v>20</v>
      </c>
      <c r="N121" s="89">
        <v>20</v>
      </c>
      <c r="O121" s="89">
        <v>20</v>
      </c>
      <c r="P121" s="89">
        <v>20</v>
      </c>
      <c r="Q121" s="89">
        <v>20</v>
      </c>
      <c r="R121" s="89">
        <v>20</v>
      </c>
      <c r="S121" s="89">
        <v>20</v>
      </c>
      <c r="T121" s="83">
        <v>19</v>
      </c>
      <c r="U121" s="83">
        <v>19</v>
      </c>
      <c r="V121" s="83">
        <v>19</v>
      </c>
      <c r="W121" s="83">
        <v>19</v>
      </c>
      <c r="X121" s="83">
        <v>19</v>
      </c>
      <c r="Y121" s="83">
        <v>19</v>
      </c>
      <c r="Z121" s="84">
        <v>19</v>
      </c>
      <c r="AA121" s="84">
        <v>19</v>
      </c>
      <c r="AB121" s="84">
        <v>19</v>
      </c>
      <c r="AC121" s="84">
        <v>19</v>
      </c>
      <c r="AD121" s="84">
        <v>19</v>
      </c>
      <c r="AE121" s="84">
        <v>19</v>
      </c>
      <c r="AF121" s="83">
        <v>18</v>
      </c>
      <c r="AG121" s="83">
        <v>18</v>
      </c>
      <c r="AH121" s="83">
        <v>18</v>
      </c>
      <c r="AI121" s="83">
        <v>18</v>
      </c>
      <c r="AJ121" s="83">
        <v>18</v>
      </c>
      <c r="AK121" s="83">
        <v>18</v>
      </c>
      <c r="AL121" s="84">
        <v>18</v>
      </c>
      <c r="AM121" s="84">
        <v>18</v>
      </c>
      <c r="AN121" s="84">
        <v>18</v>
      </c>
      <c r="AO121" s="84">
        <v>18</v>
      </c>
      <c r="AP121" s="84">
        <v>18</v>
      </c>
      <c r="AQ121" s="84">
        <v>18</v>
      </c>
      <c r="AR121" s="83">
        <v>17</v>
      </c>
      <c r="AS121" s="83">
        <v>17</v>
      </c>
      <c r="AT121" s="83">
        <v>17</v>
      </c>
      <c r="AU121" s="83">
        <v>17</v>
      </c>
      <c r="AV121" s="83">
        <v>17</v>
      </c>
      <c r="AW121" s="83">
        <v>17</v>
      </c>
      <c r="AX121" s="84">
        <v>17</v>
      </c>
      <c r="AY121" s="84">
        <v>17</v>
      </c>
      <c r="AZ121" s="84">
        <v>17</v>
      </c>
      <c r="BA121" s="84">
        <v>17</v>
      </c>
      <c r="BB121" s="84">
        <v>17</v>
      </c>
      <c r="BC121" s="84">
        <v>17</v>
      </c>
      <c r="BD121" s="83">
        <v>16</v>
      </c>
      <c r="BE121" s="83">
        <v>16</v>
      </c>
      <c r="BF121" s="83">
        <v>16</v>
      </c>
      <c r="BG121" s="83">
        <v>16</v>
      </c>
      <c r="BH121" s="83">
        <v>16</v>
      </c>
      <c r="BI121" s="83">
        <v>16</v>
      </c>
      <c r="BJ121" s="84">
        <v>16</v>
      </c>
      <c r="BK121" s="84">
        <v>16</v>
      </c>
      <c r="BL121" s="84">
        <v>16</v>
      </c>
      <c r="BM121" s="84">
        <v>16</v>
      </c>
      <c r="BN121" s="84">
        <v>16</v>
      </c>
      <c r="BO121" s="84">
        <v>16</v>
      </c>
      <c r="BP121" s="83">
        <v>15</v>
      </c>
      <c r="BQ121" s="83">
        <v>15</v>
      </c>
      <c r="BR121" s="83">
        <v>15</v>
      </c>
      <c r="BS121" s="83">
        <v>15</v>
      </c>
      <c r="BT121" s="83">
        <v>15</v>
      </c>
      <c r="BU121" s="83">
        <v>15</v>
      </c>
    </row>
    <row r="122" spans="1:73" x14ac:dyDescent="0.25">
      <c r="A122" s="87">
        <v>20</v>
      </c>
      <c r="B122" s="84">
        <v>20</v>
      </c>
      <c r="C122" s="84">
        <v>20</v>
      </c>
      <c r="D122" s="84">
        <v>20</v>
      </c>
      <c r="E122" s="84">
        <v>20</v>
      </c>
      <c r="F122" s="84">
        <v>20</v>
      </c>
      <c r="G122" s="84">
        <v>20</v>
      </c>
      <c r="H122" s="85">
        <v>20</v>
      </c>
      <c r="I122" s="85">
        <v>20</v>
      </c>
      <c r="J122" s="85">
        <v>20</v>
      </c>
      <c r="K122" s="85">
        <v>20</v>
      </c>
      <c r="L122" s="85">
        <v>20</v>
      </c>
      <c r="M122" s="85">
        <v>20</v>
      </c>
      <c r="N122" s="84">
        <v>20</v>
      </c>
      <c r="O122" s="84">
        <v>20</v>
      </c>
      <c r="P122" s="84">
        <v>20</v>
      </c>
      <c r="Q122" s="84">
        <v>20</v>
      </c>
      <c r="R122" s="84">
        <v>20</v>
      </c>
      <c r="S122" s="84">
        <v>20</v>
      </c>
      <c r="T122" s="83">
        <v>19</v>
      </c>
      <c r="U122" s="83">
        <v>19</v>
      </c>
      <c r="V122" s="83">
        <v>19</v>
      </c>
      <c r="W122" s="83">
        <v>19</v>
      </c>
      <c r="X122" s="83">
        <v>19</v>
      </c>
      <c r="Y122" s="83">
        <v>19</v>
      </c>
      <c r="Z122" s="84">
        <v>19</v>
      </c>
      <c r="AA122" s="84">
        <v>19</v>
      </c>
      <c r="AB122" s="84">
        <v>19</v>
      </c>
      <c r="AC122" s="84">
        <v>19</v>
      </c>
      <c r="AD122" s="84">
        <v>19</v>
      </c>
      <c r="AE122" s="84">
        <v>19</v>
      </c>
      <c r="AF122" s="83">
        <v>18</v>
      </c>
      <c r="AG122" s="83">
        <v>18</v>
      </c>
      <c r="AH122" s="83">
        <v>18</v>
      </c>
      <c r="AI122" s="83">
        <v>18</v>
      </c>
      <c r="AJ122" s="83">
        <v>18</v>
      </c>
      <c r="AK122" s="83">
        <v>18</v>
      </c>
      <c r="AL122" s="84">
        <v>18</v>
      </c>
      <c r="AM122" s="84">
        <v>18</v>
      </c>
      <c r="AN122" s="84">
        <v>18</v>
      </c>
      <c r="AO122" s="84">
        <v>18</v>
      </c>
      <c r="AP122" s="84">
        <v>18</v>
      </c>
      <c r="AQ122" s="84">
        <v>18</v>
      </c>
      <c r="AR122" s="83">
        <v>17</v>
      </c>
      <c r="AS122" s="83">
        <v>17</v>
      </c>
      <c r="AT122" s="83">
        <v>17</v>
      </c>
      <c r="AU122" s="83">
        <v>17</v>
      </c>
      <c r="AV122" s="83">
        <v>17</v>
      </c>
      <c r="AW122" s="83">
        <v>17</v>
      </c>
      <c r="AX122" s="84">
        <v>17</v>
      </c>
      <c r="AY122" s="84">
        <v>17</v>
      </c>
      <c r="AZ122" s="84">
        <v>17</v>
      </c>
      <c r="BA122" s="84">
        <v>17</v>
      </c>
      <c r="BB122" s="84">
        <v>17</v>
      </c>
      <c r="BC122" s="84">
        <v>17</v>
      </c>
      <c r="BD122" s="83">
        <v>16</v>
      </c>
      <c r="BE122" s="83">
        <v>16</v>
      </c>
      <c r="BF122" s="83">
        <v>16</v>
      </c>
      <c r="BG122" s="83">
        <v>16</v>
      </c>
      <c r="BH122" s="83">
        <v>16</v>
      </c>
      <c r="BI122" s="83">
        <v>16</v>
      </c>
      <c r="BJ122" s="84">
        <v>16</v>
      </c>
      <c r="BK122" s="84">
        <v>16</v>
      </c>
      <c r="BL122" s="84">
        <v>16</v>
      </c>
      <c r="BM122" s="84">
        <v>16</v>
      </c>
      <c r="BN122" s="84">
        <v>16</v>
      </c>
      <c r="BO122" s="84">
        <v>16</v>
      </c>
      <c r="BP122" s="83">
        <v>15</v>
      </c>
      <c r="BQ122" s="83">
        <v>15</v>
      </c>
      <c r="BR122" s="83">
        <v>15</v>
      </c>
      <c r="BS122" s="83">
        <v>15</v>
      </c>
      <c r="BT122" s="83">
        <v>15</v>
      </c>
      <c r="BU122" s="83">
        <v>15</v>
      </c>
    </row>
    <row r="123" spans="1:73" x14ac:dyDescent="0.25">
      <c r="A123" s="87">
        <v>20.5</v>
      </c>
      <c r="B123" s="86">
        <v>20</v>
      </c>
      <c r="C123" s="86">
        <v>20</v>
      </c>
      <c r="D123" s="86">
        <v>20</v>
      </c>
      <c r="E123" s="86">
        <v>20</v>
      </c>
      <c r="F123" s="86">
        <v>20</v>
      </c>
      <c r="G123" s="86">
        <v>20</v>
      </c>
      <c r="H123" s="85">
        <v>20</v>
      </c>
      <c r="I123" s="85">
        <v>20</v>
      </c>
      <c r="J123" s="85">
        <v>20</v>
      </c>
      <c r="K123" s="85">
        <v>20</v>
      </c>
      <c r="L123" s="85">
        <v>20</v>
      </c>
      <c r="M123" s="85">
        <v>20</v>
      </c>
      <c r="N123" s="84">
        <v>20</v>
      </c>
      <c r="O123" s="84">
        <v>20</v>
      </c>
      <c r="P123" s="84">
        <v>20</v>
      </c>
      <c r="Q123" s="84">
        <v>20</v>
      </c>
      <c r="R123" s="84">
        <v>20</v>
      </c>
      <c r="S123" s="84">
        <v>20</v>
      </c>
      <c r="T123" s="83">
        <v>19</v>
      </c>
      <c r="U123" s="83">
        <v>19</v>
      </c>
      <c r="V123" s="83">
        <v>19</v>
      </c>
      <c r="W123" s="83">
        <v>19</v>
      </c>
      <c r="X123" s="83">
        <v>19</v>
      </c>
      <c r="Y123" s="83">
        <v>19</v>
      </c>
      <c r="Z123" s="84">
        <v>19</v>
      </c>
      <c r="AA123" s="84">
        <v>19</v>
      </c>
      <c r="AB123" s="84">
        <v>19</v>
      </c>
      <c r="AC123" s="84">
        <v>19</v>
      </c>
      <c r="AD123" s="84">
        <v>19</v>
      </c>
      <c r="AE123" s="84">
        <v>19</v>
      </c>
      <c r="AF123" s="83">
        <v>19</v>
      </c>
      <c r="AG123" s="83">
        <v>19</v>
      </c>
      <c r="AH123" s="83">
        <v>19</v>
      </c>
      <c r="AI123" s="83">
        <v>19</v>
      </c>
      <c r="AJ123" s="83">
        <v>19</v>
      </c>
      <c r="AK123" s="83">
        <v>19</v>
      </c>
      <c r="AL123" s="84">
        <v>18</v>
      </c>
      <c r="AM123" s="84">
        <v>18</v>
      </c>
      <c r="AN123" s="84">
        <v>18</v>
      </c>
      <c r="AO123" s="84">
        <v>18</v>
      </c>
      <c r="AP123" s="84">
        <v>18</v>
      </c>
      <c r="AQ123" s="84">
        <v>18</v>
      </c>
      <c r="AR123" s="83">
        <v>18</v>
      </c>
      <c r="AS123" s="83">
        <v>18</v>
      </c>
      <c r="AT123" s="83">
        <v>18</v>
      </c>
      <c r="AU123" s="83">
        <v>18</v>
      </c>
      <c r="AV123" s="83">
        <v>18</v>
      </c>
      <c r="AW123" s="83">
        <v>18</v>
      </c>
      <c r="AX123" s="84">
        <v>17</v>
      </c>
      <c r="AY123" s="84">
        <v>17</v>
      </c>
      <c r="AZ123" s="84">
        <v>17</v>
      </c>
      <c r="BA123" s="84">
        <v>17</v>
      </c>
      <c r="BB123" s="84">
        <v>17</v>
      </c>
      <c r="BC123" s="84">
        <v>17</v>
      </c>
      <c r="BD123" s="83">
        <v>17</v>
      </c>
      <c r="BE123" s="83">
        <v>17</v>
      </c>
      <c r="BF123" s="83">
        <v>17</v>
      </c>
      <c r="BG123" s="83">
        <v>17</v>
      </c>
      <c r="BH123" s="83">
        <v>17</v>
      </c>
      <c r="BI123" s="83">
        <v>17</v>
      </c>
      <c r="BJ123" s="84">
        <v>16</v>
      </c>
      <c r="BK123" s="84">
        <v>16</v>
      </c>
      <c r="BL123" s="84">
        <v>16</v>
      </c>
      <c r="BM123" s="84">
        <v>16</v>
      </c>
      <c r="BN123" s="84">
        <v>16</v>
      </c>
      <c r="BO123" s="84">
        <v>16</v>
      </c>
      <c r="BP123" s="83">
        <v>16</v>
      </c>
      <c r="BQ123" s="83">
        <v>16</v>
      </c>
      <c r="BR123" s="83">
        <v>16</v>
      </c>
      <c r="BS123" s="83">
        <v>16</v>
      </c>
      <c r="BT123" s="83">
        <v>16</v>
      </c>
      <c r="BU123" s="83">
        <v>16</v>
      </c>
    </row>
    <row r="124" spans="1:73" x14ac:dyDescent="0.25">
      <c r="A124" s="87">
        <v>21</v>
      </c>
      <c r="B124" s="86">
        <v>20</v>
      </c>
      <c r="C124" s="86">
        <v>20</v>
      </c>
      <c r="D124" s="86">
        <v>20</v>
      </c>
      <c r="E124" s="86">
        <v>20</v>
      </c>
      <c r="F124" s="86">
        <v>20</v>
      </c>
      <c r="G124" s="86">
        <v>20</v>
      </c>
      <c r="H124" s="85">
        <v>20</v>
      </c>
      <c r="I124" s="85">
        <v>20</v>
      </c>
      <c r="J124" s="85">
        <v>20</v>
      </c>
      <c r="K124" s="85">
        <v>20</v>
      </c>
      <c r="L124" s="85">
        <v>20</v>
      </c>
      <c r="M124" s="85">
        <v>20</v>
      </c>
      <c r="N124" s="84">
        <v>20</v>
      </c>
      <c r="O124" s="84">
        <v>20</v>
      </c>
      <c r="P124" s="84">
        <v>20</v>
      </c>
      <c r="Q124" s="84">
        <v>20</v>
      </c>
      <c r="R124" s="84">
        <v>20</v>
      </c>
      <c r="S124" s="84">
        <v>20</v>
      </c>
      <c r="T124" s="88">
        <v>20</v>
      </c>
      <c r="U124" s="88">
        <v>20</v>
      </c>
      <c r="V124" s="88">
        <v>20</v>
      </c>
      <c r="W124" s="88">
        <v>20</v>
      </c>
      <c r="X124" s="88">
        <v>20</v>
      </c>
      <c r="Y124" s="88">
        <v>20</v>
      </c>
      <c r="Z124" s="84">
        <v>19</v>
      </c>
      <c r="AA124" s="84">
        <v>19</v>
      </c>
      <c r="AB124" s="84">
        <v>19</v>
      </c>
      <c r="AC124" s="84">
        <v>19</v>
      </c>
      <c r="AD124" s="84">
        <v>19</v>
      </c>
      <c r="AE124" s="84">
        <v>19</v>
      </c>
      <c r="AF124" s="83">
        <v>19</v>
      </c>
      <c r="AG124" s="83">
        <v>19</v>
      </c>
      <c r="AH124" s="83">
        <v>19</v>
      </c>
      <c r="AI124" s="83">
        <v>19</v>
      </c>
      <c r="AJ124" s="83">
        <v>19</v>
      </c>
      <c r="AK124" s="83">
        <v>19</v>
      </c>
      <c r="AL124" s="84">
        <v>18</v>
      </c>
      <c r="AM124" s="84">
        <v>18</v>
      </c>
      <c r="AN124" s="84">
        <v>18</v>
      </c>
      <c r="AO124" s="84">
        <v>18</v>
      </c>
      <c r="AP124" s="84">
        <v>18</v>
      </c>
      <c r="AQ124" s="84">
        <v>18</v>
      </c>
      <c r="AR124" s="83">
        <v>18</v>
      </c>
      <c r="AS124" s="83">
        <v>18</v>
      </c>
      <c r="AT124" s="83">
        <v>18</v>
      </c>
      <c r="AU124" s="83">
        <v>18</v>
      </c>
      <c r="AV124" s="83">
        <v>18</v>
      </c>
      <c r="AW124" s="83">
        <v>18</v>
      </c>
      <c r="AX124" s="84">
        <v>17</v>
      </c>
      <c r="AY124" s="84">
        <v>17</v>
      </c>
      <c r="AZ124" s="84">
        <v>17</v>
      </c>
      <c r="BA124" s="84">
        <v>17</v>
      </c>
      <c r="BB124" s="84">
        <v>17</v>
      </c>
      <c r="BC124" s="84">
        <v>17</v>
      </c>
      <c r="BD124" s="83">
        <v>17</v>
      </c>
      <c r="BE124" s="83">
        <v>17</v>
      </c>
      <c r="BF124" s="83">
        <v>17</v>
      </c>
      <c r="BG124" s="83">
        <v>17</v>
      </c>
      <c r="BH124" s="83">
        <v>17</v>
      </c>
      <c r="BI124" s="83">
        <v>17</v>
      </c>
      <c r="BJ124" s="84">
        <v>16</v>
      </c>
      <c r="BK124" s="84">
        <v>16</v>
      </c>
      <c r="BL124" s="84">
        <v>16</v>
      </c>
      <c r="BM124" s="84">
        <v>16</v>
      </c>
      <c r="BN124" s="84">
        <v>16</v>
      </c>
      <c r="BO124" s="84">
        <v>16</v>
      </c>
      <c r="BP124" s="83">
        <v>16</v>
      </c>
      <c r="BQ124" s="83">
        <v>16</v>
      </c>
      <c r="BR124" s="83">
        <v>16</v>
      </c>
      <c r="BS124" s="83">
        <v>16</v>
      </c>
      <c r="BT124" s="83">
        <v>16</v>
      </c>
      <c r="BU124" s="83">
        <v>16</v>
      </c>
    </row>
    <row r="125" spans="1:73" x14ac:dyDescent="0.25">
      <c r="A125" s="87">
        <v>21.5</v>
      </c>
      <c r="B125" s="86">
        <v>20</v>
      </c>
      <c r="C125" s="86">
        <v>20</v>
      </c>
      <c r="D125" s="86">
        <v>20</v>
      </c>
      <c r="E125" s="86">
        <v>20</v>
      </c>
      <c r="F125" s="86">
        <v>20</v>
      </c>
      <c r="G125" s="86">
        <v>20</v>
      </c>
      <c r="H125" s="85">
        <v>20</v>
      </c>
      <c r="I125" s="85">
        <v>20</v>
      </c>
      <c r="J125" s="85">
        <v>20</v>
      </c>
      <c r="K125" s="85">
        <v>20</v>
      </c>
      <c r="L125" s="85">
        <v>20</v>
      </c>
      <c r="M125" s="85">
        <v>20</v>
      </c>
      <c r="N125" s="84">
        <v>20</v>
      </c>
      <c r="O125" s="84">
        <v>20</v>
      </c>
      <c r="P125" s="84">
        <v>20</v>
      </c>
      <c r="Q125" s="84">
        <v>20</v>
      </c>
      <c r="R125" s="84">
        <v>20</v>
      </c>
      <c r="S125" s="84">
        <v>20</v>
      </c>
      <c r="T125" s="83">
        <v>20</v>
      </c>
      <c r="U125" s="83">
        <v>20</v>
      </c>
      <c r="V125" s="83">
        <v>20</v>
      </c>
      <c r="W125" s="83">
        <v>20</v>
      </c>
      <c r="X125" s="83">
        <v>20</v>
      </c>
      <c r="Y125" s="83">
        <v>20</v>
      </c>
      <c r="Z125" s="84">
        <v>19</v>
      </c>
      <c r="AA125" s="84">
        <v>19</v>
      </c>
      <c r="AB125" s="84">
        <v>19</v>
      </c>
      <c r="AC125" s="84">
        <v>19</v>
      </c>
      <c r="AD125" s="84">
        <v>19</v>
      </c>
      <c r="AE125" s="84">
        <v>19</v>
      </c>
      <c r="AF125" s="83">
        <v>19</v>
      </c>
      <c r="AG125" s="83">
        <v>19</v>
      </c>
      <c r="AH125" s="83">
        <v>19</v>
      </c>
      <c r="AI125" s="83">
        <v>19</v>
      </c>
      <c r="AJ125" s="83">
        <v>19</v>
      </c>
      <c r="AK125" s="83">
        <v>19</v>
      </c>
      <c r="AL125" s="84">
        <v>18</v>
      </c>
      <c r="AM125" s="84">
        <v>18</v>
      </c>
      <c r="AN125" s="84">
        <v>18</v>
      </c>
      <c r="AO125" s="84">
        <v>18</v>
      </c>
      <c r="AP125" s="84">
        <v>18</v>
      </c>
      <c r="AQ125" s="84">
        <v>18</v>
      </c>
      <c r="AR125" s="83">
        <v>18</v>
      </c>
      <c r="AS125" s="83">
        <v>18</v>
      </c>
      <c r="AT125" s="83">
        <v>18</v>
      </c>
      <c r="AU125" s="83">
        <v>18</v>
      </c>
      <c r="AV125" s="83">
        <v>18</v>
      </c>
      <c r="AW125" s="83">
        <v>18</v>
      </c>
      <c r="AX125" s="84">
        <v>17</v>
      </c>
      <c r="AY125" s="84">
        <v>17</v>
      </c>
      <c r="AZ125" s="84">
        <v>17</v>
      </c>
      <c r="BA125" s="84">
        <v>17</v>
      </c>
      <c r="BB125" s="84">
        <v>17</v>
      </c>
      <c r="BC125" s="84">
        <v>17</v>
      </c>
      <c r="BD125" s="83">
        <v>17</v>
      </c>
      <c r="BE125" s="83">
        <v>17</v>
      </c>
      <c r="BF125" s="83">
        <v>17</v>
      </c>
      <c r="BG125" s="83">
        <v>17</v>
      </c>
      <c r="BH125" s="83">
        <v>17</v>
      </c>
      <c r="BI125" s="83">
        <v>17</v>
      </c>
      <c r="BJ125" s="84">
        <v>16</v>
      </c>
      <c r="BK125" s="84">
        <v>16</v>
      </c>
      <c r="BL125" s="84">
        <v>16</v>
      </c>
      <c r="BM125" s="84">
        <v>16</v>
      </c>
      <c r="BN125" s="84">
        <v>16</v>
      </c>
      <c r="BO125" s="84">
        <v>16</v>
      </c>
      <c r="BP125" s="83">
        <v>16</v>
      </c>
      <c r="BQ125" s="83">
        <v>16</v>
      </c>
      <c r="BR125" s="83">
        <v>16</v>
      </c>
      <c r="BS125" s="83">
        <v>16</v>
      </c>
      <c r="BT125" s="83">
        <v>16</v>
      </c>
      <c r="BU125" s="83">
        <v>16</v>
      </c>
    </row>
    <row r="126" spans="1:73" x14ac:dyDescent="0.25">
      <c r="A126" s="87">
        <v>22</v>
      </c>
      <c r="B126" s="86">
        <v>20</v>
      </c>
      <c r="C126" s="86">
        <v>20</v>
      </c>
      <c r="D126" s="86">
        <v>20</v>
      </c>
      <c r="E126" s="86">
        <v>20</v>
      </c>
      <c r="F126" s="86">
        <v>20</v>
      </c>
      <c r="G126" s="86">
        <v>20</v>
      </c>
      <c r="H126" s="85">
        <v>20</v>
      </c>
      <c r="I126" s="85">
        <v>20</v>
      </c>
      <c r="J126" s="85">
        <v>20</v>
      </c>
      <c r="K126" s="85">
        <v>20</v>
      </c>
      <c r="L126" s="85">
        <v>20</v>
      </c>
      <c r="M126" s="85">
        <v>20</v>
      </c>
      <c r="N126" s="84">
        <v>20</v>
      </c>
      <c r="O126" s="84">
        <v>20</v>
      </c>
      <c r="P126" s="84">
        <v>20</v>
      </c>
      <c r="Q126" s="84">
        <v>20</v>
      </c>
      <c r="R126" s="84">
        <v>20</v>
      </c>
      <c r="S126" s="84">
        <v>20</v>
      </c>
      <c r="T126" s="85">
        <v>20</v>
      </c>
      <c r="U126" s="85">
        <v>20</v>
      </c>
      <c r="V126" s="85">
        <v>20</v>
      </c>
      <c r="W126" s="85">
        <v>20</v>
      </c>
      <c r="X126" s="85">
        <v>20</v>
      </c>
      <c r="Y126" s="85">
        <v>20</v>
      </c>
      <c r="Z126" s="89">
        <v>20</v>
      </c>
      <c r="AA126" s="89">
        <v>20</v>
      </c>
      <c r="AB126" s="89">
        <v>20</v>
      </c>
      <c r="AC126" s="89">
        <v>20</v>
      </c>
      <c r="AD126" s="89">
        <v>20</v>
      </c>
      <c r="AE126" s="89">
        <v>20</v>
      </c>
      <c r="AF126" s="83">
        <v>19</v>
      </c>
      <c r="AG126" s="83">
        <v>19</v>
      </c>
      <c r="AH126" s="83">
        <v>19</v>
      </c>
      <c r="AI126" s="83">
        <v>19</v>
      </c>
      <c r="AJ126" s="83">
        <v>19</v>
      </c>
      <c r="AK126" s="83">
        <v>19</v>
      </c>
      <c r="AL126" s="84">
        <v>19</v>
      </c>
      <c r="AM126" s="84">
        <v>19</v>
      </c>
      <c r="AN126" s="84">
        <v>19</v>
      </c>
      <c r="AO126" s="84">
        <v>19</v>
      </c>
      <c r="AP126" s="84">
        <v>19</v>
      </c>
      <c r="AQ126" s="84">
        <v>19</v>
      </c>
      <c r="AR126" s="83">
        <v>18</v>
      </c>
      <c r="AS126" s="83">
        <v>18</v>
      </c>
      <c r="AT126" s="83">
        <v>18</v>
      </c>
      <c r="AU126" s="83">
        <v>18</v>
      </c>
      <c r="AV126" s="83">
        <v>18</v>
      </c>
      <c r="AW126" s="83">
        <v>18</v>
      </c>
      <c r="AX126" s="84">
        <v>18</v>
      </c>
      <c r="AY126" s="84">
        <v>18</v>
      </c>
      <c r="AZ126" s="84">
        <v>18</v>
      </c>
      <c r="BA126" s="84">
        <v>18</v>
      </c>
      <c r="BB126" s="84">
        <v>18</v>
      </c>
      <c r="BC126" s="84">
        <v>18</v>
      </c>
      <c r="BD126" s="83">
        <v>17</v>
      </c>
      <c r="BE126" s="83">
        <v>17</v>
      </c>
      <c r="BF126" s="83">
        <v>17</v>
      </c>
      <c r="BG126" s="83">
        <v>17</v>
      </c>
      <c r="BH126" s="83">
        <v>17</v>
      </c>
      <c r="BI126" s="83">
        <v>17</v>
      </c>
      <c r="BJ126" s="84">
        <v>17</v>
      </c>
      <c r="BK126" s="84">
        <v>17</v>
      </c>
      <c r="BL126" s="84">
        <v>17</v>
      </c>
      <c r="BM126" s="84">
        <v>17</v>
      </c>
      <c r="BN126" s="84">
        <v>17</v>
      </c>
      <c r="BO126" s="84">
        <v>17</v>
      </c>
      <c r="BP126" s="83">
        <v>16</v>
      </c>
      <c r="BQ126" s="83">
        <v>16</v>
      </c>
      <c r="BR126" s="83">
        <v>16</v>
      </c>
      <c r="BS126" s="83">
        <v>16</v>
      </c>
      <c r="BT126" s="83">
        <v>16</v>
      </c>
      <c r="BU126" s="83">
        <v>16</v>
      </c>
    </row>
    <row r="127" spans="1:73" x14ac:dyDescent="0.25">
      <c r="A127" s="87">
        <v>22.5</v>
      </c>
      <c r="B127" s="86">
        <v>20</v>
      </c>
      <c r="C127" s="86">
        <v>20</v>
      </c>
      <c r="D127" s="86">
        <v>20</v>
      </c>
      <c r="E127" s="86">
        <v>20</v>
      </c>
      <c r="F127" s="86">
        <v>20</v>
      </c>
      <c r="G127" s="86">
        <v>20</v>
      </c>
      <c r="H127" s="85">
        <v>20</v>
      </c>
      <c r="I127" s="85">
        <v>20</v>
      </c>
      <c r="J127" s="85">
        <v>20</v>
      </c>
      <c r="K127" s="85">
        <v>20</v>
      </c>
      <c r="L127" s="85">
        <v>20</v>
      </c>
      <c r="M127" s="85">
        <v>20</v>
      </c>
      <c r="N127" s="84">
        <v>20</v>
      </c>
      <c r="O127" s="84">
        <v>20</v>
      </c>
      <c r="P127" s="84">
        <v>20</v>
      </c>
      <c r="Q127" s="84">
        <v>20</v>
      </c>
      <c r="R127" s="84">
        <v>20</v>
      </c>
      <c r="S127" s="84">
        <v>20</v>
      </c>
      <c r="T127" s="85">
        <v>20</v>
      </c>
      <c r="U127" s="85">
        <v>20</v>
      </c>
      <c r="V127" s="85">
        <v>20</v>
      </c>
      <c r="W127" s="85">
        <v>20</v>
      </c>
      <c r="X127" s="85">
        <v>20</v>
      </c>
      <c r="Y127" s="85">
        <v>20</v>
      </c>
      <c r="Z127" s="84">
        <v>20</v>
      </c>
      <c r="AA127" s="84">
        <v>20</v>
      </c>
      <c r="AB127" s="84">
        <v>20</v>
      </c>
      <c r="AC127" s="84">
        <v>20</v>
      </c>
      <c r="AD127" s="84">
        <v>20</v>
      </c>
      <c r="AE127" s="84">
        <v>20</v>
      </c>
      <c r="AF127" s="83">
        <v>19</v>
      </c>
      <c r="AG127" s="83">
        <v>19</v>
      </c>
      <c r="AH127" s="83">
        <v>19</v>
      </c>
      <c r="AI127" s="83">
        <v>19</v>
      </c>
      <c r="AJ127" s="83">
        <v>19</v>
      </c>
      <c r="AK127" s="83">
        <v>19</v>
      </c>
      <c r="AL127" s="84">
        <v>19</v>
      </c>
      <c r="AM127" s="84">
        <v>19</v>
      </c>
      <c r="AN127" s="84">
        <v>19</v>
      </c>
      <c r="AO127" s="84">
        <v>19</v>
      </c>
      <c r="AP127" s="84">
        <v>19</v>
      </c>
      <c r="AQ127" s="84">
        <v>19</v>
      </c>
      <c r="AR127" s="83">
        <v>18</v>
      </c>
      <c r="AS127" s="83">
        <v>18</v>
      </c>
      <c r="AT127" s="83">
        <v>18</v>
      </c>
      <c r="AU127" s="83">
        <v>18</v>
      </c>
      <c r="AV127" s="83">
        <v>18</v>
      </c>
      <c r="AW127" s="83">
        <v>18</v>
      </c>
      <c r="AX127" s="84">
        <v>18</v>
      </c>
      <c r="AY127" s="84">
        <v>18</v>
      </c>
      <c r="AZ127" s="84">
        <v>18</v>
      </c>
      <c r="BA127" s="84">
        <v>18</v>
      </c>
      <c r="BB127" s="84">
        <v>18</v>
      </c>
      <c r="BC127" s="84">
        <v>18</v>
      </c>
      <c r="BD127" s="83">
        <v>17</v>
      </c>
      <c r="BE127" s="83">
        <v>17</v>
      </c>
      <c r="BF127" s="83">
        <v>17</v>
      </c>
      <c r="BG127" s="83">
        <v>17</v>
      </c>
      <c r="BH127" s="83">
        <v>17</v>
      </c>
      <c r="BI127" s="83">
        <v>17</v>
      </c>
      <c r="BJ127" s="84">
        <v>17</v>
      </c>
      <c r="BK127" s="84">
        <v>17</v>
      </c>
      <c r="BL127" s="84">
        <v>17</v>
      </c>
      <c r="BM127" s="84">
        <v>17</v>
      </c>
      <c r="BN127" s="84">
        <v>17</v>
      </c>
      <c r="BO127" s="84">
        <v>17</v>
      </c>
      <c r="BP127" s="83">
        <v>16</v>
      </c>
      <c r="BQ127" s="83">
        <v>16</v>
      </c>
      <c r="BR127" s="83">
        <v>16</v>
      </c>
      <c r="BS127" s="83">
        <v>16</v>
      </c>
      <c r="BT127" s="83">
        <v>16</v>
      </c>
      <c r="BU127" s="83">
        <v>16</v>
      </c>
    </row>
    <row r="128" spans="1:73" x14ac:dyDescent="0.25">
      <c r="A128" s="87">
        <v>23</v>
      </c>
      <c r="B128" s="86">
        <v>20</v>
      </c>
      <c r="C128" s="86">
        <v>20</v>
      </c>
      <c r="D128" s="86">
        <v>20</v>
      </c>
      <c r="E128" s="86">
        <v>20</v>
      </c>
      <c r="F128" s="86">
        <v>20</v>
      </c>
      <c r="G128" s="86">
        <v>20</v>
      </c>
      <c r="H128" s="85">
        <v>20</v>
      </c>
      <c r="I128" s="85">
        <v>20</v>
      </c>
      <c r="J128" s="85">
        <v>20</v>
      </c>
      <c r="K128" s="85">
        <v>20</v>
      </c>
      <c r="L128" s="85">
        <v>20</v>
      </c>
      <c r="M128" s="85">
        <v>20</v>
      </c>
      <c r="N128" s="84">
        <v>20</v>
      </c>
      <c r="O128" s="84">
        <v>20</v>
      </c>
      <c r="P128" s="84">
        <v>20</v>
      </c>
      <c r="Q128" s="84">
        <v>20</v>
      </c>
      <c r="R128" s="84">
        <v>20</v>
      </c>
      <c r="S128" s="84">
        <v>20</v>
      </c>
      <c r="T128" s="85">
        <v>20</v>
      </c>
      <c r="U128" s="85">
        <v>20</v>
      </c>
      <c r="V128" s="85">
        <v>20</v>
      </c>
      <c r="W128" s="85">
        <v>20</v>
      </c>
      <c r="X128" s="85">
        <v>20</v>
      </c>
      <c r="Y128" s="85">
        <v>20</v>
      </c>
      <c r="Z128" s="86">
        <v>20</v>
      </c>
      <c r="AA128" s="86">
        <v>20</v>
      </c>
      <c r="AB128" s="86">
        <v>20</v>
      </c>
      <c r="AC128" s="86">
        <v>20</v>
      </c>
      <c r="AD128" s="86">
        <v>20</v>
      </c>
      <c r="AE128" s="86">
        <v>20</v>
      </c>
      <c r="AF128" s="88">
        <v>20</v>
      </c>
      <c r="AG128" s="88">
        <v>20</v>
      </c>
      <c r="AH128" s="88">
        <v>20</v>
      </c>
      <c r="AI128" s="88">
        <v>20</v>
      </c>
      <c r="AJ128" s="88">
        <v>20</v>
      </c>
      <c r="AK128" s="88">
        <v>20</v>
      </c>
      <c r="AL128" s="84">
        <v>19</v>
      </c>
      <c r="AM128" s="84">
        <v>19</v>
      </c>
      <c r="AN128" s="84">
        <v>19</v>
      </c>
      <c r="AO128" s="84">
        <v>19</v>
      </c>
      <c r="AP128" s="84">
        <v>19</v>
      </c>
      <c r="AQ128" s="84">
        <v>19</v>
      </c>
      <c r="AR128" s="83">
        <v>19</v>
      </c>
      <c r="AS128" s="83">
        <v>19</v>
      </c>
      <c r="AT128" s="83">
        <v>19</v>
      </c>
      <c r="AU128" s="83">
        <v>19</v>
      </c>
      <c r="AV128" s="83">
        <v>19</v>
      </c>
      <c r="AW128" s="83">
        <v>19</v>
      </c>
      <c r="AX128" s="84">
        <v>18</v>
      </c>
      <c r="AY128" s="84">
        <v>18</v>
      </c>
      <c r="AZ128" s="84">
        <v>18</v>
      </c>
      <c r="BA128" s="84">
        <v>18</v>
      </c>
      <c r="BB128" s="84">
        <v>18</v>
      </c>
      <c r="BC128" s="84">
        <v>18</v>
      </c>
      <c r="BD128" s="83">
        <v>18</v>
      </c>
      <c r="BE128" s="83">
        <v>18</v>
      </c>
      <c r="BF128" s="83">
        <v>18</v>
      </c>
      <c r="BG128" s="83">
        <v>18</v>
      </c>
      <c r="BH128" s="83">
        <v>18</v>
      </c>
      <c r="BI128" s="83">
        <v>18</v>
      </c>
      <c r="BJ128" s="84">
        <v>17</v>
      </c>
      <c r="BK128" s="84">
        <v>17</v>
      </c>
      <c r="BL128" s="84">
        <v>17</v>
      </c>
      <c r="BM128" s="84">
        <v>17</v>
      </c>
      <c r="BN128" s="84">
        <v>17</v>
      </c>
      <c r="BO128" s="84">
        <v>17</v>
      </c>
      <c r="BP128" s="83">
        <v>17</v>
      </c>
      <c r="BQ128" s="83">
        <v>17</v>
      </c>
      <c r="BR128" s="83">
        <v>17</v>
      </c>
      <c r="BS128" s="83">
        <v>17</v>
      </c>
      <c r="BT128" s="83">
        <v>17</v>
      </c>
      <c r="BU128" s="83">
        <v>17</v>
      </c>
    </row>
    <row r="129" spans="1:73" x14ac:dyDescent="0.25">
      <c r="A129" s="87">
        <v>23.5</v>
      </c>
      <c r="B129" s="86">
        <v>20</v>
      </c>
      <c r="C129" s="86">
        <v>20</v>
      </c>
      <c r="D129" s="86">
        <v>20</v>
      </c>
      <c r="E129" s="86">
        <v>20</v>
      </c>
      <c r="F129" s="86">
        <v>20</v>
      </c>
      <c r="G129" s="86">
        <v>20</v>
      </c>
      <c r="H129" s="85">
        <v>20</v>
      </c>
      <c r="I129" s="85">
        <v>20</v>
      </c>
      <c r="J129" s="85">
        <v>20</v>
      </c>
      <c r="K129" s="85">
        <v>20</v>
      </c>
      <c r="L129" s="85">
        <v>20</v>
      </c>
      <c r="M129" s="85">
        <v>20</v>
      </c>
      <c r="N129" s="84">
        <v>20</v>
      </c>
      <c r="O129" s="84">
        <v>20</v>
      </c>
      <c r="P129" s="84">
        <v>20</v>
      </c>
      <c r="Q129" s="84">
        <v>20</v>
      </c>
      <c r="R129" s="84">
        <v>20</v>
      </c>
      <c r="S129" s="84">
        <v>20</v>
      </c>
      <c r="T129" s="85">
        <v>20</v>
      </c>
      <c r="U129" s="85">
        <v>20</v>
      </c>
      <c r="V129" s="85">
        <v>20</v>
      </c>
      <c r="W129" s="85">
        <v>20</v>
      </c>
      <c r="X129" s="85">
        <v>20</v>
      </c>
      <c r="Y129" s="85">
        <v>20</v>
      </c>
      <c r="Z129" s="86">
        <v>20</v>
      </c>
      <c r="AA129" s="86">
        <v>20</v>
      </c>
      <c r="AB129" s="86">
        <v>20</v>
      </c>
      <c r="AC129" s="86">
        <v>20</v>
      </c>
      <c r="AD129" s="86">
        <v>20</v>
      </c>
      <c r="AE129" s="86">
        <v>20</v>
      </c>
      <c r="AF129" s="83">
        <v>20</v>
      </c>
      <c r="AG129" s="83">
        <v>20</v>
      </c>
      <c r="AH129" s="83">
        <v>20</v>
      </c>
      <c r="AI129" s="83">
        <v>20</v>
      </c>
      <c r="AJ129" s="83">
        <v>20</v>
      </c>
      <c r="AK129" s="83">
        <v>20</v>
      </c>
      <c r="AL129" s="84">
        <v>19</v>
      </c>
      <c r="AM129" s="84">
        <v>19</v>
      </c>
      <c r="AN129" s="84">
        <v>19</v>
      </c>
      <c r="AO129" s="84">
        <v>19</v>
      </c>
      <c r="AP129" s="84">
        <v>19</v>
      </c>
      <c r="AQ129" s="84">
        <v>19</v>
      </c>
      <c r="AR129" s="83">
        <v>19</v>
      </c>
      <c r="AS129" s="83">
        <v>19</v>
      </c>
      <c r="AT129" s="83">
        <v>19</v>
      </c>
      <c r="AU129" s="83">
        <v>19</v>
      </c>
      <c r="AV129" s="83">
        <v>19</v>
      </c>
      <c r="AW129" s="83">
        <v>19</v>
      </c>
      <c r="AX129" s="84">
        <v>18</v>
      </c>
      <c r="AY129" s="84">
        <v>18</v>
      </c>
      <c r="AZ129" s="84">
        <v>18</v>
      </c>
      <c r="BA129" s="84">
        <v>18</v>
      </c>
      <c r="BB129" s="84">
        <v>18</v>
      </c>
      <c r="BC129" s="84">
        <v>18</v>
      </c>
      <c r="BD129" s="83">
        <v>18</v>
      </c>
      <c r="BE129" s="83">
        <v>18</v>
      </c>
      <c r="BF129" s="83">
        <v>18</v>
      </c>
      <c r="BG129" s="83">
        <v>18</v>
      </c>
      <c r="BH129" s="83">
        <v>18</v>
      </c>
      <c r="BI129" s="83">
        <v>18</v>
      </c>
      <c r="BJ129" s="84">
        <v>17</v>
      </c>
      <c r="BK129" s="84">
        <v>17</v>
      </c>
      <c r="BL129" s="84">
        <v>17</v>
      </c>
      <c r="BM129" s="84">
        <v>17</v>
      </c>
      <c r="BN129" s="84">
        <v>17</v>
      </c>
      <c r="BO129" s="84">
        <v>17</v>
      </c>
      <c r="BP129" s="83">
        <v>17</v>
      </c>
      <c r="BQ129" s="83">
        <v>17</v>
      </c>
      <c r="BR129" s="83">
        <v>17</v>
      </c>
      <c r="BS129" s="83">
        <v>17</v>
      </c>
      <c r="BT129" s="83">
        <v>17</v>
      </c>
      <c r="BU129" s="83">
        <v>17</v>
      </c>
    </row>
    <row r="130" spans="1:73" x14ac:dyDescent="0.25">
      <c r="A130" s="87">
        <v>24</v>
      </c>
      <c r="B130" s="86">
        <v>20</v>
      </c>
      <c r="C130" s="86">
        <v>20</v>
      </c>
      <c r="D130" s="86">
        <v>20</v>
      </c>
      <c r="E130" s="86">
        <v>20</v>
      </c>
      <c r="F130" s="86">
        <v>20</v>
      </c>
      <c r="G130" s="86">
        <v>20</v>
      </c>
      <c r="H130" s="85">
        <v>20</v>
      </c>
      <c r="I130" s="85">
        <v>20</v>
      </c>
      <c r="J130" s="85">
        <v>20</v>
      </c>
      <c r="K130" s="85">
        <v>20</v>
      </c>
      <c r="L130" s="85">
        <v>20</v>
      </c>
      <c r="M130" s="85">
        <v>20</v>
      </c>
      <c r="N130" s="84">
        <v>20</v>
      </c>
      <c r="O130" s="84">
        <v>20</v>
      </c>
      <c r="P130" s="84">
        <v>20</v>
      </c>
      <c r="Q130" s="84">
        <v>20</v>
      </c>
      <c r="R130" s="84">
        <v>20</v>
      </c>
      <c r="S130" s="84">
        <v>20</v>
      </c>
      <c r="T130" s="85">
        <v>20</v>
      </c>
      <c r="U130" s="85">
        <v>20</v>
      </c>
      <c r="V130" s="85">
        <v>20</v>
      </c>
      <c r="W130" s="85">
        <v>20</v>
      </c>
      <c r="X130" s="85">
        <v>20</v>
      </c>
      <c r="Y130" s="85">
        <v>20</v>
      </c>
      <c r="Z130" s="86">
        <v>20</v>
      </c>
      <c r="AA130" s="86">
        <v>20</v>
      </c>
      <c r="AB130" s="86">
        <v>20</v>
      </c>
      <c r="AC130" s="86">
        <v>20</v>
      </c>
      <c r="AD130" s="86">
        <v>20</v>
      </c>
      <c r="AE130" s="86">
        <v>20</v>
      </c>
      <c r="AF130" s="85">
        <v>20</v>
      </c>
      <c r="AG130" s="85">
        <v>20</v>
      </c>
      <c r="AH130" s="85">
        <v>20</v>
      </c>
      <c r="AI130" s="85">
        <v>20</v>
      </c>
      <c r="AJ130" s="85">
        <v>20</v>
      </c>
      <c r="AK130" s="83">
        <v>20</v>
      </c>
      <c r="AL130" s="84">
        <v>19</v>
      </c>
      <c r="AM130" s="84">
        <v>19</v>
      </c>
      <c r="AN130" s="84">
        <v>19</v>
      </c>
      <c r="AO130" s="84">
        <v>19</v>
      </c>
      <c r="AP130" s="84">
        <v>19</v>
      </c>
      <c r="AQ130" s="84">
        <v>19</v>
      </c>
      <c r="AR130" s="83">
        <v>19</v>
      </c>
      <c r="AS130" s="83">
        <v>19</v>
      </c>
      <c r="AT130" s="83">
        <v>19</v>
      </c>
      <c r="AU130" s="83">
        <v>19</v>
      </c>
      <c r="AV130" s="83">
        <v>19</v>
      </c>
      <c r="AW130" s="83">
        <v>19</v>
      </c>
      <c r="AX130" s="84">
        <v>18</v>
      </c>
      <c r="AY130" s="84">
        <v>18</v>
      </c>
      <c r="AZ130" s="84">
        <v>18</v>
      </c>
      <c r="BA130" s="84">
        <v>18</v>
      </c>
      <c r="BB130" s="84">
        <v>18</v>
      </c>
      <c r="BC130" s="84">
        <v>18</v>
      </c>
      <c r="BD130" s="83">
        <v>18</v>
      </c>
      <c r="BE130" s="83">
        <v>18</v>
      </c>
      <c r="BF130" s="83">
        <v>18</v>
      </c>
      <c r="BG130" s="83">
        <v>18</v>
      </c>
      <c r="BH130" s="83">
        <v>18</v>
      </c>
      <c r="BI130" s="83">
        <v>18</v>
      </c>
      <c r="BJ130" s="84">
        <v>17</v>
      </c>
      <c r="BK130" s="84">
        <v>17</v>
      </c>
      <c r="BL130" s="84">
        <v>17</v>
      </c>
      <c r="BM130" s="84">
        <v>17</v>
      </c>
      <c r="BN130" s="84">
        <v>17</v>
      </c>
      <c r="BO130" s="84">
        <v>17</v>
      </c>
      <c r="BP130" s="83">
        <v>17</v>
      </c>
      <c r="BQ130" s="83">
        <v>17</v>
      </c>
      <c r="BR130" s="83">
        <v>17</v>
      </c>
      <c r="BS130" s="83">
        <v>17</v>
      </c>
      <c r="BT130" s="83">
        <v>17</v>
      </c>
      <c r="BU130" s="83">
        <v>17</v>
      </c>
    </row>
    <row r="131" spans="1:73" x14ac:dyDescent="0.25">
      <c r="A131" s="87">
        <v>24.5</v>
      </c>
      <c r="B131" s="86">
        <v>20</v>
      </c>
      <c r="C131" s="86">
        <v>20</v>
      </c>
      <c r="D131" s="86">
        <v>20</v>
      </c>
      <c r="E131" s="86">
        <v>20</v>
      </c>
      <c r="F131" s="86">
        <v>20</v>
      </c>
      <c r="G131" s="86">
        <v>20</v>
      </c>
      <c r="H131" s="85">
        <v>20</v>
      </c>
      <c r="I131" s="85">
        <v>20</v>
      </c>
      <c r="J131" s="85">
        <v>20</v>
      </c>
      <c r="K131" s="85">
        <v>20</v>
      </c>
      <c r="L131" s="85">
        <v>20</v>
      </c>
      <c r="M131" s="85">
        <v>20</v>
      </c>
      <c r="N131" s="84">
        <v>20</v>
      </c>
      <c r="O131" s="84">
        <v>20</v>
      </c>
      <c r="P131" s="84">
        <v>20</v>
      </c>
      <c r="Q131" s="84">
        <v>20</v>
      </c>
      <c r="R131" s="84">
        <v>20</v>
      </c>
      <c r="S131" s="84">
        <v>20</v>
      </c>
      <c r="T131" s="85">
        <v>20</v>
      </c>
      <c r="U131" s="85">
        <v>20</v>
      </c>
      <c r="V131" s="85">
        <v>20</v>
      </c>
      <c r="W131" s="85">
        <v>20</v>
      </c>
      <c r="X131" s="85">
        <v>20</v>
      </c>
      <c r="Y131" s="85">
        <v>20</v>
      </c>
      <c r="Z131" s="86">
        <v>20</v>
      </c>
      <c r="AA131" s="86">
        <v>20</v>
      </c>
      <c r="AB131" s="86">
        <v>20</v>
      </c>
      <c r="AC131" s="86">
        <v>20</v>
      </c>
      <c r="AD131" s="86">
        <v>20</v>
      </c>
      <c r="AE131" s="86">
        <v>20</v>
      </c>
      <c r="AF131" s="85">
        <v>20</v>
      </c>
      <c r="AG131" s="85">
        <v>20</v>
      </c>
      <c r="AH131" s="85">
        <v>20</v>
      </c>
      <c r="AI131" s="85">
        <v>20</v>
      </c>
      <c r="AJ131" s="85">
        <v>20</v>
      </c>
      <c r="AK131" s="83">
        <v>20</v>
      </c>
      <c r="AL131" s="89">
        <v>20</v>
      </c>
      <c r="AM131" s="89">
        <v>20</v>
      </c>
      <c r="AN131" s="89">
        <v>20</v>
      </c>
      <c r="AO131" s="89">
        <v>20</v>
      </c>
      <c r="AP131" s="89">
        <v>20</v>
      </c>
      <c r="AQ131" s="89">
        <v>20</v>
      </c>
      <c r="AR131" s="83">
        <v>19</v>
      </c>
      <c r="AS131" s="83">
        <v>19</v>
      </c>
      <c r="AT131" s="83">
        <v>19</v>
      </c>
      <c r="AU131" s="83">
        <v>19</v>
      </c>
      <c r="AV131" s="83">
        <v>19</v>
      </c>
      <c r="AW131" s="83">
        <v>19</v>
      </c>
      <c r="AX131" s="84">
        <v>19</v>
      </c>
      <c r="AY131" s="84">
        <v>19</v>
      </c>
      <c r="AZ131" s="84">
        <v>19</v>
      </c>
      <c r="BA131" s="84">
        <v>19</v>
      </c>
      <c r="BB131" s="84">
        <v>19</v>
      </c>
      <c r="BC131" s="84">
        <v>19</v>
      </c>
      <c r="BD131" s="83">
        <v>18</v>
      </c>
      <c r="BE131" s="83">
        <v>18</v>
      </c>
      <c r="BF131" s="83">
        <v>18</v>
      </c>
      <c r="BG131" s="83">
        <v>18</v>
      </c>
      <c r="BH131" s="83">
        <v>18</v>
      </c>
      <c r="BI131" s="83">
        <v>18</v>
      </c>
      <c r="BJ131" s="84">
        <v>18</v>
      </c>
      <c r="BK131" s="84">
        <v>18</v>
      </c>
      <c r="BL131" s="84">
        <v>18</v>
      </c>
      <c r="BM131" s="84">
        <v>18</v>
      </c>
      <c r="BN131" s="84">
        <v>18</v>
      </c>
      <c r="BO131" s="84">
        <v>18</v>
      </c>
      <c r="BP131" s="83">
        <v>17</v>
      </c>
      <c r="BQ131" s="83">
        <v>17</v>
      </c>
      <c r="BR131" s="83">
        <v>17</v>
      </c>
      <c r="BS131" s="83">
        <v>17</v>
      </c>
      <c r="BT131" s="83">
        <v>17</v>
      </c>
      <c r="BU131" s="83">
        <v>17</v>
      </c>
    </row>
    <row r="132" spans="1:73" x14ac:dyDescent="0.25">
      <c r="A132" s="87">
        <v>25</v>
      </c>
      <c r="B132" s="86">
        <v>20</v>
      </c>
      <c r="C132" s="86">
        <v>20</v>
      </c>
      <c r="D132" s="86">
        <v>20</v>
      </c>
      <c r="E132" s="86">
        <v>20</v>
      </c>
      <c r="F132" s="86">
        <v>20</v>
      </c>
      <c r="G132" s="86">
        <v>20</v>
      </c>
      <c r="H132" s="85">
        <v>20</v>
      </c>
      <c r="I132" s="85">
        <v>20</v>
      </c>
      <c r="J132" s="85">
        <v>20</v>
      </c>
      <c r="K132" s="85">
        <v>20</v>
      </c>
      <c r="L132" s="85">
        <v>20</v>
      </c>
      <c r="M132" s="85">
        <v>20</v>
      </c>
      <c r="N132" s="84">
        <v>20</v>
      </c>
      <c r="O132" s="84">
        <v>20</v>
      </c>
      <c r="P132" s="84">
        <v>20</v>
      </c>
      <c r="Q132" s="84">
        <v>20</v>
      </c>
      <c r="R132" s="84">
        <v>20</v>
      </c>
      <c r="S132" s="84">
        <v>20</v>
      </c>
      <c r="T132" s="85">
        <v>20</v>
      </c>
      <c r="U132" s="85">
        <v>20</v>
      </c>
      <c r="V132" s="85">
        <v>20</v>
      </c>
      <c r="W132" s="85">
        <v>20</v>
      </c>
      <c r="X132" s="85">
        <v>20</v>
      </c>
      <c r="Y132" s="85">
        <v>20</v>
      </c>
      <c r="Z132" s="86">
        <v>20</v>
      </c>
      <c r="AA132" s="86">
        <v>20</v>
      </c>
      <c r="AB132" s="86">
        <v>20</v>
      </c>
      <c r="AC132" s="86">
        <v>20</v>
      </c>
      <c r="AD132" s="86">
        <v>20</v>
      </c>
      <c r="AE132" s="86">
        <v>20</v>
      </c>
      <c r="AF132" s="85">
        <v>20</v>
      </c>
      <c r="AG132" s="85">
        <v>20</v>
      </c>
      <c r="AH132" s="85">
        <v>20</v>
      </c>
      <c r="AI132" s="85">
        <v>20</v>
      </c>
      <c r="AJ132" s="85">
        <v>20</v>
      </c>
      <c r="AK132" s="83">
        <v>20</v>
      </c>
      <c r="AL132" s="84">
        <v>20</v>
      </c>
      <c r="AM132" s="84">
        <v>20</v>
      </c>
      <c r="AN132" s="84">
        <v>20</v>
      </c>
      <c r="AO132" s="84">
        <v>20</v>
      </c>
      <c r="AP132" s="84">
        <v>20</v>
      </c>
      <c r="AQ132" s="84">
        <v>20</v>
      </c>
      <c r="AR132" s="83">
        <v>19</v>
      </c>
      <c r="AS132" s="83">
        <v>19</v>
      </c>
      <c r="AT132" s="83">
        <v>19</v>
      </c>
      <c r="AU132" s="83">
        <v>19</v>
      </c>
      <c r="AV132" s="83">
        <v>19</v>
      </c>
      <c r="AW132" s="83">
        <v>19</v>
      </c>
      <c r="AX132" s="84">
        <v>19</v>
      </c>
      <c r="AY132" s="84">
        <v>19</v>
      </c>
      <c r="AZ132" s="84">
        <v>19</v>
      </c>
      <c r="BA132" s="84">
        <v>19</v>
      </c>
      <c r="BB132" s="84">
        <v>19</v>
      </c>
      <c r="BC132" s="84">
        <v>19</v>
      </c>
      <c r="BD132" s="83">
        <v>18</v>
      </c>
      <c r="BE132" s="83">
        <v>18</v>
      </c>
      <c r="BF132" s="83">
        <v>18</v>
      </c>
      <c r="BG132" s="83">
        <v>18</v>
      </c>
      <c r="BH132" s="83">
        <v>18</v>
      </c>
      <c r="BI132" s="83">
        <v>18</v>
      </c>
      <c r="BJ132" s="84">
        <v>18</v>
      </c>
      <c r="BK132" s="84">
        <v>18</v>
      </c>
      <c r="BL132" s="84">
        <v>18</v>
      </c>
      <c r="BM132" s="84">
        <v>18</v>
      </c>
      <c r="BN132" s="84">
        <v>18</v>
      </c>
      <c r="BO132" s="84">
        <v>18</v>
      </c>
      <c r="BP132" s="83">
        <v>17</v>
      </c>
      <c r="BQ132" s="83">
        <v>17</v>
      </c>
      <c r="BR132" s="83">
        <v>17</v>
      </c>
      <c r="BS132" s="83">
        <v>17</v>
      </c>
      <c r="BT132" s="83">
        <v>17</v>
      </c>
      <c r="BU132" s="83">
        <v>17</v>
      </c>
    </row>
    <row r="133" spans="1:73" x14ac:dyDescent="0.25">
      <c r="A133" s="87">
        <v>25.5</v>
      </c>
      <c r="B133" s="86">
        <v>20</v>
      </c>
      <c r="C133" s="86">
        <v>20</v>
      </c>
      <c r="D133" s="86">
        <v>20</v>
      </c>
      <c r="E133" s="86">
        <v>20</v>
      </c>
      <c r="F133" s="86">
        <v>20</v>
      </c>
      <c r="G133" s="86">
        <v>20</v>
      </c>
      <c r="H133" s="85">
        <v>20</v>
      </c>
      <c r="I133" s="85">
        <v>20</v>
      </c>
      <c r="J133" s="85">
        <v>20</v>
      </c>
      <c r="K133" s="85">
        <v>20</v>
      </c>
      <c r="L133" s="85">
        <v>20</v>
      </c>
      <c r="M133" s="85">
        <v>20</v>
      </c>
      <c r="N133" s="84">
        <v>20</v>
      </c>
      <c r="O133" s="84">
        <v>20</v>
      </c>
      <c r="P133" s="84">
        <v>20</v>
      </c>
      <c r="Q133" s="84">
        <v>20</v>
      </c>
      <c r="R133" s="84">
        <v>20</v>
      </c>
      <c r="S133" s="84">
        <v>20</v>
      </c>
      <c r="T133" s="85">
        <v>20</v>
      </c>
      <c r="U133" s="85">
        <v>20</v>
      </c>
      <c r="V133" s="85">
        <v>20</v>
      </c>
      <c r="W133" s="85">
        <v>20</v>
      </c>
      <c r="X133" s="85">
        <v>20</v>
      </c>
      <c r="Y133" s="85">
        <v>20</v>
      </c>
      <c r="Z133" s="86">
        <v>20</v>
      </c>
      <c r="AA133" s="86">
        <v>20</v>
      </c>
      <c r="AB133" s="86">
        <v>20</v>
      </c>
      <c r="AC133" s="86">
        <v>20</v>
      </c>
      <c r="AD133" s="86">
        <v>20</v>
      </c>
      <c r="AE133" s="86">
        <v>20</v>
      </c>
      <c r="AF133" s="85">
        <v>20</v>
      </c>
      <c r="AG133" s="85">
        <v>20</v>
      </c>
      <c r="AH133" s="85">
        <v>20</v>
      </c>
      <c r="AI133" s="85">
        <v>20</v>
      </c>
      <c r="AJ133" s="85">
        <v>20</v>
      </c>
      <c r="AK133" s="85">
        <v>20</v>
      </c>
      <c r="AL133" s="86">
        <v>20</v>
      </c>
      <c r="AM133" s="86">
        <v>20</v>
      </c>
      <c r="AN133" s="86">
        <v>20</v>
      </c>
      <c r="AO133" s="86">
        <v>20</v>
      </c>
      <c r="AP133" s="86">
        <v>20</v>
      </c>
      <c r="AQ133" s="86">
        <v>20</v>
      </c>
      <c r="AR133" s="88">
        <v>20</v>
      </c>
      <c r="AS133" s="88">
        <v>20</v>
      </c>
      <c r="AT133" s="88">
        <v>20</v>
      </c>
      <c r="AU133" s="88">
        <v>20</v>
      </c>
      <c r="AV133" s="88">
        <v>20</v>
      </c>
      <c r="AW133" s="88">
        <v>20</v>
      </c>
      <c r="AX133" s="84">
        <v>19</v>
      </c>
      <c r="AY133" s="84">
        <v>19</v>
      </c>
      <c r="AZ133" s="84">
        <v>19</v>
      </c>
      <c r="BA133" s="84">
        <v>19</v>
      </c>
      <c r="BB133" s="84">
        <v>19</v>
      </c>
      <c r="BC133" s="84">
        <v>19</v>
      </c>
      <c r="BD133" s="83">
        <v>19</v>
      </c>
      <c r="BE133" s="83">
        <v>19</v>
      </c>
      <c r="BF133" s="83">
        <v>19</v>
      </c>
      <c r="BG133" s="83">
        <v>19</v>
      </c>
      <c r="BH133" s="83">
        <v>19</v>
      </c>
      <c r="BI133" s="83">
        <v>19</v>
      </c>
      <c r="BJ133" s="84">
        <v>18</v>
      </c>
      <c r="BK133" s="84">
        <v>18</v>
      </c>
      <c r="BL133" s="84">
        <v>18</v>
      </c>
      <c r="BM133" s="84">
        <v>18</v>
      </c>
      <c r="BN133" s="84">
        <v>18</v>
      </c>
      <c r="BO133" s="84">
        <v>18</v>
      </c>
      <c r="BP133" s="83">
        <v>18</v>
      </c>
      <c r="BQ133" s="83">
        <v>18</v>
      </c>
      <c r="BR133" s="83">
        <v>18</v>
      </c>
      <c r="BS133" s="83">
        <v>18</v>
      </c>
      <c r="BT133" s="83">
        <v>18</v>
      </c>
      <c r="BU133" s="83">
        <v>18</v>
      </c>
    </row>
    <row r="134" spans="1:73" x14ac:dyDescent="0.25">
      <c r="A134" s="87">
        <v>26</v>
      </c>
      <c r="B134" s="86">
        <v>20</v>
      </c>
      <c r="C134" s="86">
        <v>20</v>
      </c>
      <c r="D134" s="86">
        <v>20</v>
      </c>
      <c r="E134" s="86">
        <v>20</v>
      </c>
      <c r="F134" s="86">
        <v>20</v>
      </c>
      <c r="G134" s="86">
        <v>20</v>
      </c>
      <c r="H134" s="85">
        <v>20</v>
      </c>
      <c r="I134" s="85">
        <v>20</v>
      </c>
      <c r="J134" s="85">
        <v>20</v>
      </c>
      <c r="K134" s="85">
        <v>20</v>
      </c>
      <c r="L134" s="85">
        <v>20</v>
      </c>
      <c r="M134" s="85">
        <v>20</v>
      </c>
      <c r="N134" s="84">
        <v>20</v>
      </c>
      <c r="O134" s="84">
        <v>20</v>
      </c>
      <c r="P134" s="84">
        <v>20</v>
      </c>
      <c r="Q134" s="84">
        <v>20</v>
      </c>
      <c r="R134" s="84">
        <v>20</v>
      </c>
      <c r="S134" s="84">
        <v>20</v>
      </c>
      <c r="T134" s="85">
        <v>20</v>
      </c>
      <c r="U134" s="85">
        <v>20</v>
      </c>
      <c r="V134" s="85">
        <v>20</v>
      </c>
      <c r="W134" s="85">
        <v>20</v>
      </c>
      <c r="X134" s="85">
        <v>20</v>
      </c>
      <c r="Y134" s="85">
        <v>20</v>
      </c>
      <c r="Z134" s="86">
        <v>20</v>
      </c>
      <c r="AA134" s="86">
        <v>20</v>
      </c>
      <c r="AB134" s="86">
        <v>20</v>
      </c>
      <c r="AC134" s="86">
        <v>20</v>
      </c>
      <c r="AD134" s="86">
        <v>20</v>
      </c>
      <c r="AE134" s="86">
        <v>20</v>
      </c>
      <c r="AF134" s="85">
        <v>20</v>
      </c>
      <c r="AG134" s="85">
        <v>20</v>
      </c>
      <c r="AH134" s="85">
        <v>20</v>
      </c>
      <c r="AI134" s="85">
        <v>20</v>
      </c>
      <c r="AJ134" s="85">
        <v>20</v>
      </c>
      <c r="AK134" s="85">
        <v>20</v>
      </c>
      <c r="AL134" s="86">
        <v>20</v>
      </c>
      <c r="AM134" s="86">
        <v>20</v>
      </c>
      <c r="AN134" s="86">
        <v>20</v>
      </c>
      <c r="AO134" s="86">
        <v>20</v>
      </c>
      <c r="AP134" s="86">
        <v>20</v>
      </c>
      <c r="AQ134" s="86">
        <v>20</v>
      </c>
      <c r="AR134" s="83">
        <v>20</v>
      </c>
      <c r="AS134" s="83">
        <v>20</v>
      </c>
      <c r="AT134" s="83">
        <v>20</v>
      </c>
      <c r="AU134" s="83">
        <v>20</v>
      </c>
      <c r="AV134" s="83">
        <v>20</v>
      </c>
      <c r="AW134" s="83">
        <v>20</v>
      </c>
      <c r="AX134" s="84">
        <v>19</v>
      </c>
      <c r="AY134" s="84">
        <v>19</v>
      </c>
      <c r="AZ134" s="84">
        <v>19</v>
      </c>
      <c r="BA134" s="84">
        <v>19</v>
      </c>
      <c r="BB134" s="84">
        <v>19</v>
      </c>
      <c r="BC134" s="84">
        <v>19</v>
      </c>
      <c r="BD134" s="83">
        <v>19</v>
      </c>
      <c r="BE134" s="83">
        <v>19</v>
      </c>
      <c r="BF134" s="83">
        <v>19</v>
      </c>
      <c r="BG134" s="83">
        <v>19</v>
      </c>
      <c r="BH134" s="83">
        <v>19</v>
      </c>
      <c r="BI134" s="83">
        <v>19</v>
      </c>
      <c r="BJ134" s="84">
        <v>18</v>
      </c>
      <c r="BK134" s="84">
        <v>18</v>
      </c>
      <c r="BL134" s="84">
        <v>18</v>
      </c>
      <c r="BM134" s="84">
        <v>18</v>
      </c>
      <c r="BN134" s="84">
        <v>18</v>
      </c>
      <c r="BO134" s="84">
        <v>18</v>
      </c>
      <c r="BP134" s="83">
        <v>18</v>
      </c>
      <c r="BQ134" s="83">
        <v>18</v>
      </c>
      <c r="BR134" s="83">
        <v>18</v>
      </c>
      <c r="BS134" s="83">
        <v>18</v>
      </c>
      <c r="BT134" s="83">
        <v>18</v>
      </c>
      <c r="BU134" s="83">
        <v>18</v>
      </c>
    </row>
    <row r="135" spans="1:73" x14ac:dyDescent="0.25">
      <c r="A135" s="87">
        <v>26.5</v>
      </c>
      <c r="B135" s="86">
        <v>20</v>
      </c>
      <c r="C135" s="86">
        <v>20</v>
      </c>
      <c r="D135" s="86">
        <v>20</v>
      </c>
      <c r="E135" s="86">
        <v>20</v>
      </c>
      <c r="F135" s="86">
        <v>20</v>
      </c>
      <c r="G135" s="86">
        <v>20</v>
      </c>
      <c r="H135" s="85">
        <v>20</v>
      </c>
      <c r="I135" s="85">
        <v>20</v>
      </c>
      <c r="J135" s="85">
        <v>20</v>
      </c>
      <c r="K135" s="85">
        <v>20</v>
      </c>
      <c r="L135" s="85">
        <v>20</v>
      </c>
      <c r="M135" s="85">
        <v>20</v>
      </c>
      <c r="N135" s="84">
        <v>20</v>
      </c>
      <c r="O135" s="84">
        <v>20</v>
      </c>
      <c r="P135" s="84">
        <v>20</v>
      </c>
      <c r="Q135" s="84">
        <v>20</v>
      </c>
      <c r="R135" s="84">
        <v>20</v>
      </c>
      <c r="S135" s="84">
        <v>20</v>
      </c>
      <c r="T135" s="85">
        <v>20</v>
      </c>
      <c r="U135" s="85">
        <v>20</v>
      </c>
      <c r="V135" s="85">
        <v>20</v>
      </c>
      <c r="W135" s="85">
        <v>20</v>
      </c>
      <c r="X135" s="85">
        <v>20</v>
      </c>
      <c r="Y135" s="85">
        <v>20</v>
      </c>
      <c r="Z135" s="86">
        <v>20</v>
      </c>
      <c r="AA135" s="86">
        <v>20</v>
      </c>
      <c r="AB135" s="86">
        <v>20</v>
      </c>
      <c r="AC135" s="86">
        <v>20</v>
      </c>
      <c r="AD135" s="86">
        <v>20</v>
      </c>
      <c r="AE135" s="86">
        <v>20</v>
      </c>
      <c r="AF135" s="85">
        <v>20</v>
      </c>
      <c r="AG135" s="85">
        <v>20</v>
      </c>
      <c r="AH135" s="85">
        <v>20</v>
      </c>
      <c r="AI135" s="85">
        <v>20</v>
      </c>
      <c r="AJ135" s="85">
        <v>20</v>
      </c>
      <c r="AK135" s="85">
        <v>20</v>
      </c>
      <c r="AL135" s="86">
        <v>20</v>
      </c>
      <c r="AM135" s="86">
        <v>20</v>
      </c>
      <c r="AN135" s="86">
        <v>20</v>
      </c>
      <c r="AO135" s="86">
        <v>20</v>
      </c>
      <c r="AP135" s="86">
        <v>20</v>
      </c>
      <c r="AQ135" s="86">
        <v>20</v>
      </c>
      <c r="AR135" s="85">
        <v>20</v>
      </c>
      <c r="AS135" s="85">
        <v>20</v>
      </c>
      <c r="AT135" s="85">
        <v>20</v>
      </c>
      <c r="AU135" s="85">
        <v>20</v>
      </c>
      <c r="AV135" s="85">
        <v>20</v>
      </c>
      <c r="AW135" s="85">
        <v>20</v>
      </c>
      <c r="AX135" s="84">
        <v>19</v>
      </c>
      <c r="AY135" s="84">
        <v>19</v>
      </c>
      <c r="AZ135" s="84">
        <v>19</v>
      </c>
      <c r="BA135" s="84">
        <v>19</v>
      </c>
      <c r="BB135" s="84">
        <v>19</v>
      </c>
      <c r="BC135" s="84">
        <v>19</v>
      </c>
      <c r="BD135" s="83">
        <v>19</v>
      </c>
      <c r="BE135" s="83">
        <v>19</v>
      </c>
      <c r="BF135" s="83">
        <v>19</v>
      </c>
      <c r="BG135" s="83">
        <v>19</v>
      </c>
      <c r="BH135" s="83">
        <v>19</v>
      </c>
      <c r="BI135" s="83">
        <v>19</v>
      </c>
      <c r="BJ135" s="84">
        <v>18</v>
      </c>
      <c r="BK135" s="84">
        <v>18</v>
      </c>
      <c r="BL135" s="84">
        <v>18</v>
      </c>
      <c r="BM135" s="84">
        <v>18</v>
      </c>
      <c r="BN135" s="84">
        <v>18</v>
      </c>
      <c r="BO135" s="84">
        <v>18</v>
      </c>
      <c r="BP135" s="83">
        <v>18</v>
      </c>
      <c r="BQ135" s="83">
        <v>18</v>
      </c>
      <c r="BR135" s="83">
        <v>18</v>
      </c>
      <c r="BS135" s="83">
        <v>18</v>
      </c>
      <c r="BT135" s="83">
        <v>18</v>
      </c>
      <c r="BU135" s="83">
        <v>18</v>
      </c>
    </row>
    <row r="136" spans="1:73" x14ac:dyDescent="0.25">
      <c r="A136" s="87">
        <v>27</v>
      </c>
      <c r="B136" s="86">
        <v>20</v>
      </c>
      <c r="C136" s="86">
        <v>20</v>
      </c>
      <c r="D136" s="86">
        <v>20</v>
      </c>
      <c r="E136" s="86">
        <v>20</v>
      </c>
      <c r="F136" s="86">
        <v>20</v>
      </c>
      <c r="G136" s="86">
        <v>20</v>
      </c>
      <c r="H136" s="85">
        <v>20</v>
      </c>
      <c r="I136" s="85">
        <v>20</v>
      </c>
      <c r="J136" s="85">
        <v>20</v>
      </c>
      <c r="K136" s="85">
        <v>20</v>
      </c>
      <c r="L136" s="85">
        <v>20</v>
      </c>
      <c r="M136" s="85">
        <v>20</v>
      </c>
      <c r="N136" s="84">
        <v>20</v>
      </c>
      <c r="O136" s="84">
        <v>20</v>
      </c>
      <c r="P136" s="84">
        <v>20</v>
      </c>
      <c r="Q136" s="84">
        <v>20</v>
      </c>
      <c r="R136" s="84">
        <v>20</v>
      </c>
      <c r="S136" s="84">
        <v>20</v>
      </c>
      <c r="T136" s="85">
        <v>20</v>
      </c>
      <c r="U136" s="85">
        <v>20</v>
      </c>
      <c r="V136" s="85">
        <v>20</v>
      </c>
      <c r="W136" s="85">
        <v>20</v>
      </c>
      <c r="X136" s="85">
        <v>20</v>
      </c>
      <c r="Y136" s="85">
        <v>20</v>
      </c>
      <c r="Z136" s="86">
        <v>20</v>
      </c>
      <c r="AA136" s="86">
        <v>20</v>
      </c>
      <c r="AB136" s="86">
        <v>20</v>
      </c>
      <c r="AC136" s="86">
        <v>20</v>
      </c>
      <c r="AD136" s="86">
        <v>20</v>
      </c>
      <c r="AE136" s="86">
        <v>20</v>
      </c>
      <c r="AF136" s="85">
        <v>20</v>
      </c>
      <c r="AG136" s="85">
        <v>20</v>
      </c>
      <c r="AH136" s="85">
        <v>20</v>
      </c>
      <c r="AI136" s="85">
        <v>20</v>
      </c>
      <c r="AJ136" s="85">
        <v>20</v>
      </c>
      <c r="AK136" s="85">
        <v>20</v>
      </c>
      <c r="AL136" s="86">
        <v>20</v>
      </c>
      <c r="AM136" s="86">
        <v>20</v>
      </c>
      <c r="AN136" s="86">
        <v>20</v>
      </c>
      <c r="AO136" s="86">
        <v>20</v>
      </c>
      <c r="AP136" s="86">
        <v>20</v>
      </c>
      <c r="AQ136" s="86">
        <v>20</v>
      </c>
      <c r="AR136" s="85">
        <v>20</v>
      </c>
      <c r="AS136" s="85">
        <v>20</v>
      </c>
      <c r="AT136" s="85">
        <v>20</v>
      </c>
      <c r="AU136" s="85">
        <v>20</v>
      </c>
      <c r="AV136" s="85">
        <v>20</v>
      </c>
      <c r="AW136" s="85">
        <v>20</v>
      </c>
      <c r="AX136" s="89">
        <v>20</v>
      </c>
      <c r="AY136" s="89">
        <v>20</v>
      </c>
      <c r="AZ136" s="89">
        <v>20</v>
      </c>
      <c r="BA136" s="89">
        <v>20</v>
      </c>
      <c r="BB136" s="89">
        <v>20</v>
      </c>
      <c r="BC136" s="89">
        <v>20</v>
      </c>
      <c r="BD136" s="83">
        <v>19</v>
      </c>
      <c r="BE136" s="83">
        <v>19</v>
      </c>
      <c r="BF136" s="83">
        <v>19</v>
      </c>
      <c r="BG136" s="83">
        <v>19</v>
      </c>
      <c r="BH136" s="83">
        <v>19</v>
      </c>
      <c r="BI136" s="83">
        <v>19</v>
      </c>
      <c r="BJ136" s="84">
        <v>19</v>
      </c>
      <c r="BK136" s="84">
        <v>19</v>
      </c>
      <c r="BL136" s="84">
        <v>19</v>
      </c>
      <c r="BM136" s="84">
        <v>19</v>
      </c>
      <c r="BN136" s="84">
        <v>19</v>
      </c>
      <c r="BO136" s="84">
        <v>19</v>
      </c>
      <c r="BP136" s="83">
        <v>18</v>
      </c>
      <c r="BQ136" s="83">
        <v>18</v>
      </c>
      <c r="BR136" s="83">
        <v>18</v>
      </c>
      <c r="BS136" s="83">
        <v>18</v>
      </c>
      <c r="BT136" s="83">
        <v>18</v>
      </c>
      <c r="BU136" s="83">
        <v>18</v>
      </c>
    </row>
    <row r="137" spans="1:73" x14ac:dyDescent="0.25">
      <c r="A137" s="87">
        <v>27.5</v>
      </c>
      <c r="B137" s="86">
        <v>20</v>
      </c>
      <c r="C137" s="86">
        <v>20</v>
      </c>
      <c r="D137" s="86">
        <v>20</v>
      </c>
      <c r="E137" s="86">
        <v>20</v>
      </c>
      <c r="F137" s="86">
        <v>20</v>
      </c>
      <c r="G137" s="86">
        <v>20</v>
      </c>
      <c r="H137" s="85">
        <v>20</v>
      </c>
      <c r="I137" s="85">
        <v>20</v>
      </c>
      <c r="J137" s="85">
        <v>20</v>
      </c>
      <c r="K137" s="85">
        <v>20</v>
      </c>
      <c r="L137" s="85">
        <v>20</v>
      </c>
      <c r="M137" s="85">
        <v>20</v>
      </c>
      <c r="N137" s="84">
        <v>20</v>
      </c>
      <c r="O137" s="84">
        <v>20</v>
      </c>
      <c r="P137" s="84">
        <v>20</v>
      </c>
      <c r="Q137" s="84">
        <v>20</v>
      </c>
      <c r="R137" s="84">
        <v>20</v>
      </c>
      <c r="S137" s="84">
        <v>20</v>
      </c>
      <c r="T137" s="85">
        <v>20</v>
      </c>
      <c r="U137" s="85">
        <v>20</v>
      </c>
      <c r="V137" s="85">
        <v>20</v>
      </c>
      <c r="W137" s="85">
        <v>20</v>
      </c>
      <c r="X137" s="85">
        <v>20</v>
      </c>
      <c r="Y137" s="85">
        <v>20</v>
      </c>
      <c r="Z137" s="86">
        <v>20</v>
      </c>
      <c r="AA137" s="86">
        <v>20</v>
      </c>
      <c r="AB137" s="86">
        <v>20</v>
      </c>
      <c r="AC137" s="86">
        <v>20</v>
      </c>
      <c r="AD137" s="86">
        <v>20</v>
      </c>
      <c r="AE137" s="86">
        <v>20</v>
      </c>
      <c r="AF137" s="85">
        <v>20</v>
      </c>
      <c r="AG137" s="85">
        <v>20</v>
      </c>
      <c r="AH137" s="85">
        <v>20</v>
      </c>
      <c r="AI137" s="85">
        <v>20</v>
      </c>
      <c r="AJ137" s="85">
        <v>20</v>
      </c>
      <c r="AK137" s="85">
        <v>20</v>
      </c>
      <c r="AL137" s="86">
        <v>20</v>
      </c>
      <c r="AM137" s="86">
        <v>20</v>
      </c>
      <c r="AN137" s="86">
        <v>20</v>
      </c>
      <c r="AO137" s="86">
        <v>20</v>
      </c>
      <c r="AP137" s="86">
        <v>20</v>
      </c>
      <c r="AQ137" s="86">
        <v>20</v>
      </c>
      <c r="AR137" s="85">
        <v>20</v>
      </c>
      <c r="AS137" s="85">
        <v>20</v>
      </c>
      <c r="AT137" s="85">
        <v>20</v>
      </c>
      <c r="AU137" s="85">
        <v>20</v>
      </c>
      <c r="AV137" s="85">
        <v>20</v>
      </c>
      <c r="AW137" s="85">
        <v>20</v>
      </c>
      <c r="AX137" s="84">
        <v>20</v>
      </c>
      <c r="AY137" s="84">
        <v>20</v>
      </c>
      <c r="AZ137" s="84">
        <v>20</v>
      </c>
      <c r="BA137" s="84">
        <v>20</v>
      </c>
      <c r="BB137" s="84">
        <v>20</v>
      </c>
      <c r="BC137" s="84">
        <v>20</v>
      </c>
      <c r="BD137" s="83">
        <v>19</v>
      </c>
      <c r="BE137" s="83">
        <v>19</v>
      </c>
      <c r="BF137" s="83">
        <v>19</v>
      </c>
      <c r="BG137" s="83">
        <v>19</v>
      </c>
      <c r="BH137" s="83">
        <v>19</v>
      </c>
      <c r="BI137" s="83">
        <v>19</v>
      </c>
      <c r="BJ137" s="84">
        <v>19</v>
      </c>
      <c r="BK137" s="84">
        <v>19</v>
      </c>
      <c r="BL137" s="84">
        <v>19</v>
      </c>
      <c r="BM137" s="84">
        <v>19</v>
      </c>
      <c r="BN137" s="84">
        <v>19</v>
      </c>
      <c r="BO137" s="84">
        <v>19</v>
      </c>
      <c r="BP137" s="83">
        <v>18</v>
      </c>
      <c r="BQ137" s="83">
        <v>18</v>
      </c>
      <c r="BR137" s="83">
        <v>18</v>
      </c>
      <c r="BS137" s="83">
        <v>18</v>
      </c>
      <c r="BT137" s="83">
        <v>18</v>
      </c>
      <c r="BU137" s="83">
        <v>18</v>
      </c>
    </row>
    <row r="138" spans="1:73" x14ac:dyDescent="0.25">
      <c r="A138" s="87">
        <v>28</v>
      </c>
      <c r="B138" s="86">
        <v>20</v>
      </c>
      <c r="C138" s="86">
        <v>20</v>
      </c>
      <c r="D138" s="86">
        <v>20</v>
      </c>
      <c r="E138" s="86">
        <v>20</v>
      </c>
      <c r="F138" s="86">
        <v>20</v>
      </c>
      <c r="G138" s="86">
        <v>20</v>
      </c>
      <c r="H138" s="85">
        <v>20</v>
      </c>
      <c r="I138" s="85">
        <v>20</v>
      </c>
      <c r="J138" s="85">
        <v>20</v>
      </c>
      <c r="K138" s="85">
        <v>20</v>
      </c>
      <c r="L138" s="85">
        <v>20</v>
      </c>
      <c r="M138" s="85">
        <v>20</v>
      </c>
      <c r="N138" s="84">
        <v>20</v>
      </c>
      <c r="O138" s="84">
        <v>20</v>
      </c>
      <c r="P138" s="84">
        <v>20</v>
      </c>
      <c r="Q138" s="84">
        <v>20</v>
      </c>
      <c r="R138" s="84">
        <v>20</v>
      </c>
      <c r="S138" s="84">
        <v>20</v>
      </c>
      <c r="T138" s="85">
        <v>20</v>
      </c>
      <c r="U138" s="85">
        <v>20</v>
      </c>
      <c r="V138" s="85">
        <v>20</v>
      </c>
      <c r="W138" s="85">
        <v>20</v>
      </c>
      <c r="X138" s="85">
        <v>20</v>
      </c>
      <c r="Y138" s="85">
        <v>20</v>
      </c>
      <c r="Z138" s="86">
        <v>20</v>
      </c>
      <c r="AA138" s="86">
        <v>20</v>
      </c>
      <c r="AB138" s="86">
        <v>20</v>
      </c>
      <c r="AC138" s="86">
        <v>20</v>
      </c>
      <c r="AD138" s="86">
        <v>20</v>
      </c>
      <c r="AE138" s="86">
        <v>20</v>
      </c>
      <c r="AF138" s="85">
        <v>20</v>
      </c>
      <c r="AG138" s="85">
        <v>20</v>
      </c>
      <c r="AH138" s="85">
        <v>20</v>
      </c>
      <c r="AI138" s="85">
        <v>20</v>
      </c>
      <c r="AJ138" s="85">
        <v>20</v>
      </c>
      <c r="AK138" s="85">
        <v>20</v>
      </c>
      <c r="AL138" s="86">
        <v>20</v>
      </c>
      <c r="AM138" s="86">
        <v>20</v>
      </c>
      <c r="AN138" s="86">
        <v>20</v>
      </c>
      <c r="AO138" s="86">
        <v>20</v>
      </c>
      <c r="AP138" s="86">
        <v>20</v>
      </c>
      <c r="AQ138" s="86">
        <v>20</v>
      </c>
      <c r="AR138" s="85">
        <v>20</v>
      </c>
      <c r="AS138" s="85">
        <v>20</v>
      </c>
      <c r="AT138" s="85">
        <v>20</v>
      </c>
      <c r="AU138" s="85">
        <v>20</v>
      </c>
      <c r="AV138" s="85">
        <v>20</v>
      </c>
      <c r="AW138" s="85">
        <v>20</v>
      </c>
      <c r="AX138" s="86">
        <v>20</v>
      </c>
      <c r="AY138" s="86">
        <v>20</v>
      </c>
      <c r="AZ138" s="86">
        <v>20</v>
      </c>
      <c r="BA138" s="86">
        <v>20</v>
      </c>
      <c r="BB138" s="86">
        <v>20</v>
      </c>
      <c r="BC138" s="86">
        <v>20</v>
      </c>
      <c r="BD138" s="88">
        <v>20</v>
      </c>
      <c r="BE138" s="88">
        <v>20</v>
      </c>
      <c r="BF138" s="88">
        <v>20</v>
      </c>
      <c r="BG138" s="88">
        <v>20</v>
      </c>
      <c r="BH138" s="88">
        <v>20</v>
      </c>
      <c r="BI138" s="88">
        <v>20</v>
      </c>
      <c r="BJ138" s="84">
        <v>19</v>
      </c>
      <c r="BK138" s="84">
        <v>19</v>
      </c>
      <c r="BL138" s="84">
        <v>19</v>
      </c>
      <c r="BM138" s="84">
        <v>19</v>
      </c>
      <c r="BN138" s="84">
        <v>19</v>
      </c>
      <c r="BO138" s="84">
        <v>19</v>
      </c>
      <c r="BP138" s="83">
        <v>19</v>
      </c>
      <c r="BQ138" s="83">
        <v>19</v>
      </c>
      <c r="BR138" s="83">
        <v>19</v>
      </c>
      <c r="BS138" s="83">
        <v>19</v>
      </c>
      <c r="BT138" s="83">
        <v>19</v>
      </c>
      <c r="BU138" s="83">
        <v>19</v>
      </c>
    </row>
    <row r="139" spans="1:73" x14ac:dyDescent="0.25">
      <c r="A139" s="87">
        <v>28.5</v>
      </c>
      <c r="B139" s="86">
        <v>20</v>
      </c>
      <c r="C139" s="86">
        <v>20</v>
      </c>
      <c r="D139" s="86">
        <v>20</v>
      </c>
      <c r="E139" s="86">
        <v>20</v>
      </c>
      <c r="F139" s="86">
        <v>20</v>
      </c>
      <c r="G139" s="86">
        <v>20</v>
      </c>
      <c r="H139" s="85">
        <v>20</v>
      </c>
      <c r="I139" s="85">
        <v>20</v>
      </c>
      <c r="J139" s="85">
        <v>20</v>
      </c>
      <c r="K139" s="85">
        <v>20</v>
      </c>
      <c r="L139" s="85">
        <v>20</v>
      </c>
      <c r="M139" s="85">
        <v>20</v>
      </c>
      <c r="N139" s="84">
        <v>20</v>
      </c>
      <c r="O139" s="84">
        <v>20</v>
      </c>
      <c r="P139" s="84">
        <v>20</v>
      </c>
      <c r="Q139" s="84">
        <v>20</v>
      </c>
      <c r="R139" s="84">
        <v>20</v>
      </c>
      <c r="S139" s="84">
        <v>20</v>
      </c>
      <c r="T139" s="85">
        <v>20</v>
      </c>
      <c r="U139" s="85">
        <v>20</v>
      </c>
      <c r="V139" s="85">
        <v>20</v>
      </c>
      <c r="W139" s="85">
        <v>20</v>
      </c>
      <c r="X139" s="85">
        <v>20</v>
      </c>
      <c r="Y139" s="85">
        <v>20</v>
      </c>
      <c r="Z139" s="86">
        <v>20</v>
      </c>
      <c r="AA139" s="86">
        <v>20</v>
      </c>
      <c r="AB139" s="86">
        <v>20</v>
      </c>
      <c r="AC139" s="86">
        <v>20</v>
      </c>
      <c r="AD139" s="86">
        <v>20</v>
      </c>
      <c r="AE139" s="86">
        <v>20</v>
      </c>
      <c r="AF139" s="85">
        <v>20</v>
      </c>
      <c r="AG139" s="85">
        <v>20</v>
      </c>
      <c r="AH139" s="85">
        <v>20</v>
      </c>
      <c r="AI139" s="85">
        <v>20</v>
      </c>
      <c r="AJ139" s="85">
        <v>20</v>
      </c>
      <c r="AK139" s="85">
        <v>20</v>
      </c>
      <c r="AL139" s="86">
        <v>20</v>
      </c>
      <c r="AM139" s="86">
        <v>20</v>
      </c>
      <c r="AN139" s="86">
        <v>20</v>
      </c>
      <c r="AO139" s="86">
        <v>20</v>
      </c>
      <c r="AP139" s="86">
        <v>20</v>
      </c>
      <c r="AQ139" s="86">
        <v>20</v>
      </c>
      <c r="AR139" s="85">
        <v>20</v>
      </c>
      <c r="AS139" s="85">
        <v>20</v>
      </c>
      <c r="AT139" s="85">
        <v>20</v>
      </c>
      <c r="AU139" s="85">
        <v>20</v>
      </c>
      <c r="AV139" s="85">
        <v>20</v>
      </c>
      <c r="AW139" s="85">
        <v>20</v>
      </c>
      <c r="AX139" s="86">
        <v>20</v>
      </c>
      <c r="AY139" s="86">
        <v>20</v>
      </c>
      <c r="AZ139" s="86">
        <v>20</v>
      </c>
      <c r="BA139" s="86">
        <v>20</v>
      </c>
      <c r="BB139" s="86">
        <v>20</v>
      </c>
      <c r="BC139" s="86">
        <v>20</v>
      </c>
      <c r="BD139" s="83">
        <v>20</v>
      </c>
      <c r="BE139" s="83">
        <v>20</v>
      </c>
      <c r="BF139" s="83">
        <v>20</v>
      </c>
      <c r="BG139" s="83">
        <v>20</v>
      </c>
      <c r="BH139" s="83">
        <v>20</v>
      </c>
      <c r="BI139" s="83">
        <v>20</v>
      </c>
      <c r="BJ139" s="84">
        <v>19</v>
      </c>
      <c r="BK139" s="84">
        <v>19</v>
      </c>
      <c r="BL139" s="84">
        <v>19</v>
      </c>
      <c r="BM139" s="84">
        <v>19</v>
      </c>
      <c r="BN139" s="84">
        <v>19</v>
      </c>
      <c r="BO139" s="84">
        <v>19</v>
      </c>
      <c r="BP139" s="83">
        <v>19</v>
      </c>
      <c r="BQ139" s="83">
        <v>19</v>
      </c>
      <c r="BR139" s="83">
        <v>19</v>
      </c>
      <c r="BS139" s="83">
        <v>19</v>
      </c>
      <c r="BT139" s="83">
        <v>19</v>
      </c>
      <c r="BU139" s="83">
        <v>19</v>
      </c>
    </row>
    <row r="140" spans="1:73" x14ac:dyDescent="0.25">
      <c r="A140" s="87">
        <v>29</v>
      </c>
      <c r="B140" s="86">
        <v>20</v>
      </c>
      <c r="C140" s="86">
        <v>20</v>
      </c>
      <c r="D140" s="86">
        <v>20</v>
      </c>
      <c r="E140" s="86">
        <v>20</v>
      </c>
      <c r="F140" s="86">
        <v>20</v>
      </c>
      <c r="G140" s="86">
        <v>20</v>
      </c>
      <c r="H140" s="85">
        <v>20</v>
      </c>
      <c r="I140" s="85">
        <v>20</v>
      </c>
      <c r="J140" s="85">
        <v>20</v>
      </c>
      <c r="K140" s="85">
        <v>20</v>
      </c>
      <c r="L140" s="85">
        <v>20</v>
      </c>
      <c r="M140" s="85">
        <v>20</v>
      </c>
      <c r="N140" s="84">
        <v>20</v>
      </c>
      <c r="O140" s="84">
        <v>20</v>
      </c>
      <c r="P140" s="84">
        <v>20</v>
      </c>
      <c r="Q140" s="84">
        <v>20</v>
      </c>
      <c r="R140" s="84">
        <v>20</v>
      </c>
      <c r="S140" s="84">
        <v>20</v>
      </c>
      <c r="T140" s="85">
        <v>20</v>
      </c>
      <c r="U140" s="85">
        <v>20</v>
      </c>
      <c r="V140" s="85">
        <v>20</v>
      </c>
      <c r="W140" s="85">
        <v>20</v>
      </c>
      <c r="X140" s="85">
        <v>20</v>
      </c>
      <c r="Y140" s="85">
        <v>20</v>
      </c>
      <c r="Z140" s="86">
        <v>20</v>
      </c>
      <c r="AA140" s="86">
        <v>20</v>
      </c>
      <c r="AB140" s="86">
        <v>20</v>
      </c>
      <c r="AC140" s="86">
        <v>20</v>
      </c>
      <c r="AD140" s="86">
        <v>20</v>
      </c>
      <c r="AE140" s="86">
        <v>20</v>
      </c>
      <c r="AF140" s="85">
        <v>20</v>
      </c>
      <c r="AG140" s="85">
        <v>20</v>
      </c>
      <c r="AH140" s="85">
        <v>20</v>
      </c>
      <c r="AI140" s="85">
        <v>20</v>
      </c>
      <c r="AJ140" s="85">
        <v>20</v>
      </c>
      <c r="AK140" s="85">
        <v>20</v>
      </c>
      <c r="AL140" s="86">
        <v>20</v>
      </c>
      <c r="AM140" s="86">
        <v>20</v>
      </c>
      <c r="AN140" s="86">
        <v>20</v>
      </c>
      <c r="AO140" s="86">
        <v>20</v>
      </c>
      <c r="AP140" s="86">
        <v>20</v>
      </c>
      <c r="AQ140" s="86">
        <v>20</v>
      </c>
      <c r="AR140" s="85">
        <v>20</v>
      </c>
      <c r="AS140" s="85">
        <v>20</v>
      </c>
      <c r="AT140" s="85">
        <v>20</v>
      </c>
      <c r="AU140" s="85">
        <v>20</v>
      </c>
      <c r="AV140" s="85">
        <v>20</v>
      </c>
      <c r="AW140" s="85">
        <v>20</v>
      </c>
      <c r="AX140" s="86">
        <v>20</v>
      </c>
      <c r="AY140" s="86">
        <v>20</v>
      </c>
      <c r="AZ140" s="86">
        <v>20</v>
      </c>
      <c r="BA140" s="86">
        <v>20</v>
      </c>
      <c r="BB140" s="86">
        <v>20</v>
      </c>
      <c r="BC140" s="86">
        <v>20</v>
      </c>
      <c r="BD140" s="85">
        <v>20</v>
      </c>
      <c r="BE140" s="85">
        <v>20</v>
      </c>
      <c r="BF140" s="85">
        <v>20</v>
      </c>
      <c r="BG140" s="85">
        <v>20</v>
      </c>
      <c r="BH140" s="85">
        <v>20</v>
      </c>
      <c r="BI140" s="85">
        <v>20</v>
      </c>
      <c r="BJ140" s="84">
        <v>19</v>
      </c>
      <c r="BK140" s="84">
        <v>19</v>
      </c>
      <c r="BL140" s="84">
        <v>19</v>
      </c>
      <c r="BM140" s="84">
        <v>19</v>
      </c>
      <c r="BN140" s="84">
        <v>19</v>
      </c>
      <c r="BO140" s="84">
        <v>19</v>
      </c>
      <c r="BP140" s="83">
        <v>19</v>
      </c>
      <c r="BQ140" s="83">
        <v>19</v>
      </c>
      <c r="BR140" s="83">
        <v>19</v>
      </c>
      <c r="BS140" s="83">
        <v>19</v>
      </c>
      <c r="BT140" s="83">
        <v>19</v>
      </c>
      <c r="BU140" s="83">
        <v>19</v>
      </c>
    </row>
    <row r="141" spans="1:73" x14ac:dyDescent="0.25">
      <c r="A141" s="87">
        <v>29.5</v>
      </c>
      <c r="B141" s="86">
        <v>20</v>
      </c>
      <c r="C141" s="86">
        <v>20</v>
      </c>
      <c r="D141" s="86">
        <v>20</v>
      </c>
      <c r="E141" s="86">
        <v>20</v>
      </c>
      <c r="F141" s="86">
        <v>20</v>
      </c>
      <c r="G141" s="86">
        <v>20</v>
      </c>
      <c r="H141" s="85">
        <v>20</v>
      </c>
      <c r="I141" s="85">
        <v>20</v>
      </c>
      <c r="J141" s="85">
        <v>20</v>
      </c>
      <c r="K141" s="85">
        <v>20</v>
      </c>
      <c r="L141" s="85">
        <v>20</v>
      </c>
      <c r="M141" s="85">
        <v>20</v>
      </c>
      <c r="N141" s="84">
        <v>20</v>
      </c>
      <c r="O141" s="84">
        <v>20</v>
      </c>
      <c r="P141" s="84">
        <v>20</v>
      </c>
      <c r="Q141" s="84">
        <v>20</v>
      </c>
      <c r="R141" s="84">
        <v>20</v>
      </c>
      <c r="S141" s="84">
        <v>20</v>
      </c>
      <c r="T141" s="85">
        <v>20</v>
      </c>
      <c r="U141" s="85">
        <v>20</v>
      </c>
      <c r="V141" s="85">
        <v>20</v>
      </c>
      <c r="W141" s="85">
        <v>20</v>
      </c>
      <c r="X141" s="85">
        <v>20</v>
      </c>
      <c r="Y141" s="85">
        <v>20</v>
      </c>
      <c r="Z141" s="86">
        <v>20</v>
      </c>
      <c r="AA141" s="86">
        <v>20</v>
      </c>
      <c r="AB141" s="86">
        <v>20</v>
      </c>
      <c r="AC141" s="86">
        <v>20</v>
      </c>
      <c r="AD141" s="86">
        <v>20</v>
      </c>
      <c r="AE141" s="86">
        <v>20</v>
      </c>
      <c r="AF141" s="85">
        <v>20</v>
      </c>
      <c r="AG141" s="85">
        <v>20</v>
      </c>
      <c r="AH141" s="85">
        <v>20</v>
      </c>
      <c r="AI141" s="85">
        <v>20</v>
      </c>
      <c r="AJ141" s="85">
        <v>20</v>
      </c>
      <c r="AK141" s="85">
        <v>20</v>
      </c>
      <c r="AL141" s="86">
        <v>20</v>
      </c>
      <c r="AM141" s="86">
        <v>20</v>
      </c>
      <c r="AN141" s="86">
        <v>20</v>
      </c>
      <c r="AO141" s="86">
        <v>20</v>
      </c>
      <c r="AP141" s="86">
        <v>20</v>
      </c>
      <c r="AQ141" s="86">
        <v>20</v>
      </c>
      <c r="AR141" s="85">
        <v>20</v>
      </c>
      <c r="AS141" s="85">
        <v>20</v>
      </c>
      <c r="AT141" s="85">
        <v>20</v>
      </c>
      <c r="AU141" s="85">
        <v>20</v>
      </c>
      <c r="AV141" s="85">
        <v>20</v>
      </c>
      <c r="AW141" s="85">
        <v>20</v>
      </c>
      <c r="AX141" s="86">
        <v>20</v>
      </c>
      <c r="AY141" s="86">
        <v>20</v>
      </c>
      <c r="AZ141" s="86">
        <v>20</v>
      </c>
      <c r="BA141" s="86">
        <v>20</v>
      </c>
      <c r="BB141" s="86">
        <v>20</v>
      </c>
      <c r="BC141" s="86">
        <v>20</v>
      </c>
      <c r="BD141" s="85">
        <v>20</v>
      </c>
      <c r="BE141" s="85">
        <v>20</v>
      </c>
      <c r="BF141" s="85">
        <v>20</v>
      </c>
      <c r="BG141" s="85">
        <v>20</v>
      </c>
      <c r="BH141" s="85">
        <v>20</v>
      </c>
      <c r="BI141" s="85">
        <v>20</v>
      </c>
      <c r="BJ141" s="89">
        <v>20</v>
      </c>
      <c r="BK141" s="89">
        <v>20</v>
      </c>
      <c r="BL141" s="89">
        <v>20</v>
      </c>
      <c r="BM141" s="89">
        <v>20</v>
      </c>
      <c r="BN141" s="89">
        <v>20</v>
      </c>
      <c r="BO141" s="89">
        <v>20</v>
      </c>
      <c r="BP141" s="83">
        <v>19</v>
      </c>
      <c r="BQ141" s="83">
        <v>19</v>
      </c>
      <c r="BR141" s="83">
        <v>19</v>
      </c>
      <c r="BS141" s="83">
        <v>19</v>
      </c>
      <c r="BT141" s="83">
        <v>19</v>
      </c>
      <c r="BU141" s="83">
        <v>19</v>
      </c>
    </row>
    <row r="142" spans="1:73" x14ac:dyDescent="0.25">
      <c r="A142" s="87">
        <v>30</v>
      </c>
      <c r="B142" s="86">
        <v>20</v>
      </c>
      <c r="C142" s="86">
        <v>20</v>
      </c>
      <c r="D142" s="86">
        <v>20</v>
      </c>
      <c r="E142" s="86">
        <v>20</v>
      </c>
      <c r="F142" s="86">
        <v>20</v>
      </c>
      <c r="G142" s="86">
        <v>20</v>
      </c>
      <c r="H142" s="85">
        <v>20</v>
      </c>
      <c r="I142" s="85">
        <v>20</v>
      </c>
      <c r="J142" s="85">
        <v>20</v>
      </c>
      <c r="K142" s="85">
        <v>20</v>
      </c>
      <c r="L142" s="85">
        <v>20</v>
      </c>
      <c r="M142" s="85">
        <v>20</v>
      </c>
      <c r="N142" s="84">
        <v>20</v>
      </c>
      <c r="O142" s="84">
        <v>20</v>
      </c>
      <c r="P142" s="84">
        <v>20</v>
      </c>
      <c r="Q142" s="84">
        <v>20</v>
      </c>
      <c r="R142" s="84">
        <v>20</v>
      </c>
      <c r="S142" s="84">
        <v>20</v>
      </c>
      <c r="T142" s="85">
        <v>20</v>
      </c>
      <c r="U142" s="85">
        <v>20</v>
      </c>
      <c r="V142" s="85">
        <v>20</v>
      </c>
      <c r="W142" s="85">
        <v>20</v>
      </c>
      <c r="X142" s="85">
        <v>20</v>
      </c>
      <c r="Y142" s="85">
        <v>20</v>
      </c>
      <c r="Z142" s="86">
        <v>20</v>
      </c>
      <c r="AA142" s="86">
        <v>20</v>
      </c>
      <c r="AB142" s="86">
        <v>20</v>
      </c>
      <c r="AC142" s="86">
        <v>20</v>
      </c>
      <c r="AD142" s="86">
        <v>20</v>
      </c>
      <c r="AE142" s="86">
        <v>20</v>
      </c>
      <c r="AF142" s="85">
        <v>20</v>
      </c>
      <c r="AG142" s="85">
        <v>20</v>
      </c>
      <c r="AH142" s="85">
        <v>20</v>
      </c>
      <c r="AI142" s="85">
        <v>20</v>
      </c>
      <c r="AJ142" s="85">
        <v>20</v>
      </c>
      <c r="AK142" s="85">
        <v>20</v>
      </c>
      <c r="AL142" s="86">
        <v>20</v>
      </c>
      <c r="AM142" s="86">
        <v>20</v>
      </c>
      <c r="AN142" s="86">
        <v>20</v>
      </c>
      <c r="AO142" s="86">
        <v>20</v>
      </c>
      <c r="AP142" s="86">
        <v>20</v>
      </c>
      <c r="AQ142" s="86">
        <v>20</v>
      </c>
      <c r="AR142" s="85">
        <v>20</v>
      </c>
      <c r="AS142" s="85">
        <v>20</v>
      </c>
      <c r="AT142" s="85">
        <v>20</v>
      </c>
      <c r="AU142" s="85">
        <v>20</v>
      </c>
      <c r="AV142" s="85">
        <v>20</v>
      </c>
      <c r="AW142" s="85">
        <v>20</v>
      </c>
      <c r="AX142" s="86">
        <v>20</v>
      </c>
      <c r="AY142" s="86">
        <v>20</v>
      </c>
      <c r="AZ142" s="86">
        <v>20</v>
      </c>
      <c r="BA142" s="86">
        <v>20</v>
      </c>
      <c r="BB142" s="86">
        <v>20</v>
      </c>
      <c r="BC142" s="86">
        <v>20</v>
      </c>
      <c r="BD142" s="85">
        <v>20</v>
      </c>
      <c r="BE142" s="85">
        <v>20</v>
      </c>
      <c r="BF142" s="85">
        <v>20</v>
      </c>
      <c r="BG142" s="85">
        <v>20</v>
      </c>
      <c r="BH142" s="85">
        <v>20</v>
      </c>
      <c r="BI142" s="85">
        <v>20</v>
      </c>
      <c r="BJ142" s="84">
        <v>20</v>
      </c>
      <c r="BK142" s="84">
        <v>20</v>
      </c>
      <c r="BL142" s="84">
        <v>20</v>
      </c>
      <c r="BM142" s="84">
        <v>20</v>
      </c>
      <c r="BN142" s="84">
        <v>20</v>
      </c>
      <c r="BO142" s="84">
        <v>20</v>
      </c>
      <c r="BP142" s="83">
        <v>19</v>
      </c>
      <c r="BQ142" s="83">
        <v>19</v>
      </c>
      <c r="BR142" s="83">
        <v>19</v>
      </c>
      <c r="BS142" s="83">
        <v>19</v>
      </c>
      <c r="BT142" s="83">
        <v>19</v>
      </c>
      <c r="BU142" s="83">
        <v>19</v>
      </c>
    </row>
    <row r="143" spans="1:73" x14ac:dyDescent="0.25">
      <c r="A143" s="87">
        <v>30.5</v>
      </c>
      <c r="B143" s="86">
        <v>20</v>
      </c>
      <c r="C143" s="86">
        <v>20</v>
      </c>
      <c r="D143" s="86">
        <v>20</v>
      </c>
      <c r="E143" s="86">
        <v>20</v>
      </c>
      <c r="F143" s="86">
        <v>20</v>
      </c>
      <c r="G143" s="86">
        <v>20</v>
      </c>
      <c r="H143" s="85">
        <v>20</v>
      </c>
      <c r="I143" s="85">
        <v>20</v>
      </c>
      <c r="J143" s="85">
        <v>20</v>
      </c>
      <c r="K143" s="85">
        <v>20</v>
      </c>
      <c r="L143" s="85">
        <v>20</v>
      </c>
      <c r="M143" s="85">
        <v>20</v>
      </c>
      <c r="N143" s="84">
        <v>20</v>
      </c>
      <c r="O143" s="84">
        <v>20</v>
      </c>
      <c r="P143" s="84">
        <v>20</v>
      </c>
      <c r="Q143" s="84">
        <v>20</v>
      </c>
      <c r="R143" s="84">
        <v>20</v>
      </c>
      <c r="S143" s="84">
        <v>20</v>
      </c>
      <c r="T143" s="85">
        <v>20</v>
      </c>
      <c r="U143" s="85">
        <v>20</v>
      </c>
      <c r="V143" s="85">
        <v>20</v>
      </c>
      <c r="W143" s="85">
        <v>20</v>
      </c>
      <c r="X143" s="85">
        <v>20</v>
      </c>
      <c r="Y143" s="85">
        <v>20</v>
      </c>
      <c r="Z143" s="86">
        <v>20</v>
      </c>
      <c r="AA143" s="86">
        <v>20</v>
      </c>
      <c r="AB143" s="86">
        <v>20</v>
      </c>
      <c r="AC143" s="86">
        <v>20</v>
      </c>
      <c r="AD143" s="86">
        <v>20</v>
      </c>
      <c r="AE143" s="86">
        <v>20</v>
      </c>
      <c r="AF143" s="85">
        <v>20</v>
      </c>
      <c r="AG143" s="85">
        <v>20</v>
      </c>
      <c r="AH143" s="85">
        <v>20</v>
      </c>
      <c r="AI143" s="85">
        <v>20</v>
      </c>
      <c r="AJ143" s="85">
        <v>20</v>
      </c>
      <c r="AK143" s="85">
        <v>20</v>
      </c>
      <c r="AL143" s="86">
        <v>20</v>
      </c>
      <c r="AM143" s="86">
        <v>20</v>
      </c>
      <c r="AN143" s="86">
        <v>20</v>
      </c>
      <c r="AO143" s="86">
        <v>20</v>
      </c>
      <c r="AP143" s="86">
        <v>20</v>
      </c>
      <c r="AQ143" s="86">
        <v>20</v>
      </c>
      <c r="AR143" s="85">
        <v>20</v>
      </c>
      <c r="AS143" s="85">
        <v>20</v>
      </c>
      <c r="AT143" s="85">
        <v>20</v>
      </c>
      <c r="AU143" s="85">
        <v>20</v>
      </c>
      <c r="AV143" s="85">
        <v>20</v>
      </c>
      <c r="AW143" s="85">
        <v>20</v>
      </c>
      <c r="AX143" s="86">
        <v>20</v>
      </c>
      <c r="AY143" s="86">
        <v>20</v>
      </c>
      <c r="AZ143" s="86">
        <v>20</v>
      </c>
      <c r="BA143" s="86">
        <v>20</v>
      </c>
      <c r="BB143" s="86">
        <v>20</v>
      </c>
      <c r="BC143" s="86">
        <v>20</v>
      </c>
      <c r="BD143" s="85">
        <v>20</v>
      </c>
      <c r="BE143" s="85">
        <v>20</v>
      </c>
      <c r="BF143" s="85">
        <v>20</v>
      </c>
      <c r="BG143" s="85">
        <v>20</v>
      </c>
      <c r="BH143" s="85">
        <v>20</v>
      </c>
      <c r="BI143" s="85">
        <v>20</v>
      </c>
      <c r="BJ143" s="86">
        <v>20</v>
      </c>
      <c r="BK143" s="86">
        <v>20</v>
      </c>
      <c r="BL143" s="86">
        <v>20</v>
      </c>
      <c r="BM143" s="86">
        <v>20</v>
      </c>
      <c r="BN143" s="86">
        <v>20</v>
      </c>
      <c r="BO143" s="86">
        <v>20</v>
      </c>
      <c r="BP143" s="88">
        <v>20</v>
      </c>
      <c r="BQ143" s="88">
        <v>20</v>
      </c>
      <c r="BR143" s="88">
        <v>20</v>
      </c>
      <c r="BS143" s="88">
        <v>20</v>
      </c>
      <c r="BT143" s="88">
        <v>20</v>
      </c>
      <c r="BU143" s="88">
        <v>20</v>
      </c>
    </row>
  </sheetData>
  <sheetProtection password="CF03" sheet="1" objects="1" scenarios="1"/>
  <phoneticPr fontId="0" type="noConversion"/>
  <pageMargins left="0.78740157480314965" right="0.78740157480314965" top="0.78740157480314965" bottom="0.59055118110236227" header="0.51181102362204722" footer="0.51181102362204722"/>
  <pageSetup scale="16" fitToHeight="0" orientation="portrait" r:id="rId1"/>
  <headerFooter alignWithMargins="0">
    <oddHeader>&amp;RPage : &amp;P/&amp;N</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27A07-5754-4B7E-A403-3A4DE18814CA}">
  <sheetPr codeName="Feuil11">
    <tabColor indexed="27"/>
  </sheetPr>
  <dimension ref="A1:BU126"/>
  <sheetViews>
    <sheetView showGridLines="0" workbookViewId="0">
      <pane xSplit="1" ySplit="1" topLeftCell="B2" activePane="bottomRight" state="frozen"/>
      <selection activeCell="U19" sqref="U19"/>
      <selection pane="topRight" activeCell="U19" sqref="U19"/>
      <selection pane="bottomLeft" activeCell="U19" sqref="U19"/>
      <selection pane="bottomRight" activeCell="B2" sqref="B2"/>
    </sheetView>
  </sheetViews>
  <sheetFormatPr baseColWidth="10" defaultRowHeight="13.2" x14ac:dyDescent="0.25"/>
  <cols>
    <col min="1" max="1" width="19.5546875" style="3" customWidth="1"/>
    <col min="2" max="28" width="3" bestFit="1" customWidth="1"/>
    <col min="29" max="73" width="4" bestFit="1" customWidth="1"/>
  </cols>
  <sheetData>
    <row r="1" spans="1:73" s="1" customFormat="1" ht="84" customHeight="1" x14ac:dyDescent="0.25">
      <c r="A1" s="2"/>
      <c r="B1" s="114">
        <v>73</v>
      </c>
      <c r="C1" s="79">
        <v>74</v>
      </c>
      <c r="D1" s="79">
        <v>75</v>
      </c>
      <c r="E1" s="79">
        <v>76</v>
      </c>
      <c r="F1" s="79">
        <v>77</v>
      </c>
      <c r="G1" s="79">
        <v>78</v>
      </c>
      <c r="H1" s="80">
        <v>79</v>
      </c>
      <c r="I1" s="80">
        <v>80</v>
      </c>
      <c r="J1" s="80">
        <v>81</v>
      </c>
      <c r="K1" s="80">
        <v>82</v>
      </c>
      <c r="L1" s="80">
        <v>83</v>
      </c>
      <c r="M1" s="81">
        <v>84</v>
      </c>
      <c r="N1" s="79">
        <v>85</v>
      </c>
      <c r="O1" s="79">
        <v>86</v>
      </c>
      <c r="P1" s="79">
        <v>87</v>
      </c>
      <c r="Q1" s="79">
        <v>88</v>
      </c>
      <c r="R1" s="79">
        <v>89</v>
      </c>
      <c r="S1" s="79">
        <v>90</v>
      </c>
      <c r="T1" s="80">
        <v>91</v>
      </c>
      <c r="U1" s="80">
        <v>92</v>
      </c>
      <c r="V1" s="80">
        <v>93</v>
      </c>
      <c r="W1" s="80">
        <v>94</v>
      </c>
      <c r="X1" s="80">
        <v>95</v>
      </c>
      <c r="Y1" s="81">
        <v>96</v>
      </c>
      <c r="Z1" s="79">
        <v>97</v>
      </c>
      <c r="AA1" s="79">
        <v>98</v>
      </c>
      <c r="AB1" s="79">
        <v>99</v>
      </c>
      <c r="AC1" s="79">
        <v>100</v>
      </c>
      <c r="AD1" s="79">
        <v>101</v>
      </c>
      <c r="AE1" s="79">
        <v>102</v>
      </c>
      <c r="AF1" s="80">
        <v>103</v>
      </c>
      <c r="AG1" s="80">
        <v>104</v>
      </c>
      <c r="AH1" s="80">
        <v>105</v>
      </c>
      <c r="AI1" s="80">
        <v>106</v>
      </c>
      <c r="AJ1" s="80">
        <v>107</v>
      </c>
      <c r="AK1" s="81">
        <v>108</v>
      </c>
      <c r="AL1" s="79">
        <v>109</v>
      </c>
      <c r="AM1" s="79">
        <v>110</v>
      </c>
      <c r="AN1" s="79">
        <v>111</v>
      </c>
      <c r="AO1" s="79">
        <v>112</v>
      </c>
      <c r="AP1" s="79">
        <v>113</v>
      </c>
      <c r="AQ1" s="79">
        <v>114</v>
      </c>
      <c r="AR1" s="80">
        <v>115</v>
      </c>
      <c r="AS1" s="80">
        <v>116</v>
      </c>
      <c r="AT1" s="80">
        <v>117</v>
      </c>
      <c r="AU1" s="80">
        <v>118</v>
      </c>
      <c r="AV1" s="80">
        <v>119</v>
      </c>
      <c r="AW1" s="81">
        <v>120</v>
      </c>
      <c r="AX1" s="79">
        <v>121</v>
      </c>
      <c r="AY1" s="79">
        <v>122</v>
      </c>
      <c r="AZ1" s="79">
        <v>123</v>
      </c>
      <c r="BA1" s="79">
        <v>124</v>
      </c>
      <c r="BB1" s="79">
        <v>125</v>
      </c>
      <c r="BC1" s="79">
        <v>126</v>
      </c>
      <c r="BD1" s="80">
        <v>127</v>
      </c>
      <c r="BE1" s="80">
        <v>128</v>
      </c>
      <c r="BF1" s="80">
        <v>129</v>
      </c>
      <c r="BG1" s="80">
        <v>130</v>
      </c>
      <c r="BH1" s="80">
        <v>131</v>
      </c>
      <c r="BI1" s="81">
        <v>132</v>
      </c>
      <c r="BJ1" s="79">
        <v>133</v>
      </c>
      <c r="BK1" s="79">
        <v>134</v>
      </c>
      <c r="BL1" s="79">
        <v>135</v>
      </c>
      <c r="BM1" s="79">
        <v>136</v>
      </c>
      <c r="BN1" s="79">
        <v>137</v>
      </c>
      <c r="BO1" s="79">
        <v>138</v>
      </c>
      <c r="BP1" s="80">
        <v>139</v>
      </c>
      <c r="BQ1" s="80">
        <v>140</v>
      </c>
      <c r="BR1" s="80">
        <v>141</v>
      </c>
      <c r="BS1" s="80">
        <v>142</v>
      </c>
      <c r="BT1" s="80">
        <v>143</v>
      </c>
      <c r="BU1" s="81">
        <v>144</v>
      </c>
    </row>
    <row r="2" spans="1:73" x14ac:dyDescent="0.25">
      <c r="A2" s="78">
        <v>-30</v>
      </c>
      <c r="B2" s="115">
        <v>0</v>
      </c>
      <c r="C2" s="91">
        <v>0</v>
      </c>
      <c r="D2" s="91">
        <v>0</v>
      </c>
      <c r="E2" s="91">
        <v>0</v>
      </c>
      <c r="F2" s="91">
        <v>0</v>
      </c>
      <c r="G2" s="91">
        <v>0</v>
      </c>
      <c r="H2" s="85">
        <v>0</v>
      </c>
      <c r="I2" s="85">
        <v>0</v>
      </c>
      <c r="J2" s="85">
        <v>0</v>
      </c>
      <c r="K2" s="85">
        <v>0</v>
      </c>
      <c r="L2" s="85">
        <v>0</v>
      </c>
      <c r="M2" s="85">
        <v>0</v>
      </c>
      <c r="N2" s="86">
        <v>0</v>
      </c>
      <c r="O2" s="86">
        <v>0</v>
      </c>
      <c r="P2" s="86">
        <v>0</v>
      </c>
      <c r="Q2" s="86">
        <v>0</v>
      </c>
      <c r="R2" s="86">
        <v>0</v>
      </c>
      <c r="S2" s="86">
        <v>0</v>
      </c>
      <c r="T2" s="85">
        <v>0</v>
      </c>
      <c r="U2" s="85">
        <v>0</v>
      </c>
      <c r="V2" s="85">
        <v>0</v>
      </c>
      <c r="W2" s="85">
        <v>0</v>
      </c>
      <c r="X2" s="85">
        <v>0</v>
      </c>
      <c r="Y2" s="85">
        <v>0</v>
      </c>
      <c r="Z2" s="86">
        <v>0</v>
      </c>
      <c r="AA2" s="86">
        <v>0</v>
      </c>
      <c r="AB2" s="86">
        <v>0</v>
      </c>
      <c r="AC2" s="86">
        <v>0</v>
      </c>
      <c r="AD2" s="86">
        <v>0</v>
      </c>
      <c r="AE2" s="86">
        <v>0</v>
      </c>
      <c r="AF2" s="85">
        <v>0</v>
      </c>
      <c r="AG2" s="85">
        <v>0</v>
      </c>
      <c r="AH2" s="85">
        <v>0</v>
      </c>
      <c r="AI2" s="85">
        <v>0</v>
      </c>
      <c r="AJ2" s="85">
        <v>0</v>
      </c>
      <c r="AK2" s="85">
        <v>0</v>
      </c>
      <c r="AL2" s="86">
        <v>0</v>
      </c>
      <c r="AM2" s="86">
        <v>0</v>
      </c>
      <c r="AN2" s="86">
        <v>0</v>
      </c>
      <c r="AO2" s="86">
        <v>0</v>
      </c>
      <c r="AP2" s="86">
        <v>0</v>
      </c>
      <c r="AQ2" s="86">
        <v>0</v>
      </c>
      <c r="AR2" s="85">
        <v>0</v>
      </c>
      <c r="AS2" s="85">
        <v>0</v>
      </c>
      <c r="AT2" s="85">
        <v>0</v>
      </c>
      <c r="AU2" s="85">
        <v>0</v>
      </c>
      <c r="AV2" s="85">
        <v>0</v>
      </c>
      <c r="AW2" s="85">
        <v>0</v>
      </c>
      <c r="AX2" s="86">
        <v>0</v>
      </c>
      <c r="AY2" s="86">
        <v>0</v>
      </c>
      <c r="AZ2" s="86">
        <v>0</v>
      </c>
      <c r="BA2" s="86">
        <v>0</v>
      </c>
      <c r="BB2" s="86">
        <v>0</v>
      </c>
      <c r="BC2" s="86">
        <v>0</v>
      </c>
      <c r="BD2" s="85">
        <v>0</v>
      </c>
      <c r="BE2" s="85">
        <v>0</v>
      </c>
      <c r="BF2" s="85">
        <v>0</v>
      </c>
      <c r="BG2" s="85">
        <v>0</v>
      </c>
      <c r="BH2" s="85">
        <v>0</v>
      </c>
      <c r="BI2" s="85">
        <v>0</v>
      </c>
      <c r="BJ2" s="86">
        <v>0</v>
      </c>
      <c r="BK2" s="86">
        <v>0</v>
      </c>
      <c r="BL2" s="86">
        <v>0</v>
      </c>
      <c r="BM2" s="86">
        <v>0</v>
      </c>
      <c r="BN2" s="86">
        <v>0</v>
      </c>
      <c r="BO2" s="86">
        <v>0</v>
      </c>
      <c r="BP2" s="85">
        <v>0</v>
      </c>
      <c r="BQ2" s="85">
        <v>0</v>
      </c>
      <c r="BR2" s="85">
        <v>0</v>
      </c>
      <c r="BS2" s="85">
        <v>0</v>
      </c>
      <c r="BT2" s="85">
        <v>0</v>
      </c>
      <c r="BU2" s="85">
        <v>0</v>
      </c>
    </row>
    <row r="3" spans="1:73" x14ac:dyDescent="0.25">
      <c r="A3" s="78">
        <v>-29.5</v>
      </c>
      <c r="B3" s="115">
        <v>0</v>
      </c>
      <c r="C3" s="91">
        <v>0</v>
      </c>
      <c r="D3" s="91">
        <v>0</v>
      </c>
      <c r="E3" s="91">
        <v>0</v>
      </c>
      <c r="F3" s="91">
        <v>0</v>
      </c>
      <c r="G3" s="91">
        <v>0</v>
      </c>
      <c r="H3" s="85">
        <v>0</v>
      </c>
      <c r="I3" s="85">
        <v>0</v>
      </c>
      <c r="J3" s="85">
        <v>0</v>
      </c>
      <c r="K3" s="85">
        <v>0</v>
      </c>
      <c r="L3" s="85">
        <v>0</v>
      </c>
      <c r="M3" s="85">
        <v>0</v>
      </c>
      <c r="N3" s="86">
        <v>0</v>
      </c>
      <c r="O3" s="86">
        <v>0</v>
      </c>
      <c r="P3" s="86">
        <v>0</v>
      </c>
      <c r="Q3" s="86">
        <v>0</v>
      </c>
      <c r="R3" s="86">
        <v>0</v>
      </c>
      <c r="S3" s="86">
        <v>0</v>
      </c>
      <c r="T3" s="85">
        <v>0</v>
      </c>
      <c r="U3" s="85">
        <v>0</v>
      </c>
      <c r="V3" s="85">
        <v>0</v>
      </c>
      <c r="W3" s="85">
        <v>0</v>
      </c>
      <c r="X3" s="85">
        <v>0</v>
      </c>
      <c r="Y3" s="85">
        <v>0</v>
      </c>
      <c r="Z3" s="86">
        <v>0</v>
      </c>
      <c r="AA3" s="86">
        <v>0</v>
      </c>
      <c r="AB3" s="86">
        <v>0</v>
      </c>
      <c r="AC3" s="86">
        <v>0</v>
      </c>
      <c r="AD3" s="86">
        <v>0</v>
      </c>
      <c r="AE3" s="86">
        <v>0</v>
      </c>
      <c r="AF3" s="85">
        <v>0</v>
      </c>
      <c r="AG3" s="85">
        <v>0</v>
      </c>
      <c r="AH3" s="85">
        <v>0</v>
      </c>
      <c r="AI3" s="85">
        <v>0</v>
      </c>
      <c r="AJ3" s="85">
        <v>0</v>
      </c>
      <c r="AK3" s="85">
        <v>0</v>
      </c>
      <c r="AL3" s="86">
        <v>0</v>
      </c>
      <c r="AM3" s="86">
        <v>0</v>
      </c>
      <c r="AN3" s="86">
        <v>0</v>
      </c>
      <c r="AO3" s="86">
        <v>0</v>
      </c>
      <c r="AP3" s="86">
        <v>0</v>
      </c>
      <c r="AQ3" s="86">
        <v>0</v>
      </c>
      <c r="AR3" s="85">
        <v>0</v>
      </c>
      <c r="AS3" s="85">
        <v>0</v>
      </c>
      <c r="AT3" s="85">
        <v>0</v>
      </c>
      <c r="AU3" s="85">
        <v>0</v>
      </c>
      <c r="AV3" s="85">
        <v>0</v>
      </c>
      <c r="AW3" s="85">
        <v>0</v>
      </c>
      <c r="AX3" s="86">
        <v>0</v>
      </c>
      <c r="AY3" s="86">
        <v>0</v>
      </c>
      <c r="AZ3" s="86">
        <v>0</v>
      </c>
      <c r="BA3" s="86">
        <v>0</v>
      </c>
      <c r="BB3" s="86">
        <v>0</v>
      </c>
      <c r="BC3" s="86">
        <v>0</v>
      </c>
      <c r="BD3" s="85">
        <v>0</v>
      </c>
      <c r="BE3" s="85">
        <v>0</v>
      </c>
      <c r="BF3" s="85">
        <v>0</v>
      </c>
      <c r="BG3" s="85">
        <v>0</v>
      </c>
      <c r="BH3" s="85">
        <v>0</v>
      </c>
      <c r="BI3" s="85">
        <v>0</v>
      </c>
      <c r="BJ3" s="86">
        <v>0</v>
      </c>
      <c r="BK3" s="86">
        <v>0</v>
      </c>
      <c r="BL3" s="86">
        <v>0</v>
      </c>
      <c r="BM3" s="86">
        <v>0</v>
      </c>
      <c r="BN3" s="86">
        <v>0</v>
      </c>
      <c r="BO3" s="86">
        <v>0</v>
      </c>
      <c r="BP3" s="85">
        <v>0</v>
      </c>
      <c r="BQ3" s="85">
        <v>0</v>
      </c>
      <c r="BR3" s="85">
        <v>0</v>
      </c>
      <c r="BS3" s="85">
        <v>0</v>
      </c>
      <c r="BT3" s="85">
        <v>0</v>
      </c>
      <c r="BU3" s="85">
        <v>0</v>
      </c>
    </row>
    <row r="4" spans="1:73" x14ac:dyDescent="0.25">
      <c r="A4" s="78">
        <v>-29</v>
      </c>
      <c r="B4" s="115">
        <v>0</v>
      </c>
      <c r="C4" s="91">
        <v>0</v>
      </c>
      <c r="D4" s="91">
        <v>0</v>
      </c>
      <c r="E4" s="91">
        <v>0</v>
      </c>
      <c r="F4" s="91">
        <v>0</v>
      </c>
      <c r="G4" s="91">
        <v>0</v>
      </c>
      <c r="H4" s="85">
        <v>0</v>
      </c>
      <c r="I4" s="85">
        <v>0</v>
      </c>
      <c r="J4" s="85">
        <v>0</v>
      </c>
      <c r="K4" s="85">
        <v>0</v>
      </c>
      <c r="L4" s="85">
        <v>0</v>
      </c>
      <c r="M4" s="85">
        <v>0</v>
      </c>
      <c r="N4" s="86">
        <v>0</v>
      </c>
      <c r="O4" s="86">
        <v>0</v>
      </c>
      <c r="P4" s="86">
        <v>0</v>
      </c>
      <c r="Q4" s="86">
        <v>0</v>
      </c>
      <c r="R4" s="86">
        <v>0</v>
      </c>
      <c r="S4" s="86">
        <v>0</v>
      </c>
      <c r="T4" s="85">
        <v>0</v>
      </c>
      <c r="U4" s="85">
        <v>0</v>
      </c>
      <c r="V4" s="85">
        <v>0</v>
      </c>
      <c r="W4" s="85">
        <v>0</v>
      </c>
      <c r="X4" s="85">
        <v>0</v>
      </c>
      <c r="Y4" s="85">
        <v>0</v>
      </c>
      <c r="Z4" s="86">
        <v>0</v>
      </c>
      <c r="AA4" s="86">
        <v>0</v>
      </c>
      <c r="AB4" s="86">
        <v>0</v>
      </c>
      <c r="AC4" s="86">
        <v>0</v>
      </c>
      <c r="AD4" s="86">
        <v>0</v>
      </c>
      <c r="AE4" s="86">
        <v>0</v>
      </c>
      <c r="AF4" s="85">
        <v>0</v>
      </c>
      <c r="AG4" s="85">
        <v>0</v>
      </c>
      <c r="AH4" s="85">
        <v>0</v>
      </c>
      <c r="AI4" s="85">
        <v>0</v>
      </c>
      <c r="AJ4" s="85">
        <v>0</v>
      </c>
      <c r="AK4" s="85">
        <v>0</v>
      </c>
      <c r="AL4" s="86">
        <v>0</v>
      </c>
      <c r="AM4" s="86">
        <v>0</v>
      </c>
      <c r="AN4" s="86">
        <v>0</v>
      </c>
      <c r="AO4" s="86">
        <v>0</v>
      </c>
      <c r="AP4" s="86">
        <v>0</v>
      </c>
      <c r="AQ4" s="86">
        <v>0</v>
      </c>
      <c r="AR4" s="85">
        <v>0</v>
      </c>
      <c r="AS4" s="85">
        <v>0</v>
      </c>
      <c r="AT4" s="85">
        <v>0</v>
      </c>
      <c r="AU4" s="85">
        <v>0</v>
      </c>
      <c r="AV4" s="85">
        <v>0</v>
      </c>
      <c r="AW4" s="85">
        <v>0</v>
      </c>
      <c r="AX4" s="86">
        <v>0</v>
      </c>
      <c r="AY4" s="86">
        <v>0</v>
      </c>
      <c r="AZ4" s="86">
        <v>0</v>
      </c>
      <c r="BA4" s="86">
        <v>0</v>
      </c>
      <c r="BB4" s="86">
        <v>0</v>
      </c>
      <c r="BC4" s="86">
        <v>0</v>
      </c>
      <c r="BD4" s="85">
        <v>0</v>
      </c>
      <c r="BE4" s="85">
        <v>0</v>
      </c>
      <c r="BF4" s="85">
        <v>0</v>
      </c>
      <c r="BG4" s="85">
        <v>0</v>
      </c>
      <c r="BH4" s="85">
        <v>0</v>
      </c>
      <c r="BI4" s="85">
        <v>0</v>
      </c>
      <c r="BJ4" s="86">
        <v>0</v>
      </c>
      <c r="BK4" s="86">
        <v>0</v>
      </c>
      <c r="BL4" s="86">
        <v>0</v>
      </c>
      <c r="BM4" s="86">
        <v>0</v>
      </c>
      <c r="BN4" s="86">
        <v>0</v>
      </c>
      <c r="BO4" s="86">
        <v>0</v>
      </c>
      <c r="BP4" s="85">
        <v>0</v>
      </c>
      <c r="BQ4" s="85">
        <v>0</v>
      </c>
      <c r="BR4" s="85">
        <v>0</v>
      </c>
      <c r="BS4" s="85">
        <v>0</v>
      </c>
      <c r="BT4" s="85">
        <v>0</v>
      </c>
      <c r="BU4" s="85">
        <v>0</v>
      </c>
    </row>
    <row r="5" spans="1:73" x14ac:dyDescent="0.25">
      <c r="A5" s="78">
        <v>-28.5</v>
      </c>
      <c r="B5" s="115">
        <v>0</v>
      </c>
      <c r="C5" s="91">
        <v>0</v>
      </c>
      <c r="D5" s="91">
        <v>0</v>
      </c>
      <c r="E5" s="91">
        <v>0</v>
      </c>
      <c r="F5" s="91">
        <v>0</v>
      </c>
      <c r="G5" s="91">
        <v>0</v>
      </c>
      <c r="H5" s="85">
        <v>0</v>
      </c>
      <c r="I5" s="85">
        <v>0</v>
      </c>
      <c r="J5" s="85">
        <v>0</v>
      </c>
      <c r="K5" s="85">
        <v>0</v>
      </c>
      <c r="L5" s="85">
        <v>0</v>
      </c>
      <c r="M5" s="85">
        <v>0</v>
      </c>
      <c r="N5" s="86">
        <v>0</v>
      </c>
      <c r="O5" s="86">
        <v>0</v>
      </c>
      <c r="P5" s="86">
        <v>0</v>
      </c>
      <c r="Q5" s="86">
        <v>0</v>
      </c>
      <c r="R5" s="86">
        <v>0</v>
      </c>
      <c r="S5" s="86">
        <v>0</v>
      </c>
      <c r="T5" s="85">
        <v>0</v>
      </c>
      <c r="U5" s="85">
        <v>0</v>
      </c>
      <c r="V5" s="85">
        <v>0</v>
      </c>
      <c r="W5" s="85">
        <v>0</v>
      </c>
      <c r="X5" s="85">
        <v>0</v>
      </c>
      <c r="Y5" s="85">
        <v>0</v>
      </c>
      <c r="Z5" s="86">
        <v>0</v>
      </c>
      <c r="AA5" s="86">
        <v>0</v>
      </c>
      <c r="AB5" s="86">
        <v>0</v>
      </c>
      <c r="AC5" s="86">
        <v>0</v>
      </c>
      <c r="AD5" s="86">
        <v>0</v>
      </c>
      <c r="AE5" s="86">
        <v>0</v>
      </c>
      <c r="AF5" s="85">
        <v>0</v>
      </c>
      <c r="AG5" s="85">
        <v>0</v>
      </c>
      <c r="AH5" s="85">
        <v>0</v>
      </c>
      <c r="AI5" s="85">
        <v>0</v>
      </c>
      <c r="AJ5" s="85">
        <v>0</v>
      </c>
      <c r="AK5" s="85">
        <v>0</v>
      </c>
      <c r="AL5" s="86">
        <v>0</v>
      </c>
      <c r="AM5" s="86">
        <v>0</v>
      </c>
      <c r="AN5" s="86">
        <v>0</v>
      </c>
      <c r="AO5" s="86">
        <v>0</v>
      </c>
      <c r="AP5" s="86">
        <v>0</v>
      </c>
      <c r="AQ5" s="86">
        <v>0</v>
      </c>
      <c r="AR5" s="85">
        <v>0</v>
      </c>
      <c r="AS5" s="85">
        <v>0</v>
      </c>
      <c r="AT5" s="85">
        <v>0</v>
      </c>
      <c r="AU5" s="85">
        <v>0</v>
      </c>
      <c r="AV5" s="85">
        <v>0</v>
      </c>
      <c r="AW5" s="85">
        <v>0</v>
      </c>
      <c r="AX5" s="86">
        <v>0</v>
      </c>
      <c r="AY5" s="86">
        <v>0</v>
      </c>
      <c r="AZ5" s="86">
        <v>0</v>
      </c>
      <c r="BA5" s="86">
        <v>0</v>
      </c>
      <c r="BB5" s="86">
        <v>0</v>
      </c>
      <c r="BC5" s="86">
        <v>0</v>
      </c>
      <c r="BD5" s="85">
        <v>0</v>
      </c>
      <c r="BE5" s="85">
        <v>0</v>
      </c>
      <c r="BF5" s="85">
        <v>0</v>
      </c>
      <c r="BG5" s="85">
        <v>0</v>
      </c>
      <c r="BH5" s="85">
        <v>0</v>
      </c>
      <c r="BI5" s="85">
        <v>0</v>
      </c>
      <c r="BJ5" s="86">
        <v>0</v>
      </c>
      <c r="BK5" s="86">
        <v>0</v>
      </c>
      <c r="BL5" s="86">
        <v>0</v>
      </c>
      <c r="BM5" s="86">
        <v>0</v>
      </c>
      <c r="BN5" s="86">
        <v>0</v>
      </c>
      <c r="BO5" s="86">
        <v>0</v>
      </c>
      <c r="BP5" s="85">
        <v>0</v>
      </c>
      <c r="BQ5" s="85">
        <v>0</v>
      </c>
      <c r="BR5" s="85">
        <v>0</v>
      </c>
      <c r="BS5" s="85">
        <v>0</v>
      </c>
      <c r="BT5" s="85">
        <v>0</v>
      </c>
      <c r="BU5" s="85">
        <v>0</v>
      </c>
    </row>
    <row r="6" spans="1:73" x14ac:dyDescent="0.25">
      <c r="A6" s="78">
        <v>-28</v>
      </c>
      <c r="B6" s="115">
        <v>0</v>
      </c>
      <c r="C6" s="91">
        <v>0</v>
      </c>
      <c r="D6" s="91">
        <v>0</v>
      </c>
      <c r="E6" s="91">
        <v>0</v>
      </c>
      <c r="F6" s="91">
        <v>0</v>
      </c>
      <c r="G6" s="91">
        <v>0</v>
      </c>
      <c r="H6" s="85">
        <v>0</v>
      </c>
      <c r="I6" s="85">
        <v>0</v>
      </c>
      <c r="J6" s="85">
        <v>0</v>
      </c>
      <c r="K6" s="85">
        <v>0</v>
      </c>
      <c r="L6" s="85">
        <v>0</v>
      </c>
      <c r="M6" s="85">
        <v>0</v>
      </c>
      <c r="N6" s="86">
        <v>0</v>
      </c>
      <c r="O6" s="86">
        <v>0</v>
      </c>
      <c r="P6" s="86">
        <v>0</v>
      </c>
      <c r="Q6" s="86">
        <v>0</v>
      </c>
      <c r="R6" s="86">
        <v>0</v>
      </c>
      <c r="S6" s="86">
        <v>0</v>
      </c>
      <c r="T6" s="85">
        <v>0</v>
      </c>
      <c r="U6" s="85">
        <v>0</v>
      </c>
      <c r="V6" s="85">
        <v>0</v>
      </c>
      <c r="W6" s="85">
        <v>0</v>
      </c>
      <c r="X6" s="85">
        <v>0</v>
      </c>
      <c r="Y6" s="85">
        <v>0</v>
      </c>
      <c r="Z6" s="86">
        <v>0</v>
      </c>
      <c r="AA6" s="86">
        <v>0</v>
      </c>
      <c r="AB6" s="86">
        <v>0</v>
      </c>
      <c r="AC6" s="86">
        <v>0</v>
      </c>
      <c r="AD6" s="86">
        <v>0</v>
      </c>
      <c r="AE6" s="86">
        <v>0</v>
      </c>
      <c r="AF6" s="85">
        <v>0</v>
      </c>
      <c r="AG6" s="85">
        <v>0</v>
      </c>
      <c r="AH6" s="85">
        <v>0</v>
      </c>
      <c r="AI6" s="85">
        <v>0</v>
      </c>
      <c r="AJ6" s="85">
        <v>0</v>
      </c>
      <c r="AK6" s="85">
        <v>0</v>
      </c>
      <c r="AL6" s="86">
        <v>0</v>
      </c>
      <c r="AM6" s="86">
        <v>0</v>
      </c>
      <c r="AN6" s="86">
        <v>0</v>
      </c>
      <c r="AO6" s="86">
        <v>0</v>
      </c>
      <c r="AP6" s="86">
        <v>0</v>
      </c>
      <c r="AQ6" s="86">
        <v>0</v>
      </c>
      <c r="AR6" s="85">
        <v>0</v>
      </c>
      <c r="AS6" s="85">
        <v>0</v>
      </c>
      <c r="AT6" s="85">
        <v>0</v>
      </c>
      <c r="AU6" s="85">
        <v>0</v>
      </c>
      <c r="AV6" s="85">
        <v>0</v>
      </c>
      <c r="AW6" s="85">
        <v>0</v>
      </c>
      <c r="AX6" s="86">
        <v>0</v>
      </c>
      <c r="AY6" s="86">
        <v>0</v>
      </c>
      <c r="AZ6" s="86">
        <v>0</v>
      </c>
      <c r="BA6" s="86">
        <v>0</v>
      </c>
      <c r="BB6" s="86">
        <v>0</v>
      </c>
      <c r="BC6" s="86">
        <v>0</v>
      </c>
      <c r="BD6" s="85">
        <v>0</v>
      </c>
      <c r="BE6" s="85">
        <v>0</v>
      </c>
      <c r="BF6" s="85">
        <v>0</v>
      </c>
      <c r="BG6" s="85">
        <v>0</v>
      </c>
      <c r="BH6" s="85">
        <v>0</v>
      </c>
      <c r="BI6" s="85">
        <v>0</v>
      </c>
      <c r="BJ6" s="86">
        <v>0</v>
      </c>
      <c r="BK6" s="86">
        <v>0</v>
      </c>
      <c r="BL6" s="86">
        <v>0</v>
      </c>
      <c r="BM6" s="86">
        <v>0</v>
      </c>
      <c r="BN6" s="86">
        <v>0</v>
      </c>
      <c r="BO6" s="86">
        <v>0</v>
      </c>
      <c r="BP6" s="85">
        <v>0</v>
      </c>
      <c r="BQ6" s="85">
        <v>0</v>
      </c>
      <c r="BR6" s="85">
        <v>0</v>
      </c>
      <c r="BS6" s="85">
        <v>0</v>
      </c>
      <c r="BT6" s="85">
        <v>0</v>
      </c>
      <c r="BU6" s="85">
        <v>0</v>
      </c>
    </row>
    <row r="7" spans="1:73" x14ac:dyDescent="0.25">
      <c r="A7" s="78">
        <v>-27.5</v>
      </c>
      <c r="B7" s="115">
        <v>0</v>
      </c>
      <c r="C7" s="91">
        <v>0</v>
      </c>
      <c r="D7" s="91">
        <v>0</v>
      </c>
      <c r="E7" s="91">
        <v>0</v>
      </c>
      <c r="F7" s="91">
        <v>0</v>
      </c>
      <c r="G7" s="91">
        <v>0</v>
      </c>
      <c r="H7" s="85">
        <v>0</v>
      </c>
      <c r="I7" s="85">
        <v>0</v>
      </c>
      <c r="J7" s="85">
        <v>0</v>
      </c>
      <c r="K7" s="85">
        <v>0</v>
      </c>
      <c r="L7" s="85">
        <v>0</v>
      </c>
      <c r="M7" s="85">
        <v>0</v>
      </c>
      <c r="N7" s="86">
        <v>0</v>
      </c>
      <c r="O7" s="86">
        <v>0</v>
      </c>
      <c r="P7" s="86">
        <v>0</v>
      </c>
      <c r="Q7" s="86">
        <v>0</v>
      </c>
      <c r="R7" s="86">
        <v>0</v>
      </c>
      <c r="S7" s="86">
        <v>0</v>
      </c>
      <c r="T7" s="85">
        <v>0</v>
      </c>
      <c r="U7" s="85">
        <v>0</v>
      </c>
      <c r="V7" s="85">
        <v>0</v>
      </c>
      <c r="W7" s="85">
        <v>0</v>
      </c>
      <c r="X7" s="85">
        <v>0</v>
      </c>
      <c r="Y7" s="85">
        <v>0</v>
      </c>
      <c r="Z7" s="86">
        <v>0</v>
      </c>
      <c r="AA7" s="86">
        <v>0</v>
      </c>
      <c r="AB7" s="86">
        <v>0</v>
      </c>
      <c r="AC7" s="86">
        <v>0</v>
      </c>
      <c r="AD7" s="86">
        <v>0</v>
      </c>
      <c r="AE7" s="86">
        <v>0</v>
      </c>
      <c r="AF7" s="85">
        <v>0</v>
      </c>
      <c r="AG7" s="85">
        <v>0</v>
      </c>
      <c r="AH7" s="85">
        <v>0</v>
      </c>
      <c r="AI7" s="85">
        <v>0</v>
      </c>
      <c r="AJ7" s="85">
        <v>0</v>
      </c>
      <c r="AK7" s="85">
        <v>0</v>
      </c>
      <c r="AL7" s="86">
        <v>0</v>
      </c>
      <c r="AM7" s="86">
        <v>0</v>
      </c>
      <c r="AN7" s="86">
        <v>0</v>
      </c>
      <c r="AO7" s="86">
        <v>0</v>
      </c>
      <c r="AP7" s="86">
        <v>0</v>
      </c>
      <c r="AQ7" s="86">
        <v>0</v>
      </c>
      <c r="AR7" s="85">
        <v>0</v>
      </c>
      <c r="AS7" s="85">
        <v>0</v>
      </c>
      <c r="AT7" s="85">
        <v>0</v>
      </c>
      <c r="AU7" s="85">
        <v>0</v>
      </c>
      <c r="AV7" s="85">
        <v>0</v>
      </c>
      <c r="AW7" s="85">
        <v>0</v>
      </c>
      <c r="AX7" s="86">
        <v>0</v>
      </c>
      <c r="AY7" s="86">
        <v>0</v>
      </c>
      <c r="AZ7" s="86">
        <v>0</v>
      </c>
      <c r="BA7" s="86">
        <v>0</v>
      </c>
      <c r="BB7" s="86">
        <v>0</v>
      </c>
      <c r="BC7" s="86">
        <v>0</v>
      </c>
      <c r="BD7" s="85">
        <v>0</v>
      </c>
      <c r="BE7" s="85">
        <v>0</v>
      </c>
      <c r="BF7" s="85">
        <v>0</v>
      </c>
      <c r="BG7" s="85">
        <v>0</v>
      </c>
      <c r="BH7" s="85">
        <v>0</v>
      </c>
      <c r="BI7" s="85">
        <v>0</v>
      </c>
      <c r="BJ7" s="86">
        <v>0</v>
      </c>
      <c r="BK7" s="86">
        <v>0</v>
      </c>
      <c r="BL7" s="86">
        <v>0</v>
      </c>
      <c r="BM7" s="86">
        <v>0</v>
      </c>
      <c r="BN7" s="86">
        <v>0</v>
      </c>
      <c r="BO7" s="86">
        <v>0</v>
      </c>
      <c r="BP7" s="85">
        <v>0</v>
      </c>
      <c r="BQ7" s="85">
        <v>0</v>
      </c>
      <c r="BR7" s="85">
        <v>0</v>
      </c>
      <c r="BS7" s="85">
        <v>0</v>
      </c>
      <c r="BT7" s="85">
        <v>0</v>
      </c>
      <c r="BU7" s="85">
        <v>0</v>
      </c>
    </row>
    <row r="8" spans="1:73" x14ac:dyDescent="0.25">
      <c r="A8" s="78">
        <v>-27</v>
      </c>
      <c r="B8" s="115">
        <v>0</v>
      </c>
      <c r="C8" s="91">
        <v>0</v>
      </c>
      <c r="D8" s="91">
        <v>0</v>
      </c>
      <c r="E8" s="91">
        <v>0</v>
      </c>
      <c r="F8" s="91">
        <v>0</v>
      </c>
      <c r="G8" s="91">
        <v>0</v>
      </c>
      <c r="H8" s="85">
        <v>0</v>
      </c>
      <c r="I8" s="85">
        <v>0</v>
      </c>
      <c r="J8" s="85">
        <v>0</v>
      </c>
      <c r="K8" s="85">
        <v>0</v>
      </c>
      <c r="L8" s="85">
        <v>0</v>
      </c>
      <c r="M8" s="85">
        <v>0</v>
      </c>
      <c r="N8" s="86">
        <v>0</v>
      </c>
      <c r="O8" s="86">
        <v>0</v>
      </c>
      <c r="P8" s="86">
        <v>0</v>
      </c>
      <c r="Q8" s="86">
        <v>0</v>
      </c>
      <c r="R8" s="86">
        <v>0</v>
      </c>
      <c r="S8" s="86">
        <v>0</v>
      </c>
      <c r="T8" s="85">
        <v>0</v>
      </c>
      <c r="U8" s="85">
        <v>0</v>
      </c>
      <c r="V8" s="85">
        <v>0</v>
      </c>
      <c r="W8" s="85">
        <v>0</v>
      </c>
      <c r="X8" s="85">
        <v>0</v>
      </c>
      <c r="Y8" s="85">
        <v>0</v>
      </c>
      <c r="Z8" s="86">
        <v>0</v>
      </c>
      <c r="AA8" s="86">
        <v>0</v>
      </c>
      <c r="AB8" s="86">
        <v>0</v>
      </c>
      <c r="AC8" s="86">
        <v>0</v>
      </c>
      <c r="AD8" s="86">
        <v>0</v>
      </c>
      <c r="AE8" s="86">
        <v>0</v>
      </c>
      <c r="AF8" s="85">
        <v>0</v>
      </c>
      <c r="AG8" s="85">
        <v>0</v>
      </c>
      <c r="AH8" s="85">
        <v>0</v>
      </c>
      <c r="AI8" s="85">
        <v>0</v>
      </c>
      <c r="AJ8" s="85">
        <v>0</v>
      </c>
      <c r="AK8" s="85">
        <v>0</v>
      </c>
      <c r="AL8" s="86">
        <v>0</v>
      </c>
      <c r="AM8" s="86">
        <v>0</v>
      </c>
      <c r="AN8" s="86">
        <v>0</v>
      </c>
      <c r="AO8" s="86">
        <v>0</v>
      </c>
      <c r="AP8" s="86">
        <v>0</v>
      </c>
      <c r="AQ8" s="86">
        <v>0</v>
      </c>
      <c r="AR8" s="85">
        <v>0</v>
      </c>
      <c r="AS8" s="85">
        <v>0</v>
      </c>
      <c r="AT8" s="85">
        <v>0</v>
      </c>
      <c r="AU8" s="85">
        <v>0</v>
      </c>
      <c r="AV8" s="85">
        <v>0</v>
      </c>
      <c r="AW8" s="85">
        <v>0</v>
      </c>
      <c r="AX8" s="86">
        <v>0</v>
      </c>
      <c r="AY8" s="86">
        <v>0</v>
      </c>
      <c r="AZ8" s="86">
        <v>0</v>
      </c>
      <c r="BA8" s="86">
        <v>0</v>
      </c>
      <c r="BB8" s="86">
        <v>0</v>
      </c>
      <c r="BC8" s="86">
        <v>0</v>
      </c>
      <c r="BD8" s="85">
        <v>0</v>
      </c>
      <c r="BE8" s="85">
        <v>0</v>
      </c>
      <c r="BF8" s="85">
        <v>0</v>
      </c>
      <c r="BG8" s="85">
        <v>0</v>
      </c>
      <c r="BH8" s="85">
        <v>0</v>
      </c>
      <c r="BI8" s="85">
        <v>0</v>
      </c>
      <c r="BJ8" s="86">
        <v>0</v>
      </c>
      <c r="BK8" s="86">
        <v>0</v>
      </c>
      <c r="BL8" s="86">
        <v>0</v>
      </c>
      <c r="BM8" s="86">
        <v>0</v>
      </c>
      <c r="BN8" s="86">
        <v>0</v>
      </c>
      <c r="BO8" s="86">
        <v>0</v>
      </c>
      <c r="BP8" s="85">
        <v>0</v>
      </c>
      <c r="BQ8" s="85">
        <v>0</v>
      </c>
      <c r="BR8" s="85">
        <v>0</v>
      </c>
      <c r="BS8" s="85">
        <v>0</v>
      </c>
      <c r="BT8" s="85">
        <v>0</v>
      </c>
      <c r="BU8" s="85">
        <v>0</v>
      </c>
    </row>
    <row r="9" spans="1:73" x14ac:dyDescent="0.25">
      <c r="A9" s="78">
        <v>-26.5</v>
      </c>
      <c r="B9" s="115">
        <v>0</v>
      </c>
      <c r="C9" s="91">
        <v>0</v>
      </c>
      <c r="D9" s="91">
        <v>0</v>
      </c>
      <c r="E9" s="91">
        <v>0</v>
      </c>
      <c r="F9" s="91">
        <v>0</v>
      </c>
      <c r="G9" s="91">
        <v>0</v>
      </c>
      <c r="H9" s="85">
        <v>0</v>
      </c>
      <c r="I9" s="85">
        <v>0</v>
      </c>
      <c r="J9" s="85">
        <v>0</v>
      </c>
      <c r="K9" s="85">
        <v>0</v>
      </c>
      <c r="L9" s="85">
        <v>0</v>
      </c>
      <c r="M9" s="85">
        <v>0</v>
      </c>
      <c r="N9" s="86">
        <v>0</v>
      </c>
      <c r="O9" s="86">
        <v>0</v>
      </c>
      <c r="P9" s="86">
        <v>0</v>
      </c>
      <c r="Q9" s="86">
        <v>0</v>
      </c>
      <c r="R9" s="86">
        <v>0</v>
      </c>
      <c r="S9" s="86">
        <v>0</v>
      </c>
      <c r="T9" s="85">
        <v>0</v>
      </c>
      <c r="U9" s="85">
        <v>0</v>
      </c>
      <c r="V9" s="85">
        <v>0</v>
      </c>
      <c r="W9" s="85">
        <v>0</v>
      </c>
      <c r="X9" s="85">
        <v>0</v>
      </c>
      <c r="Y9" s="85">
        <v>0</v>
      </c>
      <c r="Z9" s="86">
        <v>0</v>
      </c>
      <c r="AA9" s="86">
        <v>0</v>
      </c>
      <c r="AB9" s="86">
        <v>0</v>
      </c>
      <c r="AC9" s="86">
        <v>0</v>
      </c>
      <c r="AD9" s="86">
        <v>0</v>
      </c>
      <c r="AE9" s="86">
        <v>0</v>
      </c>
      <c r="AF9" s="85">
        <v>0</v>
      </c>
      <c r="AG9" s="85">
        <v>0</v>
      </c>
      <c r="AH9" s="85">
        <v>0</v>
      </c>
      <c r="AI9" s="85">
        <v>0</v>
      </c>
      <c r="AJ9" s="85">
        <v>0</v>
      </c>
      <c r="AK9" s="85">
        <v>0</v>
      </c>
      <c r="AL9" s="86">
        <v>0</v>
      </c>
      <c r="AM9" s="86">
        <v>0</v>
      </c>
      <c r="AN9" s="86">
        <v>0</v>
      </c>
      <c r="AO9" s="86">
        <v>0</v>
      </c>
      <c r="AP9" s="86">
        <v>0</v>
      </c>
      <c r="AQ9" s="86">
        <v>0</v>
      </c>
      <c r="AR9" s="85">
        <v>0</v>
      </c>
      <c r="AS9" s="85">
        <v>0</v>
      </c>
      <c r="AT9" s="85">
        <v>0</v>
      </c>
      <c r="AU9" s="85">
        <v>0</v>
      </c>
      <c r="AV9" s="85">
        <v>0</v>
      </c>
      <c r="AW9" s="85">
        <v>0</v>
      </c>
      <c r="AX9" s="86">
        <v>0</v>
      </c>
      <c r="AY9" s="86">
        <v>0</v>
      </c>
      <c r="AZ9" s="86">
        <v>0</v>
      </c>
      <c r="BA9" s="86">
        <v>0</v>
      </c>
      <c r="BB9" s="86">
        <v>0</v>
      </c>
      <c r="BC9" s="86">
        <v>0</v>
      </c>
      <c r="BD9" s="85">
        <v>0</v>
      </c>
      <c r="BE9" s="85">
        <v>0</v>
      </c>
      <c r="BF9" s="85">
        <v>0</v>
      </c>
      <c r="BG9" s="85">
        <v>0</v>
      </c>
      <c r="BH9" s="85">
        <v>0</v>
      </c>
      <c r="BI9" s="85">
        <v>0</v>
      </c>
      <c r="BJ9" s="86">
        <v>0</v>
      </c>
      <c r="BK9" s="86">
        <v>0</v>
      </c>
      <c r="BL9" s="86">
        <v>0</v>
      </c>
      <c r="BM9" s="86">
        <v>0</v>
      </c>
      <c r="BN9" s="86">
        <v>0</v>
      </c>
      <c r="BO9" s="86">
        <v>0</v>
      </c>
      <c r="BP9" s="85">
        <v>0</v>
      </c>
      <c r="BQ9" s="85">
        <v>0</v>
      </c>
      <c r="BR9" s="85">
        <v>0</v>
      </c>
      <c r="BS9" s="85">
        <v>0</v>
      </c>
      <c r="BT9" s="85">
        <v>0</v>
      </c>
      <c r="BU9" s="85">
        <v>0</v>
      </c>
    </row>
    <row r="10" spans="1:73" x14ac:dyDescent="0.25">
      <c r="A10" s="78">
        <v>-26</v>
      </c>
      <c r="B10" s="115">
        <v>0</v>
      </c>
      <c r="C10" s="91">
        <v>0</v>
      </c>
      <c r="D10" s="91">
        <v>0</v>
      </c>
      <c r="E10" s="91">
        <v>0</v>
      </c>
      <c r="F10" s="91">
        <v>0</v>
      </c>
      <c r="G10" s="91">
        <v>0</v>
      </c>
      <c r="H10" s="85">
        <v>0</v>
      </c>
      <c r="I10" s="85">
        <v>0</v>
      </c>
      <c r="J10" s="85">
        <v>0</v>
      </c>
      <c r="K10" s="85">
        <v>0</v>
      </c>
      <c r="L10" s="85">
        <v>0</v>
      </c>
      <c r="M10" s="85">
        <v>0</v>
      </c>
      <c r="N10" s="86">
        <v>0</v>
      </c>
      <c r="O10" s="86">
        <v>0</v>
      </c>
      <c r="P10" s="86">
        <v>0</v>
      </c>
      <c r="Q10" s="86">
        <v>0</v>
      </c>
      <c r="R10" s="86">
        <v>0</v>
      </c>
      <c r="S10" s="86">
        <v>0</v>
      </c>
      <c r="T10" s="85">
        <v>0</v>
      </c>
      <c r="U10" s="85">
        <v>0</v>
      </c>
      <c r="V10" s="85">
        <v>0</v>
      </c>
      <c r="W10" s="85">
        <v>0</v>
      </c>
      <c r="X10" s="85">
        <v>0</v>
      </c>
      <c r="Y10" s="85">
        <v>0</v>
      </c>
      <c r="Z10" s="86">
        <v>0</v>
      </c>
      <c r="AA10" s="86">
        <v>0</v>
      </c>
      <c r="AB10" s="86">
        <v>0</v>
      </c>
      <c r="AC10" s="86">
        <v>0</v>
      </c>
      <c r="AD10" s="86">
        <v>0</v>
      </c>
      <c r="AE10" s="86">
        <v>0</v>
      </c>
      <c r="AF10" s="85">
        <v>0</v>
      </c>
      <c r="AG10" s="85">
        <v>0</v>
      </c>
      <c r="AH10" s="85">
        <v>0</v>
      </c>
      <c r="AI10" s="85">
        <v>0</v>
      </c>
      <c r="AJ10" s="85">
        <v>0</v>
      </c>
      <c r="AK10" s="85">
        <v>0</v>
      </c>
      <c r="AL10" s="86">
        <v>0</v>
      </c>
      <c r="AM10" s="86">
        <v>0</v>
      </c>
      <c r="AN10" s="86">
        <v>0</v>
      </c>
      <c r="AO10" s="86">
        <v>0</v>
      </c>
      <c r="AP10" s="86">
        <v>0</v>
      </c>
      <c r="AQ10" s="86">
        <v>0</v>
      </c>
      <c r="AR10" s="85">
        <v>0</v>
      </c>
      <c r="AS10" s="85">
        <v>0</v>
      </c>
      <c r="AT10" s="85">
        <v>0</v>
      </c>
      <c r="AU10" s="85">
        <v>0</v>
      </c>
      <c r="AV10" s="85">
        <v>0</v>
      </c>
      <c r="AW10" s="85">
        <v>0</v>
      </c>
      <c r="AX10" s="86">
        <v>0</v>
      </c>
      <c r="AY10" s="86">
        <v>0</v>
      </c>
      <c r="AZ10" s="86">
        <v>0</v>
      </c>
      <c r="BA10" s="86">
        <v>0</v>
      </c>
      <c r="BB10" s="86">
        <v>0</v>
      </c>
      <c r="BC10" s="86">
        <v>0</v>
      </c>
      <c r="BD10" s="85">
        <v>0</v>
      </c>
      <c r="BE10" s="85">
        <v>0</v>
      </c>
      <c r="BF10" s="85">
        <v>0</v>
      </c>
      <c r="BG10" s="85">
        <v>0</v>
      </c>
      <c r="BH10" s="85">
        <v>0</v>
      </c>
      <c r="BI10" s="85">
        <v>0</v>
      </c>
      <c r="BJ10" s="86">
        <v>0</v>
      </c>
      <c r="BK10" s="86">
        <v>0</v>
      </c>
      <c r="BL10" s="86">
        <v>0</v>
      </c>
      <c r="BM10" s="86">
        <v>0</v>
      </c>
      <c r="BN10" s="86">
        <v>0</v>
      </c>
      <c r="BO10" s="86">
        <v>0</v>
      </c>
      <c r="BP10" s="85">
        <v>0</v>
      </c>
      <c r="BQ10" s="85">
        <v>0</v>
      </c>
      <c r="BR10" s="85">
        <v>0</v>
      </c>
      <c r="BS10" s="85">
        <v>0</v>
      </c>
      <c r="BT10" s="85">
        <v>0</v>
      </c>
      <c r="BU10" s="85">
        <v>0</v>
      </c>
    </row>
    <row r="11" spans="1:73" x14ac:dyDescent="0.25">
      <c r="A11" s="78">
        <v>-25.5</v>
      </c>
      <c r="B11" s="115">
        <v>0</v>
      </c>
      <c r="C11" s="91">
        <v>0</v>
      </c>
      <c r="D11" s="91">
        <v>0</v>
      </c>
      <c r="E11" s="91">
        <v>0</v>
      </c>
      <c r="F11" s="91">
        <v>0</v>
      </c>
      <c r="G11" s="91">
        <v>0</v>
      </c>
      <c r="H11" s="85">
        <v>0</v>
      </c>
      <c r="I11" s="85">
        <v>0</v>
      </c>
      <c r="J11" s="85">
        <v>0</v>
      </c>
      <c r="K11" s="85">
        <v>0</v>
      </c>
      <c r="L11" s="85">
        <v>0</v>
      </c>
      <c r="M11" s="85">
        <v>0</v>
      </c>
      <c r="N11" s="86">
        <v>0</v>
      </c>
      <c r="O11" s="86">
        <v>0</v>
      </c>
      <c r="P11" s="86">
        <v>0</v>
      </c>
      <c r="Q11" s="86">
        <v>0</v>
      </c>
      <c r="R11" s="86">
        <v>0</v>
      </c>
      <c r="S11" s="86">
        <v>0</v>
      </c>
      <c r="T11" s="85">
        <v>0</v>
      </c>
      <c r="U11" s="85">
        <v>0</v>
      </c>
      <c r="V11" s="85">
        <v>0</v>
      </c>
      <c r="W11" s="85">
        <v>0</v>
      </c>
      <c r="X11" s="85">
        <v>0</v>
      </c>
      <c r="Y11" s="85">
        <v>0</v>
      </c>
      <c r="Z11" s="86">
        <v>0</v>
      </c>
      <c r="AA11" s="86">
        <v>0</v>
      </c>
      <c r="AB11" s="86">
        <v>0</v>
      </c>
      <c r="AC11" s="86">
        <v>0</v>
      </c>
      <c r="AD11" s="86">
        <v>0</v>
      </c>
      <c r="AE11" s="86">
        <v>0</v>
      </c>
      <c r="AF11" s="85">
        <v>0</v>
      </c>
      <c r="AG11" s="85">
        <v>0</v>
      </c>
      <c r="AH11" s="85">
        <v>0</v>
      </c>
      <c r="AI11" s="85">
        <v>0</v>
      </c>
      <c r="AJ11" s="85">
        <v>0</v>
      </c>
      <c r="AK11" s="85">
        <v>0</v>
      </c>
      <c r="AL11" s="86">
        <v>0</v>
      </c>
      <c r="AM11" s="86">
        <v>0</v>
      </c>
      <c r="AN11" s="86">
        <v>0</v>
      </c>
      <c r="AO11" s="86">
        <v>0</v>
      </c>
      <c r="AP11" s="86">
        <v>0</v>
      </c>
      <c r="AQ11" s="86">
        <v>0</v>
      </c>
      <c r="AR11" s="85">
        <v>0</v>
      </c>
      <c r="AS11" s="85">
        <v>0</v>
      </c>
      <c r="AT11" s="85">
        <v>0</v>
      </c>
      <c r="AU11" s="85">
        <v>0</v>
      </c>
      <c r="AV11" s="85">
        <v>0</v>
      </c>
      <c r="AW11" s="85">
        <v>0</v>
      </c>
      <c r="AX11" s="86">
        <v>0</v>
      </c>
      <c r="AY11" s="86">
        <v>0</v>
      </c>
      <c r="AZ11" s="86">
        <v>0</v>
      </c>
      <c r="BA11" s="86">
        <v>0</v>
      </c>
      <c r="BB11" s="86">
        <v>0</v>
      </c>
      <c r="BC11" s="86">
        <v>0</v>
      </c>
      <c r="BD11" s="85">
        <v>0</v>
      </c>
      <c r="BE11" s="85">
        <v>0</v>
      </c>
      <c r="BF11" s="85">
        <v>0</v>
      </c>
      <c r="BG11" s="85">
        <v>0</v>
      </c>
      <c r="BH11" s="85">
        <v>0</v>
      </c>
      <c r="BI11" s="85">
        <v>0</v>
      </c>
      <c r="BJ11" s="86">
        <v>0</v>
      </c>
      <c r="BK11" s="86">
        <v>0</v>
      </c>
      <c r="BL11" s="86">
        <v>0</v>
      </c>
      <c r="BM11" s="86">
        <v>0</v>
      </c>
      <c r="BN11" s="86">
        <v>0</v>
      </c>
      <c r="BO11" s="86">
        <v>0</v>
      </c>
      <c r="BP11" s="85">
        <v>0</v>
      </c>
      <c r="BQ11" s="85">
        <v>0</v>
      </c>
      <c r="BR11" s="85">
        <v>0</v>
      </c>
      <c r="BS11" s="85">
        <v>0</v>
      </c>
      <c r="BT11" s="85">
        <v>0</v>
      </c>
      <c r="BU11" s="85">
        <v>0</v>
      </c>
    </row>
    <row r="12" spans="1:73" x14ac:dyDescent="0.25">
      <c r="A12" s="78">
        <v>-25</v>
      </c>
      <c r="B12" s="115">
        <v>0</v>
      </c>
      <c r="C12" s="91">
        <v>0</v>
      </c>
      <c r="D12" s="91">
        <v>0</v>
      </c>
      <c r="E12" s="91">
        <v>0</v>
      </c>
      <c r="F12" s="91">
        <v>0</v>
      </c>
      <c r="G12" s="91">
        <v>0</v>
      </c>
      <c r="H12" s="85">
        <v>0</v>
      </c>
      <c r="I12" s="85">
        <v>0</v>
      </c>
      <c r="J12" s="85">
        <v>0</v>
      </c>
      <c r="K12" s="85">
        <v>0</v>
      </c>
      <c r="L12" s="85">
        <v>0</v>
      </c>
      <c r="M12" s="85">
        <v>0</v>
      </c>
      <c r="N12" s="86">
        <v>0</v>
      </c>
      <c r="O12" s="86">
        <v>0</v>
      </c>
      <c r="P12" s="86">
        <v>0</v>
      </c>
      <c r="Q12" s="86">
        <v>0</v>
      </c>
      <c r="R12" s="86">
        <v>0</v>
      </c>
      <c r="S12" s="86">
        <v>0</v>
      </c>
      <c r="T12" s="85">
        <v>0</v>
      </c>
      <c r="U12" s="85">
        <v>0</v>
      </c>
      <c r="V12" s="85">
        <v>0</v>
      </c>
      <c r="W12" s="85">
        <v>0</v>
      </c>
      <c r="X12" s="85">
        <v>0</v>
      </c>
      <c r="Y12" s="85">
        <v>0</v>
      </c>
      <c r="Z12" s="86">
        <v>0</v>
      </c>
      <c r="AA12" s="86">
        <v>0</v>
      </c>
      <c r="AB12" s="86">
        <v>0</v>
      </c>
      <c r="AC12" s="86">
        <v>0</v>
      </c>
      <c r="AD12" s="86">
        <v>0</v>
      </c>
      <c r="AE12" s="86">
        <v>0</v>
      </c>
      <c r="AF12" s="85">
        <v>0</v>
      </c>
      <c r="AG12" s="85">
        <v>0</v>
      </c>
      <c r="AH12" s="85">
        <v>0</v>
      </c>
      <c r="AI12" s="85">
        <v>0</v>
      </c>
      <c r="AJ12" s="85">
        <v>0</v>
      </c>
      <c r="AK12" s="85">
        <v>0</v>
      </c>
      <c r="AL12" s="86">
        <v>0</v>
      </c>
      <c r="AM12" s="86">
        <v>0</v>
      </c>
      <c r="AN12" s="86">
        <v>0</v>
      </c>
      <c r="AO12" s="86">
        <v>0</v>
      </c>
      <c r="AP12" s="86">
        <v>0</v>
      </c>
      <c r="AQ12" s="86">
        <v>0</v>
      </c>
      <c r="AR12" s="85">
        <v>0</v>
      </c>
      <c r="AS12" s="85">
        <v>0</v>
      </c>
      <c r="AT12" s="85">
        <v>0</v>
      </c>
      <c r="AU12" s="85">
        <v>0</v>
      </c>
      <c r="AV12" s="85">
        <v>0</v>
      </c>
      <c r="AW12" s="85">
        <v>0</v>
      </c>
      <c r="AX12" s="86">
        <v>0</v>
      </c>
      <c r="AY12" s="86">
        <v>0</v>
      </c>
      <c r="AZ12" s="86">
        <v>0</v>
      </c>
      <c r="BA12" s="86">
        <v>0</v>
      </c>
      <c r="BB12" s="86">
        <v>0</v>
      </c>
      <c r="BC12" s="86">
        <v>0</v>
      </c>
      <c r="BD12" s="85">
        <v>0</v>
      </c>
      <c r="BE12" s="85">
        <v>0</v>
      </c>
      <c r="BF12" s="85">
        <v>0</v>
      </c>
      <c r="BG12" s="85">
        <v>0</v>
      </c>
      <c r="BH12" s="85">
        <v>0</v>
      </c>
      <c r="BI12" s="85">
        <v>0</v>
      </c>
      <c r="BJ12" s="86">
        <v>0</v>
      </c>
      <c r="BK12" s="86">
        <v>0</v>
      </c>
      <c r="BL12" s="86">
        <v>0</v>
      </c>
      <c r="BM12" s="86">
        <v>0</v>
      </c>
      <c r="BN12" s="86">
        <v>0</v>
      </c>
      <c r="BO12" s="86">
        <v>0</v>
      </c>
      <c r="BP12" s="85">
        <v>0</v>
      </c>
      <c r="BQ12" s="85">
        <v>0</v>
      </c>
      <c r="BR12" s="85">
        <v>0</v>
      </c>
      <c r="BS12" s="85">
        <v>0</v>
      </c>
      <c r="BT12" s="85">
        <v>0</v>
      </c>
      <c r="BU12" s="85">
        <v>0</v>
      </c>
    </row>
    <row r="13" spans="1:73" x14ac:dyDescent="0.25">
      <c r="A13" s="78">
        <v>-24.5</v>
      </c>
      <c r="B13" s="115">
        <v>0</v>
      </c>
      <c r="C13" s="91">
        <v>0</v>
      </c>
      <c r="D13" s="91">
        <v>0</v>
      </c>
      <c r="E13" s="91">
        <v>0</v>
      </c>
      <c r="F13" s="91">
        <v>0</v>
      </c>
      <c r="G13" s="91">
        <v>0</v>
      </c>
      <c r="H13" s="85">
        <v>0</v>
      </c>
      <c r="I13" s="85">
        <v>0</v>
      </c>
      <c r="J13" s="85">
        <v>0</v>
      </c>
      <c r="K13" s="85">
        <v>0</v>
      </c>
      <c r="L13" s="85">
        <v>0</v>
      </c>
      <c r="M13" s="85">
        <v>0</v>
      </c>
      <c r="N13" s="86">
        <v>0</v>
      </c>
      <c r="O13" s="86">
        <v>0</v>
      </c>
      <c r="P13" s="86">
        <v>0</v>
      </c>
      <c r="Q13" s="86">
        <v>0</v>
      </c>
      <c r="R13" s="86">
        <v>0</v>
      </c>
      <c r="S13" s="86">
        <v>0</v>
      </c>
      <c r="T13" s="85">
        <v>0</v>
      </c>
      <c r="U13" s="85">
        <v>0</v>
      </c>
      <c r="V13" s="85">
        <v>0</v>
      </c>
      <c r="W13" s="85">
        <v>0</v>
      </c>
      <c r="X13" s="85">
        <v>0</v>
      </c>
      <c r="Y13" s="85">
        <v>0</v>
      </c>
      <c r="Z13" s="86">
        <v>0</v>
      </c>
      <c r="AA13" s="86">
        <v>0</v>
      </c>
      <c r="AB13" s="86">
        <v>0</v>
      </c>
      <c r="AC13" s="86">
        <v>0</v>
      </c>
      <c r="AD13" s="86">
        <v>0</v>
      </c>
      <c r="AE13" s="86">
        <v>0</v>
      </c>
      <c r="AF13" s="85">
        <v>0</v>
      </c>
      <c r="AG13" s="85">
        <v>0</v>
      </c>
      <c r="AH13" s="85">
        <v>0</v>
      </c>
      <c r="AI13" s="85">
        <v>0</v>
      </c>
      <c r="AJ13" s="85">
        <v>0</v>
      </c>
      <c r="AK13" s="85">
        <v>0</v>
      </c>
      <c r="AL13" s="86">
        <v>0</v>
      </c>
      <c r="AM13" s="86">
        <v>0</v>
      </c>
      <c r="AN13" s="86">
        <v>0</v>
      </c>
      <c r="AO13" s="86">
        <v>0</v>
      </c>
      <c r="AP13" s="86">
        <v>0</v>
      </c>
      <c r="AQ13" s="86">
        <v>0</v>
      </c>
      <c r="AR13" s="85">
        <v>0</v>
      </c>
      <c r="AS13" s="85">
        <v>0</v>
      </c>
      <c r="AT13" s="85">
        <v>0</v>
      </c>
      <c r="AU13" s="85">
        <v>0</v>
      </c>
      <c r="AV13" s="85">
        <v>0</v>
      </c>
      <c r="AW13" s="85">
        <v>0</v>
      </c>
      <c r="AX13" s="86">
        <v>0</v>
      </c>
      <c r="AY13" s="86">
        <v>0</v>
      </c>
      <c r="AZ13" s="86">
        <v>0</v>
      </c>
      <c r="BA13" s="86">
        <v>0</v>
      </c>
      <c r="BB13" s="86">
        <v>0</v>
      </c>
      <c r="BC13" s="86">
        <v>0</v>
      </c>
      <c r="BD13" s="85">
        <v>0</v>
      </c>
      <c r="BE13" s="85">
        <v>0</v>
      </c>
      <c r="BF13" s="85">
        <v>0</v>
      </c>
      <c r="BG13" s="85">
        <v>0</v>
      </c>
      <c r="BH13" s="85">
        <v>0</v>
      </c>
      <c r="BI13" s="85">
        <v>0</v>
      </c>
      <c r="BJ13" s="86">
        <v>0</v>
      </c>
      <c r="BK13" s="86">
        <v>0</v>
      </c>
      <c r="BL13" s="86">
        <v>0</v>
      </c>
      <c r="BM13" s="86">
        <v>0</v>
      </c>
      <c r="BN13" s="86">
        <v>0</v>
      </c>
      <c r="BO13" s="86">
        <v>0</v>
      </c>
      <c r="BP13" s="85">
        <v>0</v>
      </c>
      <c r="BQ13" s="85">
        <v>0</v>
      </c>
      <c r="BR13" s="85">
        <v>0</v>
      </c>
      <c r="BS13" s="85">
        <v>0</v>
      </c>
      <c r="BT13" s="85">
        <v>0</v>
      </c>
      <c r="BU13" s="85">
        <v>0</v>
      </c>
    </row>
    <row r="14" spans="1:73" x14ac:dyDescent="0.25">
      <c r="A14" s="78">
        <v>-24</v>
      </c>
      <c r="B14" s="115">
        <v>0</v>
      </c>
      <c r="C14" s="91">
        <v>0</v>
      </c>
      <c r="D14" s="91">
        <v>0</v>
      </c>
      <c r="E14" s="91">
        <v>0</v>
      </c>
      <c r="F14" s="91">
        <v>0</v>
      </c>
      <c r="G14" s="91">
        <v>0</v>
      </c>
      <c r="H14" s="85">
        <v>0</v>
      </c>
      <c r="I14" s="85">
        <v>0</v>
      </c>
      <c r="J14" s="85">
        <v>0</v>
      </c>
      <c r="K14" s="85">
        <v>0</v>
      </c>
      <c r="L14" s="85">
        <v>0</v>
      </c>
      <c r="M14" s="85">
        <v>0</v>
      </c>
      <c r="N14" s="86">
        <v>0</v>
      </c>
      <c r="O14" s="86">
        <v>0</v>
      </c>
      <c r="P14" s="86">
        <v>0</v>
      </c>
      <c r="Q14" s="86">
        <v>0</v>
      </c>
      <c r="R14" s="86">
        <v>0</v>
      </c>
      <c r="S14" s="86">
        <v>0</v>
      </c>
      <c r="T14" s="85">
        <v>0</v>
      </c>
      <c r="U14" s="85">
        <v>0</v>
      </c>
      <c r="V14" s="85">
        <v>0</v>
      </c>
      <c r="W14" s="85">
        <v>0</v>
      </c>
      <c r="X14" s="85">
        <v>0</v>
      </c>
      <c r="Y14" s="85">
        <v>0</v>
      </c>
      <c r="Z14" s="86">
        <v>0</v>
      </c>
      <c r="AA14" s="86">
        <v>0</v>
      </c>
      <c r="AB14" s="86">
        <v>0</v>
      </c>
      <c r="AC14" s="86">
        <v>0</v>
      </c>
      <c r="AD14" s="86">
        <v>0</v>
      </c>
      <c r="AE14" s="86">
        <v>0</v>
      </c>
      <c r="AF14" s="85">
        <v>0</v>
      </c>
      <c r="AG14" s="85">
        <v>0</v>
      </c>
      <c r="AH14" s="85">
        <v>0</v>
      </c>
      <c r="AI14" s="85">
        <v>0</v>
      </c>
      <c r="AJ14" s="85">
        <v>0</v>
      </c>
      <c r="AK14" s="85">
        <v>0</v>
      </c>
      <c r="AL14" s="86">
        <v>0</v>
      </c>
      <c r="AM14" s="86">
        <v>0</v>
      </c>
      <c r="AN14" s="86">
        <v>0</v>
      </c>
      <c r="AO14" s="86">
        <v>0</v>
      </c>
      <c r="AP14" s="86">
        <v>0</v>
      </c>
      <c r="AQ14" s="86">
        <v>0</v>
      </c>
      <c r="AR14" s="85">
        <v>0</v>
      </c>
      <c r="AS14" s="85">
        <v>0</v>
      </c>
      <c r="AT14" s="85">
        <v>0</v>
      </c>
      <c r="AU14" s="85">
        <v>0</v>
      </c>
      <c r="AV14" s="85">
        <v>0</v>
      </c>
      <c r="AW14" s="85">
        <v>0</v>
      </c>
      <c r="AX14" s="86">
        <v>0</v>
      </c>
      <c r="AY14" s="86">
        <v>0</v>
      </c>
      <c r="AZ14" s="86">
        <v>0</v>
      </c>
      <c r="BA14" s="86">
        <v>0</v>
      </c>
      <c r="BB14" s="86">
        <v>0</v>
      </c>
      <c r="BC14" s="86">
        <v>0</v>
      </c>
      <c r="BD14" s="85">
        <v>0</v>
      </c>
      <c r="BE14" s="85">
        <v>0</v>
      </c>
      <c r="BF14" s="85">
        <v>0</v>
      </c>
      <c r="BG14" s="85">
        <v>0</v>
      </c>
      <c r="BH14" s="85">
        <v>0</v>
      </c>
      <c r="BI14" s="85">
        <v>0</v>
      </c>
      <c r="BJ14" s="86">
        <v>0</v>
      </c>
      <c r="BK14" s="86">
        <v>0</v>
      </c>
      <c r="BL14" s="86">
        <v>0</v>
      </c>
      <c r="BM14" s="86">
        <v>0</v>
      </c>
      <c r="BN14" s="86">
        <v>0</v>
      </c>
      <c r="BO14" s="86">
        <v>0</v>
      </c>
      <c r="BP14" s="85">
        <v>0</v>
      </c>
      <c r="BQ14" s="85">
        <v>0</v>
      </c>
      <c r="BR14" s="85">
        <v>0</v>
      </c>
      <c r="BS14" s="85">
        <v>0</v>
      </c>
      <c r="BT14" s="85">
        <v>0</v>
      </c>
      <c r="BU14" s="85">
        <v>0</v>
      </c>
    </row>
    <row r="15" spans="1:73" x14ac:dyDescent="0.25">
      <c r="A15" s="78">
        <v>-23.5</v>
      </c>
      <c r="B15" s="115">
        <v>0</v>
      </c>
      <c r="C15" s="91">
        <v>0</v>
      </c>
      <c r="D15" s="91">
        <v>0</v>
      </c>
      <c r="E15" s="91">
        <v>0</v>
      </c>
      <c r="F15" s="91">
        <v>0</v>
      </c>
      <c r="G15" s="91">
        <v>0</v>
      </c>
      <c r="H15" s="85">
        <v>0</v>
      </c>
      <c r="I15" s="85">
        <v>0</v>
      </c>
      <c r="J15" s="85">
        <v>0</v>
      </c>
      <c r="K15" s="85">
        <v>0</v>
      </c>
      <c r="L15" s="85">
        <v>0</v>
      </c>
      <c r="M15" s="85">
        <v>0</v>
      </c>
      <c r="N15" s="86">
        <v>0</v>
      </c>
      <c r="O15" s="86">
        <v>0</v>
      </c>
      <c r="P15" s="86">
        <v>0</v>
      </c>
      <c r="Q15" s="86">
        <v>0</v>
      </c>
      <c r="R15" s="86">
        <v>0</v>
      </c>
      <c r="S15" s="86">
        <v>0</v>
      </c>
      <c r="T15" s="85">
        <v>0</v>
      </c>
      <c r="U15" s="85">
        <v>0</v>
      </c>
      <c r="V15" s="85">
        <v>0</v>
      </c>
      <c r="W15" s="85">
        <v>0</v>
      </c>
      <c r="X15" s="85">
        <v>0</v>
      </c>
      <c r="Y15" s="85">
        <v>0</v>
      </c>
      <c r="Z15" s="86">
        <v>0</v>
      </c>
      <c r="AA15" s="86">
        <v>0</v>
      </c>
      <c r="AB15" s="86">
        <v>0</v>
      </c>
      <c r="AC15" s="86">
        <v>0</v>
      </c>
      <c r="AD15" s="86">
        <v>0</v>
      </c>
      <c r="AE15" s="86">
        <v>0</v>
      </c>
      <c r="AF15" s="85">
        <v>0</v>
      </c>
      <c r="AG15" s="85">
        <v>0</v>
      </c>
      <c r="AH15" s="85">
        <v>0</v>
      </c>
      <c r="AI15" s="85">
        <v>0</v>
      </c>
      <c r="AJ15" s="85">
        <v>0</v>
      </c>
      <c r="AK15" s="85">
        <v>0</v>
      </c>
      <c r="AL15" s="86">
        <v>0</v>
      </c>
      <c r="AM15" s="86">
        <v>0</v>
      </c>
      <c r="AN15" s="86">
        <v>0</v>
      </c>
      <c r="AO15" s="86">
        <v>0</v>
      </c>
      <c r="AP15" s="86">
        <v>0</v>
      </c>
      <c r="AQ15" s="86">
        <v>0</v>
      </c>
      <c r="AR15" s="85">
        <v>0</v>
      </c>
      <c r="AS15" s="85">
        <v>0</v>
      </c>
      <c r="AT15" s="85">
        <v>0</v>
      </c>
      <c r="AU15" s="85">
        <v>0</v>
      </c>
      <c r="AV15" s="85">
        <v>0</v>
      </c>
      <c r="AW15" s="85">
        <v>0</v>
      </c>
      <c r="AX15" s="86">
        <v>0</v>
      </c>
      <c r="AY15" s="86">
        <v>0</v>
      </c>
      <c r="AZ15" s="86">
        <v>0</v>
      </c>
      <c r="BA15" s="86">
        <v>0</v>
      </c>
      <c r="BB15" s="86">
        <v>0</v>
      </c>
      <c r="BC15" s="86">
        <v>0</v>
      </c>
      <c r="BD15" s="85">
        <v>0</v>
      </c>
      <c r="BE15" s="85">
        <v>0</v>
      </c>
      <c r="BF15" s="85">
        <v>0</v>
      </c>
      <c r="BG15" s="85">
        <v>0</v>
      </c>
      <c r="BH15" s="85">
        <v>0</v>
      </c>
      <c r="BI15" s="85">
        <v>0</v>
      </c>
      <c r="BJ15" s="86">
        <v>0</v>
      </c>
      <c r="BK15" s="86">
        <v>0</v>
      </c>
      <c r="BL15" s="86">
        <v>0</v>
      </c>
      <c r="BM15" s="86">
        <v>0</v>
      </c>
      <c r="BN15" s="86">
        <v>0</v>
      </c>
      <c r="BO15" s="86">
        <v>0</v>
      </c>
      <c r="BP15" s="85">
        <v>0</v>
      </c>
      <c r="BQ15" s="85">
        <v>0</v>
      </c>
      <c r="BR15" s="85">
        <v>0</v>
      </c>
      <c r="BS15" s="85">
        <v>0</v>
      </c>
      <c r="BT15" s="85">
        <v>0</v>
      </c>
      <c r="BU15" s="85">
        <v>0</v>
      </c>
    </row>
    <row r="16" spans="1:73" x14ac:dyDescent="0.25">
      <c r="A16" s="78">
        <v>-23</v>
      </c>
      <c r="B16" s="115">
        <v>0</v>
      </c>
      <c r="C16" s="91">
        <v>0</v>
      </c>
      <c r="D16" s="91">
        <v>0</v>
      </c>
      <c r="E16" s="91">
        <v>0</v>
      </c>
      <c r="F16" s="91">
        <v>0</v>
      </c>
      <c r="G16" s="91">
        <v>0</v>
      </c>
      <c r="H16" s="85">
        <v>0</v>
      </c>
      <c r="I16" s="85">
        <v>0</v>
      </c>
      <c r="J16" s="85">
        <v>0</v>
      </c>
      <c r="K16" s="85">
        <v>0</v>
      </c>
      <c r="L16" s="85">
        <v>0</v>
      </c>
      <c r="M16" s="85">
        <v>0</v>
      </c>
      <c r="N16" s="86">
        <v>0</v>
      </c>
      <c r="O16" s="86">
        <v>0</v>
      </c>
      <c r="P16" s="86">
        <v>0</v>
      </c>
      <c r="Q16" s="86">
        <v>0</v>
      </c>
      <c r="R16" s="86">
        <v>0</v>
      </c>
      <c r="S16" s="86">
        <v>0</v>
      </c>
      <c r="T16" s="85">
        <v>0</v>
      </c>
      <c r="U16" s="85">
        <v>0</v>
      </c>
      <c r="V16" s="85">
        <v>0</v>
      </c>
      <c r="W16" s="85">
        <v>0</v>
      </c>
      <c r="X16" s="85">
        <v>0</v>
      </c>
      <c r="Y16" s="85">
        <v>0</v>
      </c>
      <c r="Z16" s="86">
        <v>0</v>
      </c>
      <c r="AA16" s="86">
        <v>0</v>
      </c>
      <c r="AB16" s="86">
        <v>0</v>
      </c>
      <c r="AC16" s="86">
        <v>0</v>
      </c>
      <c r="AD16" s="86">
        <v>0</v>
      </c>
      <c r="AE16" s="86">
        <v>0</v>
      </c>
      <c r="AF16" s="85">
        <v>0</v>
      </c>
      <c r="AG16" s="85">
        <v>0</v>
      </c>
      <c r="AH16" s="85">
        <v>0</v>
      </c>
      <c r="AI16" s="85">
        <v>0</v>
      </c>
      <c r="AJ16" s="85">
        <v>0</v>
      </c>
      <c r="AK16" s="85">
        <v>0</v>
      </c>
      <c r="AL16" s="86">
        <v>0</v>
      </c>
      <c r="AM16" s="86">
        <v>0</v>
      </c>
      <c r="AN16" s="86">
        <v>0</v>
      </c>
      <c r="AO16" s="86">
        <v>0</v>
      </c>
      <c r="AP16" s="86">
        <v>0</v>
      </c>
      <c r="AQ16" s="86">
        <v>0</v>
      </c>
      <c r="AR16" s="85">
        <v>0</v>
      </c>
      <c r="AS16" s="85">
        <v>0</v>
      </c>
      <c r="AT16" s="85">
        <v>0</v>
      </c>
      <c r="AU16" s="85">
        <v>0</v>
      </c>
      <c r="AV16" s="85">
        <v>0</v>
      </c>
      <c r="AW16" s="85">
        <v>0</v>
      </c>
      <c r="AX16" s="86">
        <v>0</v>
      </c>
      <c r="AY16" s="86">
        <v>0</v>
      </c>
      <c r="AZ16" s="86">
        <v>0</v>
      </c>
      <c r="BA16" s="86">
        <v>0</v>
      </c>
      <c r="BB16" s="86">
        <v>0</v>
      </c>
      <c r="BC16" s="86">
        <v>0</v>
      </c>
      <c r="BD16" s="85">
        <v>0</v>
      </c>
      <c r="BE16" s="85">
        <v>0</v>
      </c>
      <c r="BF16" s="85">
        <v>0</v>
      </c>
      <c r="BG16" s="85">
        <v>0</v>
      </c>
      <c r="BH16" s="85">
        <v>0</v>
      </c>
      <c r="BI16" s="85">
        <v>0</v>
      </c>
      <c r="BJ16" s="86">
        <v>0</v>
      </c>
      <c r="BK16" s="86">
        <v>0</v>
      </c>
      <c r="BL16" s="86">
        <v>0</v>
      </c>
      <c r="BM16" s="86">
        <v>0</v>
      </c>
      <c r="BN16" s="86">
        <v>0</v>
      </c>
      <c r="BO16" s="86">
        <v>0</v>
      </c>
      <c r="BP16" s="85">
        <v>0</v>
      </c>
      <c r="BQ16" s="85">
        <v>0</v>
      </c>
      <c r="BR16" s="85">
        <v>0</v>
      </c>
      <c r="BS16" s="85">
        <v>0</v>
      </c>
      <c r="BT16" s="85">
        <v>0</v>
      </c>
      <c r="BU16" s="85">
        <v>0</v>
      </c>
    </row>
    <row r="17" spans="1:73" x14ac:dyDescent="0.25">
      <c r="A17" s="78">
        <v>-22.5</v>
      </c>
      <c r="B17" s="115">
        <v>0</v>
      </c>
      <c r="C17" s="91">
        <v>0</v>
      </c>
      <c r="D17" s="91">
        <v>0</v>
      </c>
      <c r="E17" s="91">
        <v>0</v>
      </c>
      <c r="F17" s="91">
        <v>0</v>
      </c>
      <c r="G17" s="91">
        <v>0</v>
      </c>
      <c r="H17" s="85">
        <v>0</v>
      </c>
      <c r="I17" s="85">
        <v>0</v>
      </c>
      <c r="J17" s="85">
        <v>0</v>
      </c>
      <c r="K17" s="85">
        <v>0</v>
      </c>
      <c r="L17" s="85">
        <v>0</v>
      </c>
      <c r="M17" s="85">
        <v>0</v>
      </c>
      <c r="N17" s="86">
        <v>0</v>
      </c>
      <c r="O17" s="86">
        <v>0</v>
      </c>
      <c r="P17" s="86">
        <v>0</v>
      </c>
      <c r="Q17" s="86">
        <v>0</v>
      </c>
      <c r="R17" s="86">
        <v>0</v>
      </c>
      <c r="S17" s="86">
        <v>0</v>
      </c>
      <c r="T17" s="85">
        <v>0</v>
      </c>
      <c r="U17" s="85">
        <v>0</v>
      </c>
      <c r="V17" s="85">
        <v>0</v>
      </c>
      <c r="W17" s="85">
        <v>0</v>
      </c>
      <c r="X17" s="85">
        <v>0</v>
      </c>
      <c r="Y17" s="85">
        <v>0</v>
      </c>
      <c r="Z17" s="86">
        <v>0</v>
      </c>
      <c r="AA17" s="86">
        <v>0</v>
      </c>
      <c r="AB17" s="86">
        <v>0</v>
      </c>
      <c r="AC17" s="86">
        <v>0</v>
      </c>
      <c r="AD17" s="86">
        <v>0</v>
      </c>
      <c r="AE17" s="86">
        <v>0</v>
      </c>
      <c r="AF17" s="85">
        <v>0</v>
      </c>
      <c r="AG17" s="85">
        <v>0</v>
      </c>
      <c r="AH17" s="85">
        <v>0</v>
      </c>
      <c r="AI17" s="85">
        <v>0</v>
      </c>
      <c r="AJ17" s="85">
        <v>0</v>
      </c>
      <c r="AK17" s="85">
        <v>0</v>
      </c>
      <c r="AL17" s="86">
        <v>0</v>
      </c>
      <c r="AM17" s="86">
        <v>0</v>
      </c>
      <c r="AN17" s="86">
        <v>0</v>
      </c>
      <c r="AO17" s="86">
        <v>0</v>
      </c>
      <c r="AP17" s="86">
        <v>0</v>
      </c>
      <c r="AQ17" s="86">
        <v>0</v>
      </c>
      <c r="AR17" s="85">
        <v>0</v>
      </c>
      <c r="AS17" s="85">
        <v>0</v>
      </c>
      <c r="AT17" s="85">
        <v>0</v>
      </c>
      <c r="AU17" s="85">
        <v>0</v>
      </c>
      <c r="AV17" s="85">
        <v>0</v>
      </c>
      <c r="AW17" s="85">
        <v>0</v>
      </c>
      <c r="AX17" s="86">
        <v>0</v>
      </c>
      <c r="AY17" s="86">
        <v>0</v>
      </c>
      <c r="AZ17" s="86">
        <v>0</v>
      </c>
      <c r="BA17" s="86">
        <v>0</v>
      </c>
      <c r="BB17" s="86">
        <v>0</v>
      </c>
      <c r="BC17" s="86">
        <v>0</v>
      </c>
      <c r="BD17" s="85">
        <v>0</v>
      </c>
      <c r="BE17" s="85">
        <v>0</v>
      </c>
      <c r="BF17" s="85">
        <v>0</v>
      </c>
      <c r="BG17" s="85">
        <v>0</v>
      </c>
      <c r="BH17" s="85">
        <v>0</v>
      </c>
      <c r="BI17" s="85">
        <v>0</v>
      </c>
      <c r="BJ17" s="86">
        <v>0</v>
      </c>
      <c r="BK17" s="86">
        <v>0</v>
      </c>
      <c r="BL17" s="86">
        <v>0</v>
      </c>
      <c r="BM17" s="86">
        <v>0</v>
      </c>
      <c r="BN17" s="86">
        <v>0</v>
      </c>
      <c r="BO17" s="86">
        <v>0</v>
      </c>
      <c r="BP17" s="85">
        <v>0</v>
      </c>
      <c r="BQ17" s="85">
        <v>0</v>
      </c>
      <c r="BR17" s="85">
        <v>0</v>
      </c>
      <c r="BS17" s="85">
        <v>0</v>
      </c>
      <c r="BT17" s="85">
        <v>0</v>
      </c>
      <c r="BU17" s="85">
        <v>0</v>
      </c>
    </row>
    <row r="18" spans="1:73" x14ac:dyDescent="0.25">
      <c r="A18" s="78">
        <v>-22</v>
      </c>
      <c r="B18" s="115">
        <v>0</v>
      </c>
      <c r="C18" s="91">
        <v>0</v>
      </c>
      <c r="D18" s="91">
        <v>0</v>
      </c>
      <c r="E18" s="91">
        <v>0</v>
      </c>
      <c r="F18" s="91">
        <v>0</v>
      </c>
      <c r="G18" s="91">
        <v>0</v>
      </c>
      <c r="H18" s="85">
        <v>0</v>
      </c>
      <c r="I18" s="85">
        <v>0</v>
      </c>
      <c r="J18" s="85">
        <v>0</v>
      </c>
      <c r="K18" s="85">
        <v>0</v>
      </c>
      <c r="L18" s="85">
        <v>0</v>
      </c>
      <c r="M18" s="85">
        <v>0</v>
      </c>
      <c r="N18" s="86">
        <v>0</v>
      </c>
      <c r="O18" s="86">
        <v>0</v>
      </c>
      <c r="P18" s="86">
        <v>0</v>
      </c>
      <c r="Q18" s="86">
        <v>0</v>
      </c>
      <c r="R18" s="86">
        <v>0</v>
      </c>
      <c r="S18" s="86">
        <v>0</v>
      </c>
      <c r="T18" s="85">
        <v>0</v>
      </c>
      <c r="U18" s="85">
        <v>0</v>
      </c>
      <c r="V18" s="85">
        <v>0</v>
      </c>
      <c r="W18" s="85">
        <v>0</v>
      </c>
      <c r="X18" s="85">
        <v>0</v>
      </c>
      <c r="Y18" s="85">
        <v>0</v>
      </c>
      <c r="Z18" s="86">
        <v>0</v>
      </c>
      <c r="AA18" s="86">
        <v>0</v>
      </c>
      <c r="AB18" s="86">
        <v>0</v>
      </c>
      <c r="AC18" s="86">
        <v>0</v>
      </c>
      <c r="AD18" s="86">
        <v>0</v>
      </c>
      <c r="AE18" s="86">
        <v>0</v>
      </c>
      <c r="AF18" s="85">
        <v>0</v>
      </c>
      <c r="AG18" s="85">
        <v>0</v>
      </c>
      <c r="AH18" s="85">
        <v>0</v>
      </c>
      <c r="AI18" s="85">
        <v>0</v>
      </c>
      <c r="AJ18" s="85">
        <v>0</v>
      </c>
      <c r="AK18" s="85">
        <v>0</v>
      </c>
      <c r="AL18" s="86">
        <v>0</v>
      </c>
      <c r="AM18" s="86">
        <v>0</v>
      </c>
      <c r="AN18" s="86">
        <v>0</v>
      </c>
      <c r="AO18" s="86">
        <v>0</v>
      </c>
      <c r="AP18" s="86">
        <v>0</v>
      </c>
      <c r="AQ18" s="86">
        <v>0</v>
      </c>
      <c r="AR18" s="85">
        <v>0</v>
      </c>
      <c r="AS18" s="85">
        <v>0</v>
      </c>
      <c r="AT18" s="85">
        <v>0</v>
      </c>
      <c r="AU18" s="85">
        <v>0</v>
      </c>
      <c r="AV18" s="85">
        <v>0</v>
      </c>
      <c r="AW18" s="85">
        <v>0</v>
      </c>
      <c r="AX18" s="86">
        <v>0</v>
      </c>
      <c r="AY18" s="86">
        <v>0</v>
      </c>
      <c r="AZ18" s="86">
        <v>0</v>
      </c>
      <c r="BA18" s="86">
        <v>0</v>
      </c>
      <c r="BB18" s="86">
        <v>0</v>
      </c>
      <c r="BC18" s="86">
        <v>0</v>
      </c>
      <c r="BD18" s="85">
        <v>0</v>
      </c>
      <c r="BE18" s="85">
        <v>0</v>
      </c>
      <c r="BF18" s="85">
        <v>0</v>
      </c>
      <c r="BG18" s="85">
        <v>0</v>
      </c>
      <c r="BH18" s="85">
        <v>0</v>
      </c>
      <c r="BI18" s="85">
        <v>0</v>
      </c>
      <c r="BJ18" s="86">
        <v>0</v>
      </c>
      <c r="BK18" s="86">
        <v>0</v>
      </c>
      <c r="BL18" s="86">
        <v>0</v>
      </c>
      <c r="BM18" s="86">
        <v>0</v>
      </c>
      <c r="BN18" s="86">
        <v>0</v>
      </c>
      <c r="BO18" s="86">
        <v>0</v>
      </c>
      <c r="BP18" s="85">
        <v>0</v>
      </c>
      <c r="BQ18" s="85">
        <v>0</v>
      </c>
      <c r="BR18" s="85">
        <v>0</v>
      </c>
      <c r="BS18" s="85">
        <v>0</v>
      </c>
      <c r="BT18" s="85">
        <v>0</v>
      </c>
      <c r="BU18" s="85">
        <v>0</v>
      </c>
    </row>
    <row r="19" spans="1:73" x14ac:dyDescent="0.25">
      <c r="A19" s="78">
        <v>-21.5</v>
      </c>
      <c r="B19" s="115">
        <v>0</v>
      </c>
      <c r="C19" s="91">
        <v>0</v>
      </c>
      <c r="D19" s="91">
        <v>0</v>
      </c>
      <c r="E19" s="91">
        <v>0</v>
      </c>
      <c r="F19" s="91">
        <v>0</v>
      </c>
      <c r="G19" s="91">
        <v>0</v>
      </c>
      <c r="H19" s="85">
        <v>0</v>
      </c>
      <c r="I19" s="85">
        <v>0</v>
      </c>
      <c r="J19" s="85">
        <v>0</v>
      </c>
      <c r="K19" s="85">
        <v>0</v>
      </c>
      <c r="L19" s="85">
        <v>0</v>
      </c>
      <c r="M19" s="85">
        <v>0</v>
      </c>
      <c r="N19" s="86">
        <v>0</v>
      </c>
      <c r="O19" s="86">
        <v>0</v>
      </c>
      <c r="P19" s="86">
        <v>0</v>
      </c>
      <c r="Q19" s="86">
        <v>0</v>
      </c>
      <c r="R19" s="86">
        <v>0</v>
      </c>
      <c r="S19" s="86">
        <v>0</v>
      </c>
      <c r="T19" s="85">
        <v>0</v>
      </c>
      <c r="U19" s="85">
        <v>0</v>
      </c>
      <c r="V19" s="85">
        <v>0</v>
      </c>
      <c r="W19" s="85">
        <v>0</v>
      </c>
      <c r="X19" s="85">
        <v>0</v>
      </c>
      <c r="Y19" s="85">
        <v>0</v>
      </c>
      <c r="Z19" s="86">
        <v>0</v>
      </c>
      <c r="AA19" s="86">
        <v>0</v>
      </c>
      <c r="AB19" s="86">
        <v>0</v>
      </c>
      <c r="AC19" s="86">
        <v>0</v>
      </c>
      <c r="AD19" s="86">
        <v>0</v>
      </c>
      <c r="AE19" s="86">
        <v>0</v>
      </c>
      <c r="AF19" s="85">
        <v>0</v>
      </c>
      <c r="AG19" s="85">
        <v>0</v>
      </c>
      <c r="AH19" s="85">
        <v>0</v>
      </c>
      <c r="AI19" s="85">
        <v>0</v>
      </c>
      <c r="AJ19" s="85">
        <v>0</v>
      </c>
      <c r="AK19" s="85">
        <v>0</v>
      </c>
      <c r="AL19" s="86">
        <v>0</v>
      </c>
      <c r="AM19" s="86">
        <v>0</v>
      </c>
      <c r="AN19" s="86">
        <v>0</v>
      </c>
      <c r="AO19" s="86">
        <v>0</v>
      </c>
      <c r="AP19" s="86">
        <v>0</v>
      </c>
      <c r="AQ19" s="86">
        <v>0</v>
      </c>
      <c r="AR19" s="85">
        <v>0</v>
      </c>
      <c r="AS19" s="85">
        <v>0</v>
      </c>
      <c r="AT19" s="85">
        <v>0</v>
      </c>
      <c r="AU19" s="85">
        <v>0</v>
      </c>
      <c r="AV19" s="85">
        <v>0</v>
      </c>
      <c r="AW19" s="85">
        <v>0</v>
      </c>
      <c r="AX19" s="86">
        <v>0</v>
      </c>
      <c r="AY19" s="86">
        <v>0</v>
      </c>
      <c r="AZ19" s="86">
        <v>0</v>
      </c>
      <c r="BA19" s="86">
        <v>0</v>
      </c>
      <c r="BB19" s="86">
        <v>0</v>
      </c>
      <c r="BC19" s="86">
        <v>0</v>
      </c>
      <c r="BD19" s="85">
        <v>0</v>
      </c>
      <c r="BE19" s="85">
        <v>0</v>
      </c>
      <c r="BF19" s="85">
        <v>0</v>
      </c>
      <c r="BG19" s="85">
        <v>0</v>
      </c>
      <c r="BH19" s="85">
        <v>0</v>
      </c>
      <c r="BI19" s="85">
        <v>0</v>
      </c>
      <c r="BJ19" s="86">
        <v>0</v>
      </c>
      <c r="BK19" s="86">
        <v>0</v>
      </c>
      <c r="BL19" s="86">
        <v>0</v>
      </c>
      <c r="BM19" s="86">
        <v>0</v>
      </c>
      <c r="BN19" s="86">
        <v>0</v>
      </c>
      <c r="BO19" s="86">
        <v>0</v>
      </c>
      <c r="BP19" s="85">
        <v>0</v>
      </c>
      <c r="BQ19" s="85">
        <v>0</v>
      </c>
      <c r="BR19" s="85">
        <v>0</v>
      </c>
      <c r="BS19" s="85">
        <v>0</v>
      </c>
      <c r="BT19" s="85">
        <v>0</v>
      </c>
      <c r="BU19" s="85">
        <v>0</v>
      </c>
    </row>
    <row r="20" spans="1:73" x14ac:dyDescent="0.25">
      <c r="A20" s="78">
        <v>-21</v>
      </c>
      <c r="B20" s="115">
        <v>0</v>
      </c>
      <c r="C20" s="91">
        <v>0</v>
      </c>
      <c r="D20" s="91">
        <v>0</v>
      </c>
      <c r="E20" s="91">
        <v>0</v>
      </c>
      <c r="F20" s="91">
        <v>0</v>
      </c>
      <c r="G20" s="91">
        <v>0</v>
      </c>
      <c r="H20" s="85">
        <v>0</v>
      </c>
      <c r="I20" s="85">
        <v>0</v>
      </c>
      <c r="J20" s="85">
        <v>0</v>
      </c>
      <c r="K20" s="85">
        <v>0</v>
      </c>
      <c r="L20" s="85">
        <v>0</v>
      </c>
      <c r="M20" s="85">
        <v>0</v>
      </c>
      <c r="N20" s="86">
        <v>0</v>
      </c>
      <c r="O20" s="86">
        <v>0</v>
      </c>
      <c r="P20" s="86">
        <v>0</v>
      </c>
      <c r="Q20" s="86">
        <v>0</v>
      </c>
      <c r="R20" s="86">
        <v>0</v>
      </c>
      <c r="S20" s="86">
        <v>0</v>
      </c>
      <c r="T20" s="85">
        <v>0</v>
      </c>
      <c r="U20" s="85">
        <v>0</v>
      </c>
      <c r="V20" s="85">
        <v>0</v>
      </c>
      <c r="W20" s="85">
        <v>0</v>
      </c>
      <c r="X20" s="85">
        <v>0</v>
      </c>
      <c r="Y20" s="85">
        <v>0</v>
      </c>
      <c r="Z20" s="86">
        <v>0</v>
      </c>
      <c r="AA20" s="86">
        <v>0</v>
      </c>
      <c r="AB20" s="86">
        <v>0</v>
      </c>
      <c r="AC20" s="86">
        <v>0</v>
      </c>
      <c r="AD20" s="86">
        <v>0</v>
      </c>
      <c r="AE20" s="86">
        <v>0</v>
      </c>
      <c r="AF20" s="85">
        <v>0</v>
      </c>
      <c r="AG20" s="85">
        <v>0</v>
      </c>
      <c r="AH20" s="85">
        <v>0</v>
      </c>
      <c r="AI20" s="85">
        <v>0</v>
      </c>
      <c r="AJ20" s="85">
        <v>0</v>
      </c>
      <c r="AK20" s="85">
        <v>0</v>
      </c>
      <c r="AL20" s="86">
        <v>0</v>
      </c>
      <c r="AM20" s="86">
        <v>0</v>
      </c>
      <c r="AN20" s="86">
        <v>0</v>
      </c>
      <c r="AO20" s="86">
        <v>0</v>
      </c>
      <c r="AP20" s="86">
        <v>0</v>
      </c>
      <c r="AQ20" s="86">
        <v>0</v>
      </c>
      <c r="AR20" s="85">
        <v>0</v>
      </c>
      <c r="AS20" s="85">
        <v>0</v>
      </c>
      <c r="AT20" s="85">
        <v>0</v>
      </c>
      <c r="AU20" s="85">
        <v>0</v>
      </c>
      <c r="AV20" s="85">
        <v>0</v>
      </c>
      <c r="AW20" s="85">
        <v>0</v>
      </c>
      <c r="AX20" s="86">
        <v>0</v>
      </c>
      <c r="AY20" s="86">
        <v>0</v>
      </c>
      <c r="AZ20" s="86">
        <v>0</v>
      </c>
      <c r="BA20" s="86">
        <v>0</v>
      </c>
      <c r="BB20" s="86">
        <v>0</v>
      </c>
      <c r="BC20" s="86">
        <v>0</v>
      </c>
      <c r="BD20" s="85">
        <v>0</v>
      </c>
      <c r="BE20" s="85">
        <v>0</v>
      </c>
      <c r="BF20" s="85">
        <v>0</v>
      </c>
      <c r="BG20" s="85">
        <v>0</v>
      </c>
      <c r="BH20" s="85">
        <v>0</v>
      </c>
      <c r="BI20" s="85">
        <v>0</v>
      </c>
      <c r="BJ20" s="86">
        <v>0</v>
      </c>
      <c r="BK20" s="86">
        <v>0</v>
      </c>
      <c r="BL20" s="86">
        <v>0</v>
      </c>
      <c r="BM20" s="86">
        <v>0</v>
      </c>
      <c r="BN20" s="86">
        <v>0</v>
      </c>
      <c r="BO20" s="86">
        <v>0</v>
      </c>
      <c r="BP20" s="85">
        <v>0</v>
      </c>
      <c r="BQ20" s="85">
        <v>0</v>
      </c>
      <c r="BR20" s="85">
        <v>0</v>
      </c>
      <c r="BS20" s="85">
        <v>0</v>
      </c>
      <c r="BT20" s="85">
        <v>0</v>
      </c>
      <c r="BU20" s="85">
        <v>0</v>
      </c>
    </row>
    <row r="21" spans="1:73" x14ac:dyDescent="0.25">
      <c r="A21" s="78">
        <v>-20.5</v>
      </c>
      <c r="B21" s="115">
        <v>0</v>
      </c>
      <c r="C21" s="91">
        <v>0</v>
      </c>
      <c r="D21" s="91">
        <v>0</v>
      </c>
      <c r="E21" s="91">
        <v>0</v>
      </c>
      <c r="F21" s="91">
        <v>0</v>
      </c>
      <c r="G21" s="91">
        <v>0</v>
      </c>
      <c r="H21" s="85">
        <v>0</v>
      </c>
      <c r="I21" s="85">
        <v>0</v>
      </c>
      <c r="J21" s="85">
        <v>0</v>
      </c>
      <c r="K21" s="85">
        <v>0</v>
      </c>
      <c r="L21" s="85">
        <v>0</v>
      </c>
      <c r="M21" s="85">
        <v>0</v>
      </c>
      <c r="N21" s="86">
        <v>0</v>
      </c>
      <c r="O21" s="86">
        <v>0</v>
      </c>
      <c r="P21" s="86">
        <v>0</v>
      </c>
      <c r="Q21" s="86">
        <v>0</v>
      </c>
      <c r="R21" s="86">
        <v>0</v>
      </c>
      <c r="S21" s="86">
        <v>0</v>
      </c>
      <c r="T21" s="85">
        <v>0</v>
      </c>
      <c r="U21" s="85">
        <v>0</v>
      </c>
      <c r="V21" s="85">
        <v>0</v>
      </c>
      <c r="W21" s="85">
        <v>0</v>
      </c>
      <c r="X21" s="85">
        <v>0</v>
      </c>
      <c r="Y21" s="85">
        <v>0</v>
      </c>
      <c r="Z21" s="86">
        <v>0</v>
      </c>
      <c r="AA21" s="86">
        <v>0</v>
      </c>
      <c r="AB21" s="86">
        <v>0</v>
      </c>
      <c r="AC21" s="86">
        <v>0</v>
      </c>
      <c r="AD21" s="86">
        <v>0</v>
      </c>
      <c r="AE21" s="86">
        <v>0</v>
      </c>
      <c r="AF21" s="85">
        <v>0</v>
      </c>
      <c r="AG21" s="85">
        <v>0</v>
      </c>
      <c r="AH21" s="85">
        <v>0</v>
      </c>
      <c r="AI21" s="85">
        <v>0</v>
      </c>
      <c r="AJ21" s="85">
        <v>0</v>
      </c>
      <c r="AK21" s="85">
        <v>0</v>
      </c>
      <c r="AL21" s="86">
        <v>0</v>
      </c>
      <c r="AM21" s="86">
        <v>0</v>
      </c>
      <c r="AN21" s="86">
        <v>0</v>
      </c>
      <c r="AO21" s="86">
        <v>0</v>
      </c>
      <c r="AP21" s="86">
        <v>0</v>
      </c>
      <c r="AQ21" s="86">
        <v>0</v>
      </c>
      <c r="AR21" s="85">
        <v>0</v>
      </c>
      <c r="AS21" s="85">
        <v>0</v>
      </c>
      <c r="AT21" s="85">
        <v>0</v>
      </c>
      <c r="AU21" s="85">
        <v>0</v>
      </c>
      <c r="AV21" s="85">
        <v>0</v>
      </c>
      <c r="AW21" s="85">
        <v>0</v>
      </c>
      <c r="AX21" s="86">
        <v>0</v>
      </c>
      <c r="AY21" s="86">
        <v>0</v>
      </c>
      <c r="AZ21" s="86">
        <v>0</v>
      </c>
      <c r="BA21" s="86">
        <v>0</v>
      </c>
      <c r="BB21" s="86">
        <v>0</v>
      </c>
      <c r="BC21" s="86">
        <v>0</v>
      </c>
      <c r="BD21" s="85">
        <v>0</v>
      </c>
      <c r="BE21" s="85">
        <v>0</v>
      </c>
      <c r="BF21" s="85">
        <v>0</v>
      </c>
      <c r="BG21" s="85">
        <v>0</v>
      </c>
      <c r="BH21" s="85">
        <v>0</v>
      </c>
      <c r="BI21" s="85">
        <v>0</v>
      </c>
      <c r="BJ21" s="86">
        <v>0</v>
      </c>
      <c r="BK21" s="86">
        <v>0</v>
      </c>
      <c r="BL21" s="86">
        <v>0</v>
      </c>
      <c r="BM21" s="86">
        <v>0</v>
      </c>
      <c r="BN21" s="86">
        <v>0</v>
      </c>
      <c r="BO21" s="86">
        <v>0</v>
      </c>
      <c r="BP21" s="85">
        <v>0</v>
      </c>
      <c r="BQ21" s="85">
        <v>0</v>
      </c>
      <c r="BR21" s="85">
        <v>0</v>
      </c>
      <c r="BS21" s="85">
        <v>0</v>
      </c>
      <c r="BT21" s="85">
        <v>0</v>
      </c>
      <c r="BU21" s="85">
        <v>0</v>
      </c>
    </row>
    <row r="22" spans="1:73" x14ac:dyDescent="0.25">
      <c r="A22" s="78">
        <v>-20</v>
      </c>
      <c r="B22" s="115">
        <v>0</v>
      </c>
      <c r="C22" s="91">
        <v>0</v>
      </c>
      <c r="D22" s="91">
        <v>0</v>
      </c>
      <c r="E22" s="91">
        <v>0</v>
      </c>
      <c r="F22" s="91">
        <v>0</v>
      </c>
      <c r="G22" s="91">
        <v>0</v>
      </c>
      <c r="H22" s="85">
        <v>0</v>
      </c>
      <c r="I22" s="85">
        <v>0</v>
      </c>
      <c r="J22" s="85">
        <v>0</v>
      </c>
      <c r="K22" s="85">
        <v>0</v>
      </c>
      <c r="L22" s="85">
        <v>0</v>
      </c>
      <c r="M22" s="85">
        <v>0</v>
      </c>
      <c r="N22" s="86">
        <v>0</v>
      </c>
      <c r="O22" s="86">
        <v>0</v>
      </c>
      <c r="P22" s="86">
        <v>0</v>
      </c>
      <c r="Q22" s="86">
        <v>0</v>
      </c>
      <c r="R22" s="86">
        <v>0</v>
      </c>
      <c r="S22" s="86">
        <v>0</v>
      </c>
      <c r="T22" s="85">
        <v>0</v>
      </c>
      <c r="U22" s="85">
        <v>0</v>
      </c>
      <c r="V22" s="85">
        <v>0</v>
      </c>
      <c r="W22" s="85">
        <v>0</v>
      </c>
      <c r="X22" s="85">
        <v>0</v>
      </c>
      <c r="Y22" s="85">
        <v>0</v>
      </c>
      <c r="Z22" s="86">
        <v>0</v>
      </c>
      <c r="AA22" s="86">
        <v>0</v>
      </c>
      <c r="AB22" s="86">
        <v>0</v>
      </c>
      <c r="AC22" s="86">
        <v>0</v>
      </c>
      <c r="AD22" s="86">
        <v>0</v>
      </c>
      <c r="AE22" s="86">
        <v>0</v>
      </c>
      <c r="AF22" s="85">
        <v>0</v>
      </c>
      <c r="AG22" s="85">
        <v>0</v>
      </c>
      <c r="AH22" s="85">
        <v>0</v>
      </c>
      <c r="AI22" s="85">
        <v>0</v>
      </c>
      <c r="AJ22" s="85">
        <v>0</v>
      </c>
      <c r="AK22" s="85">
        <v>0</v>
      </c>
      <c r="AL22" s="86">
        <v>0</v>
      </c>
      <c r="AM22" s="86">
        <v>0</v>
      </c>
      <c r="AN22" s="86">
        <v>0</v>
      </c>
      <c r="AO22" s="86">
        <v>0</v>
      </c>
      <c r="AP22" s="86">
        <v>0</v>
      </c>
      <c r="AQ22" s="86">
        <v>0</v>
      </c>
      <c r="AR22" s="85">
        <v>0</v>
      </c>
      <c r="AS22" s="85">
        <v>0</v>
      </c>
      <c r="AT22" s="85">
        <v>0</v>
      </c>
      <c r="AU22" s="85">
        <v>0</v>
      </c>
      <c r="AV22" s="85">
        <v>0</v>
      </c>
      <c r="AW22" s="85">
        <v>0</v>
      </c>
      <c r="AX22" s="86">
        <v>0</v>
      </c>
      <c r="AY22" s="86">
        <v>0</v>
      </c>
      <c r="AZ22" s="86">
        <v>0</v>
      </c>
      <c r="BA22" s="86">
        <v>0</v>
      </c>
      <c r="BB22" s="86">
        <v>0</v>
      </c>
      <c r="BC22" s="86">
        <v>0</v>
      </c>
      <c r="BD22" s="85">
        <v>0</v>
      </c>
      <c r="BE22" s="85">
        <v>0</v>
      </c>
      <c r="BF22" s="85">
        <v>0</v>
      </c>
      <c r="BG22" s="85">
        <v>0</v>
      </c>
      <c r="BH22" s="85">
        <v>0</v>
      </c>
      <c r="BI22" s="85">
        <v>0</v>
      </c>
      <c r="BJ22" s="86">
        <v>0</v>
      </c>
      <c r="BK22" s="86">
        <v>0</v>
      </c>
      <c r="BL22" s="86">
        <v>0</v>
      </c>
      <c r="BM22" s="86">
        <v>0</v>
      </c>
      <c r="BN22" s="86">
        <v>0</v>
      </c>
      <c r="BO22" s="86">
        <v>0</v>
      </c>
      <c r="BP22" s="85">
        <v>0</v>
      </c>
      <c r="BQ22" s="85">
        <v>0</v>
      </c>
      <c r="BR22" s="85">
        <v>0</v>
      </c>
      <c r="BS22" s="85">
        <v>0</v>
      </c>
      <c r="BT22" s="85">
        <v>0</v>
      </c>
      <c r="BU22" s="85">
        <v>0</v>
      </c>
    </row>
    <row r="23" spans="1:73" x14ac:dyDescent="0.25">
      <c r="A23" s="78">
        <v>-19.5</v>
      </c>
      <c r="B23" s="115">
        <v>0</v>
      </c>
      <c r="C23" s="91">
        <v>0</v>
      </c>
      <c r="D23" s="91">
        <v>0</v>
      </c>
      <c r="E23" s="91">
        <v>0</v>
      </c>
      <c r="F23" s="91">
        <v>0</v>
      </c>
      <c r="G23" s="91">
        <v>0</v>
      </c>
      <c r="H23" s="85">
        <v>0</v>
      </c>
      <c r="I23" s="85">
        <v>0</v>
      </c>
      <c r="J23" s="85">
        <v>0</v>
      </c>
      <c r="K23" s="85">
        <v>0</v>
      </c>
      <c r="L23" s="85">
        <v>0</v>
      </c>
      <c r="M23" s="85">
        <v>0</v>
      </c>
      <c r="N23" s="86">
        <v>0</v>
      </c>
      <c r="O23" s="86">
        <v>0</v>
      </c>
      <c r="P23" s="86">
        <v>0</v>
      </c>
      <c r="Q23" s="86">
        <v>0</v>
      </c>
      <c r="R23" s="86">
        <v>0</v>
      </c>
      <c r="S23" s="86">
        <v>0</v>
      </c>
      <c r="T23" s="85">
        <v>0</v>
      </c>
      <c r="U23" s="85">
        <v>0</v>
      </c>
      <c r="V23" s="85">
        <v>0</v>
      </c>
      <c r="W23" s="85">
        <v>0</v>
      </c>
      <c r="X23" s="85">
        <v>0</v>
      </c>
      <c r="Y23" s="85">
        <v>0</v>
      </c>
      <c r="Z23" s="86">
        <v>0</v>
      </c>
      <c r="AA23" s="86">
        <v>0</v>
      </c>
      <c r="AB23" s="86">
        <v>0</v>
      </c>
      <c r="AC23" s="86">
        <v>0</v>
      </c>
      <c r="AD23" s="86">
        <v>0</v>
      </c>
      <c r="AE23" s="86">
        <v>0</v>
      </c>
      <c r="AF23" s="85">
        <v>0</v>
      </c>
      <c r="AG23" s="85">
        <v>0</v>
      </c>
      <c r="AH23" s="85">
        <v>0</v>
      </c>
      <c r="AI23" s="85">
        <v>0</v>
      </c>
      <c r="AJ23" s="85">
        <v>0</v>
      </c>
      <c r="AK23" s="85">
        <v>0</v>
      </c>
      <c r="AL23" s="86">
        <v>0</v>
      </c>
      <c r="AM23" s="86">
        <v>0</v>
      </c>
      <c r="AN23" s="86">
        <v>0</v>
      </c>
      <c r="AO23" s="86">
        <v>0</v>
      </c>
      <c r="AP23" s="86">
        <v>0</v>
      </c>
      <c r="AQ23" s="86">
        <v>0</v>
      </c>
      <c r="AR23" s="85">
        <v>0</v>
      </c>
      <c r="AS23" s="85">
        <v>0</v>
      </c>
      <c r="AT23" s="85">
        <v>0</v>
      </c>
      <c r="AU23" s="85">
        <v>0</v>
      </c>
      <c r="AV23" s="85">
        <v>0</v>
      </c>
      <c r="AW23" s="85">
        <v>0</v>
      </c>
      <c r="AX23" s="86">
        <v>0</v>
      </c>
      <c r="AY23" s="86">
        <v>0</v>
      </c>
      <c r="AZ23" s="86">
        <v>0</v>
      </c>
      <c r="BA23" s="86">
        <v>0</v>
      </c>
      <c r="BB23" s="86">
        <v>0</v>
      </c>
      <c r="BC23" s="86">
        <v>0</v>
      </c>
      <c r="BD23" s="85">
        <v>0</v>
      </c>
      <c r="BE23" s="85">
        <v>0</v>
      </c>
      <c r="BF23" s="85">
        <v>0</v>
      </c>
      <c r="BG23" s="85">
        <v>0</v>
      </c>
      <c r="BH23" s="85">
        <v>0</v>
      </c>
      <c r="BI23" s="85">
        <v>0</v>
      </c>
      <c r="BJ23" s="86">
        <v>0</v>
      </c>
      <c r="BK23" s="86">
        <v>0</v>
      </c>
      <c r="BL23" s="86">
        <v>0</v>
      </c>
      <c r="BM23" s="86">
        <v>0</v>
      </c>
      <c r="BN23" s="86">
        <v>0</v>
      </c>
      <c r="BO23" s="86">
        <v>0</v>
      </c>
      <c r="BP23" s="85">
        <v>0</v>
      </c>
      <c r="BQ23" s="85">
        <v>0</v>
      </c>
      <c r="BR23" s="85">
        <v>0</v>
      </c>
      <c r="BS23" s="85">
        <v>0</v>
      </c>
      <c r="BT23" s="85">
        <v>0</v>
      </c>
      <c r="BU23" s="85">
        <v>0</v>
      </c>
    </row>
    <row r="24" spans="1:73" x14ac:dyDescent="0.25">
      <c r="A24" s="78">
        <v>-19</v>
      </c>
      <c r="B24" s="115">
        <v>0</v>
      </c>
      <c r="C24" s="91">
        <v>0</v>
      </c>
      <c r="D24" s="91">
        <v>0</v>
      </c>
      <c r="E24" s="91">
        <v>0</v>
      </c>
      <c r="F24" s="91">
        <v>0</v>
      </c>
      <c r="G24" s="91">
        <v>0</v>
      </c>
      <c r="H24" s="85">
        <v>0</v>
      </c>
      <c r="I24" s="85">
        <v>0</v>
      </c>
      <c r="J24" s="85">
        <v>0</v>
      </c>
      <c r="K24" s="85">
        <v>0</v>
      </c>
      <c r="L24" s="85">
        <v>0</v>
      </c>
      <c r="M24" s="85">
        <v>0</v>
      </c>
      <c r="N24" s="86">
        <v>0</v>
      </c>
      <c r="O24" s="86">
        <v>0</v>
      </c>
      <c r="P24" s="86">
        <v>0</v>
      </c>
      <c r="Q24" s="86">
        <v>0</v>
      </c>
      <c r="R24" s="86">
        <v>0</v>
      </c>
      <c r="S24" s="86">
        <v>0</v>
      </c>
      <c r="T24" s="85">
        <v>0</v>
      </c>
      <c r="U24" s="85">
        <v>0</v>
      </c>
      <c r="V24" s="85">
        <v>0</v>
      </c>
      <c r="W24" s="85">
        <v>0</v>
      </c>
      <c r="X24" s="85">
        <v>0</v>
      </c>
      <c r="Y24" s="85">
        <v>0</v>
      </c>
      <c r="Z24" s="86">
        <v>0</v>
      </c>
      <c r="AA24" s="86">
        <v>0</v>
      </c>
      <c r="AB24" s="86">
        <v>0</v>
      </c>
      <c r="AC24" s="86">
        <v>0</v>
      </c>
      <c r="AD24" s="86">
        <v>0</v>
      </c>
      <c r="AE24" s="86">
        <v>0</v>
      </c>
      <c r="AF24" s="85">
        <v>0</v>
      </c>
      <c r="AG24" s="85">
        <v>0</v>
      </c>
      <c r="AH24" s="85">
        <v>0</v>
      </c>
      <c r="AI24" s="85">
        <v>0</v>
      </c>
      <c r="AJ24" s="85">
        <v>0</v>
      </c>
      <c r="AK24" s="85">
        <v>0</v>
      </c>
      <c r="AL24" s="86">
        <v>0</v>
      </c>
      <c r="AM24" s="86">
        <v>0</v>
      </c>
      <c r="AN24" s="86">
        <v>0</v>
      </c>
      <c r="AO24" s="86">
        <v>0</v>
      </c>
      <c r="AP24" s="86">
        <v>0</v>
      </c>
      <c r="AQ24" s="86">
        <v>0</v>
      </c>
      <c r="AR24" s="85">
        <v>0</v>
      </c>
      <c r="AS24" s="85">
        <v>0</v>
      </c>
      <c r="AT24" s="85">
        <v>0</v>
      </c>
      <c r="AU24" s="85">
        <v>0</v>
      </c>
      <c r="AV24" s="85">
        <v>0</v>
      </c>
      <c r="AW24" s="85">
        <v>0</v>
      </c>
      <c r="AX24" s="86">
        <v>0</v>
      </c>
      <c r="AY24" s="86">
        <v>0</v>
      </c>
      <c r="AZ24" s="86">
        <v>0</v>
      </c>
      <c r="BA24" s="86">
        <v>0</v>
      </c>
      <c r="BB24" s="86">
        <v>0</v>
      </c>
      <c r="BC24" s="86">
        <v>0</v>
      </c>
      <c r="BD24" s="85">
        <v>0</v>
      </c>
      <c r="BE24" s="85">
        <v>0</v>
      </c>
      <c r="BF24" s="85">
        <v>0</v>
      </c>
      <c r="BG24" s="85">
        <v>0</v>
      </c>
      <c r="BH24" s="85">
        <v>0</v>
      </c>
      <c r="BI24" s="85">
        <v>0</v>
      </c>
      <c r="BJ24" s="86">
        <v>0</v>
      </c>
      <c r="BK24" s="86">
        <v>0</v>
      </c>
      <c r="BL24" s="86">
        <v>0</v>
      </c>
      <c r="BM24" s="86">
        <v>0</v>
      </c>
      <c r="BN24" s="86">
        <v>0</v>
      </c>
      <c r="BO24" s="86">
        <v>0</v>
      </c>
      <c r="BP24" s="85">
        <v>0</v>
      </c>
      <c r="BQ24" s="85">
        <v>0</v>
      </c>
      <c r="BR24" s="85">
        <v>0</v>
      </c>
      <c r="BS24" s="85">
        <v>0</v>
      </c>
      <c r="BT24" s="85">
        <v>0</v>
      </c>
      <c r="BU24" s="85">
        <v>0</v>
      </c>
    </row>
    <row r="25" spans="1:73" x14ac:dyDescent="0.25">
      <c r="A25" s="78">
        <v>-18.5</v>
      </c>
      <c r="B25" s="115">
        <v>0</v>
      </c>
      <c r="C25" s="91">
        <v>0</v>
      </c>
      <c r="D25" s="91">
        <v>0</v>
      </c>
      <c r="E25" s="91">
        <v>0</v>
      </c>
      <c r="F25" s="91">
        <v>0</v>
      </c>
      <c r="G25" s="91">
        <v>0</v>
      </c>
      <c r="H25" s="85">
        <v>0</v>
      </c>
      <c r="I25" s="85">
        <v>0</v>
      </c>
      <c r="J25" s="85">
        <v>0</v>
      </c>
      <c r="K25" s="85">
        <v>0</v>
      </c>
      <c r="L25" s="85">
        <v>0</v>
      </c>
      <c r="M25" s="85">
        <v>0</v>
      </c>
      <c r="N25" s="86">
        <v>0</v>
      </c>
      <c r="O25" s="86">
        <v>0</v>
      </c>
      <c r="P25" s="86">
        <v>0</v>
      </c>
      <c r="Q25" s="86">
        <v>0</v>
      </c>
      <c r="R25" s="86">
        <v>0</v>
      </c>
      <c r="S25" s="86">
        <v>0</v>
      </c>
      <c r="T25" s="85">
        <v>0</v>
      </c>
      <c r="U25" s="85">
        <v>0</v>
      </c>
      <c r="V25" s="85">
        <v>0</v>
      </c>
      <c r="W25" s="85">
        <v>0</v>
      </c>
      <c r="X25" s="85">
        <v>0</v>
      </c>
      <c r="Y25" s="85">
        <v>0</v>
      </c>
      <c r="Z25" s="86">
        <v>0</v>
      </c>
      <c r="AA25" s="86">
        <v>0</v>
      </c>
      <c r="AB25" s="86">
        <v>0</v>
      </c>
      <c r="AC25" s="86">
        <v>0</v>
      </c>
      <c r="AD25" s="86">
        <v>0</v>
      </c>
      <c r="AE25" s="86">
        <v>0</v>
      </c>
      <c r="AF25" s="85">
        <v>0</v>
      </c>
      <c r="AG25" s="85">
        <v>0</v>
      </c>
      <c r="AH25" s="85">
        <v>0</v>
      </c>
      <c r="AI25" s="85">
        <v>0</v>
      </c>
      <c r="AJ25" s="85">
        <v>0</v>
      </c>
      <c r="AK25" s="85">
        <v>0</v>
      </c>
      <c r="AL25" s="86">
        <v>0</v>
      </c>
      <c r="AM25" s="86">
        <v>0</v>
      </c>
      <c r="AN25" s="86">
        <v>0</v>
      </c>
      <c r="AO25" s="86">
        <v>0</v>
      </c>
      <c r="AP25" s="86">
        <v>0</v>
      </c>
      <c r="AQ25" s="86">
        <v>0</v>
      </c>
      <c r="AR25" s="85">
        <v>0</v>
      </c>
      <c r="AS25" s="85">
        <v>0</v>
      </c>
      <c r="AT25" s="85">
        <v>0</v>
      </c>
      <c r="AU25" s="85">
        <v>0</v>
      </c>
      <c r="AV25" s="85">
        <v>0</v>
      </c>
      <c r="AW25" s="85">
        <v>0</v>
      </c>
      <c r="AX25" s="86">
        <v>0</v>
      </c>
      <c r="AY25" s="86">
        <v>0</v>
      </c>
      <c r="AZ25" s="86">
        <v>0</v>
      </c>
      <c r="BA25" s="86">
        <v>0</v>
      </c>
      <c r="BB25" s="86">
        <v>0</v>
      </c>
      <c r="BC25" s="86">
        <v>0</v>
      </c>
      <c r="BD25" s="85">
        <v>0</v>
      </c>
      <c r="BE25" s="85">
        <v>0</v>
      </c>
      <c r="BF25" s="85">
        <v>0</v>
      </c>
      <c r="BG25" s="85">
        <v>0</v>
      </c>
      <c r="BH25" s="85">
        <v>0</v>
      </c>
      <c r="BI25" s="85">
        <v>0</v>
      </c>
      <c r="BJ25" s="86">
        <v>0</v>
      </c>
      <c r="BK25" s="86">
        <v>0</v>
      </c>
      <c r="BL25" s="86">
        <v>0</v>
      </c>
      <c r="BM25" s="86">
        <v>0</v>
      </c>
      <c r="BN25" s="86">
        <v>0</v>
      </c>
      <c r="BO25" s="86">
        <v>0</v>
      </c>
      <c r="BP25" s="85">
        <v>0</v>
      </c>
      <c r="BQ25" s="85">
        <v>0</v>
      </c>
      <c r="BR25" s="85">
        <v>0</v>
      </c>
      <c r="BS25" s="85">
        <v>0</v>
      </c>
      <c r="BT25" s="85">
        <v>0</v>
      </c>
      <c r="BU25" s="85">
        <v>0</v>
      </c>
    </row>
    <row r="26" spans="1:73" x14ac:dyDescent="0.25">
      <c r="A26" s="78">
        <v>-18</v>
      </c>
      <c r="B26" s="115">
        <v>0</v>
      </c>
      <c r="C26" s="91">
        <v>0</v>
      </c>
      <c r="D26" s="91">
        <v>0</v>
      </c>
      <c r="E26" s="91">
        <v>0</v>
      </c>
      <c r="F26" s="91">
        <v>0</v>
      </c>
      <c r="G26" s="91">
        <v>0</v>
      </c>
      <c r="H26" s="85">
        <v>0</v>
      </c>
      <c r="I26" s="85">
        <v>0</v>
      </c>
      <c r="J26" s="85">
        <v>0</v>
      </c>
      <c r="K26" s="85">
        <v>0</v>
      </c>
      <c r="L26" s="85">
        <v>0</v>
      </c>
      <c r="M26" s="85">
        <v>0</v>
      </c>
      <c r="N26" s="86">
        <v>0</v>
      </c>
      <c r="O26" s="86">
        <v>0</v>
      </c>
      <c r="P26" s="86">
        <v>0</v>
      </c>
      <c r="Q26" s="86">
        <v>0</v>
      </c>
      <c r="R26" s="86">
        <v>0</v>
      </c>
      <c r="S26" s="86">
        <v>0</v>
      </c>
      <c r="T26" s="85">
        <v>0</v>
      </c>
      <c r="U26" s="85">
        <v>0</v>
      </c>
      <c r="V26" s="85">
        <v>0</v>
      </c>
      <c r="W26" s="85">
        <v>0</v>
      </c>
      <c r="X26" s="85">
        <v>0</v>
      </c>
      <c r="Y26" s="85">
        <v>0</v>
      </c>
      <c r="Z26" s="86">
        <v>0</v>
      </c>
      <c r="AA26" s="86">
        <v>0</v>
      </c>
      <c r="AB26" s="86">
        <v>0</v>
      </c>
      <c r="AC26" s="86">
        <v>0</v>
      </c>
      <c r="AD26" s="86">
        <v>0</v>
      </c>
      <c r="AE26" s="86">
        <v>0</v>
      </c>
      <c r="AF26" s="85">
        <v>0</v>
      </c>
      <c r="AG26" s="85">
        <v>0</v>
      </c>
      <c r="AH26" s="85">
        <v>0</v>
      </c>
      <c r="AI26" s="85">
        <v>0</v>
      </c>
      <c r="AJ26" s="85">
        <v>0</v>
      </c>
      <c r="AK26" s="85">
        <v>0</v>
      </c>
      <c r="AL26" s="86">
        <v>0</v>
      </c>
      <c r="AM26" s="86">
        <v>0</v>
      </c>
      <c r="AN26" s="86">
        <v>0</v>
      </c>
      <c r="AO26" s="86">
        <v>0</v>
      </c>
      <c r="AP26" s="86">
        <v>0</v>
      </c>
      <c r="AQ26" s="86">
        <v>0</v>
      </c>
      <c r="AR26" s="85">
        <v>0</v>
      </c>
      <c r="AS26" s="85">
        <v>0</v>
      </c>
      <c r="AT26" s="85">
        <v>0</v>
      </c>
      <c r="AU26" s="85">
        <v>0</v>
      </c>
      <c r="AV26" s="85">
        <v>0</v>
      </c>
      <c r="AW26" s="85">
        <v>0</v>
      </c>
      <c r="AX26" s="86">
        <v>0</v>
      </c>
      <c r="AY26" s="86">
        <v>0</v>
      </c>
      <c r="AZ26" s="86">
        <v>0</v>
      </c>
      <c r="BA26" s="86">
        <v>0</v>
      </c>
      <c r="BB26" s="86">
        <v>0</v>
      </c>
      <c r="BC26" s="86">
        <v>0</v>
      </c>
      <c r="BD26" s="85">
        <v>0</v>
      </c>
      <c r="BE26" s="85">
        <v>0</v>
      </c>
      <c r="BF26" s="85">
        <v>0</v>
      </c>
      <c r="BG26" s="85">
        <v>0</v>
      </c>
      <c r="BH26" s="85">
        <v>0</v>
      </c>
      <c r="BI26" s="85">
        <v>0</v>
      </c>
      <c r="BJ26" s="86">
        <v>0</v>
      </c>
      <c r="BK26" s="86">
        <v>0</v>
      </c>
      <c r="BL26" s="86">
        <v>0</v>
      </c>
      <c r="BM26" s="86">
        <v>0</v>
      </c>
      <c r="BN26" s="86">
        <v>0</v>
      </c>
      <c r="BO26" s="86">
        <v>0</v>
      </c>
      <c r="BP26" s="85">
        <v>0</v>
      </c>
      <c r="BQ26" s="85">
        <v>0</v>
      </c>
      <c r="BR26" s="85">
        <v>0</v>
      </c>
      <c r="BS26" s="85">
        <v>0</v>
      </c>
      <c r="BT26" s="85">
        <v>0</v>
      </c>
      <c r="BU26" s="85">
        <v>0</v>
      </c>
    </row>
    <row r="27" spans="1:73" x14ac:dyDescent="0.25">
      <c r="A27" s="78">
        <v>-17.5</v>
      </c>
      <c r="B27" s="115">
        <v>0</v>
      </c>
      <c r="C27" s="91">
        <v>0</v>
      </c>
      <c r="D27" s="91">
        <v>0</v>
      </c>
      <c r="E27" s="91">
        <v>0</v>
      </c>
      <c r="F27" s="91">
        <v>0</v>
      </c>
      <c r="G27" s="91">
        <v>0</v>
      </c>
      <c r="H27" s="85">
        <v>0</v>
      </c>
      <c r="I27" s="85">
        <v>0</v>
      </c>
      <c r="J27" s="85">
        <v>0</v>
      </c>
      <c r="K27" s="85">
        <v>0</v>
      </c>
      <c r="L27" s="85">
        <v>0</v>
      </c>
      <c r="M27" s="85">
        <v>0</v>
      </c>
      <c r="N27" s="86">
        <v>0</v>
      </c>
      <c r="O27" s="86">
        <v>0</v>
      </c>
      <c r="P27" s="86">
        <v>0</v>
      </c>
      <c r="Q27" s="86">
        <v>0</v>
      </c>
      <c r="R27" s="86">
        <v>0</v>
      </c>
      <c r="S27" s="86">
        <v>0</v>
      </c>
      <c r="T27" s="85">
        <v>0</v>
      </c>
      <c r="U27" s="85">
        <v>0</v>
      </c>
      <c r="V27" s="85">
        <v>0</v>
      </c>
      <c r="W27" s="85">
        <v>0</v>
      </c>
      <c r="X27" s="85">
        <v>0</v>
      </c>
      <c r="Y27" s="85">
        <v>0</v>
      </c>
      <c r="Z27" s="86">
        <v>0</v>
      </c>
      <c r="AA27" s="86">
        <v>0</v>
      </c>
      <c r="AB27" s="86">
        <v>0</v>
      </c>
      <c r="AC27" s="86">
        <v>0</v>
      </c>
      <c r="AD27" s="86">
        <v>0</v>
      </c>
      <c r="AE27" s="86">
        <v>0</v>
      </c>
      <c r="AF27" s="85">
        <v>0</v>
      </c>
      <c r="AG27" s="85">
        <v>0</v>
      </c>
      <c r="AH27" s="85">
        <v>0</v>
      </c>
      <c r="AI27" s="85">
        <v>0</v>
      </c>
      <c r="AJ27" s="85">
        <v>0</v>
      </c>
      <c r="AK27" s="85">
        <v>0</v>
      </c>
      <c r="AL27" s="86">
        <v>0</v>
      </c>
      <c r="AM27" s="86">
        <v>0</v>
      </c>
      <c r="AN27" s="86">
        <v>0</v>
      </c>
      <c r="AO27" s="86">
        <v>0</v>
      </c>
      <c r="AP27" s="86">
        <v>0</v>
      </c>
      <c r="AQ27" s="86">
        <v>0</v>
      </c>
      <c r="AR27" s="85">
        <v>0</v>
      </c>
      <c r="AS27" s="85">
        <v>0</v>
      </c>
      <c r="AT27" s="85">
        <v>0</v>
      </c>
      <c r="AU27" s="85">
        <v>0</v>
      </c>
      <c r="AV27" s="85">
        <v>0</v>
      </c>
      <c r="AW27" s="85">
        <v>0</v>
      </c>
      <c r="AX27" s="86">
        <v>0</v>
      </c>
      <c r="AY27" s="86">
        <v>0</v>
      </c>
      <c r="AZ27" s="86">
        <v>0</v>
      </c>
      <c r="BA27" s="86">
        <v>0</v>
      </c>
      <c r="BB27" s="86">
        <v>0</v>
      </c>
      <c r="BC27" s="86">
        <v>0</v>
      </c>
      <c r="BD27" s="85">
        <v>0</v>
      </c>
      <c r="BE27" s="85">
        <v>0</v>
      </c>
      <c r="BF27" s="85">
        <v>0</v>
      </c>
      <c r="BG27" s="85">
        <v>0</v>
      </c>
      <c r="BH27" s="85">
        <v>0</v>
      </c>
      <c r="BI27" s="85">
        <v>0</v>
      </c>
      <c r="BJ27" s="86">
        <v>0</v>
      </c>
      <c r="BK27" s="86">
        <v>0</v>
      </c>
      <c r="BL27" s="86">
        <v>0</v>
      </c>
      <c r="BM27" s="86">
        <v>0</v>
      </c>
      <c r="BN27" s="86">
        <v>0</v>
      </c>
      <c r="BO27" s="86">
        <v>0</v>
      </c>
      <c r="BP27" s="85">
        <v>0</v>
      </c>
      <c r="BQ27" s="85">
        <v>0</v>
      </c>
      <c r="BR27" s="85">
        <v>0</v>
      </c>
      <c r="BS27" s="85">
        <v>0</v>
      </c>
      <c r="BT27" s="85">
        <v>0</v>
      </c>
      <c r="BU27" s="85">
        <v>0</v>
      </c>
    </row>
    <row r="28" spans="1:73" x14ac:dyDescent="0.25">
      <c r="A28" s="78">
        <v>-17</v>
      </c>
      <c r="B28" s="115">
        <v>0</v>
      </c>
      <c r="C28" s="91">
        <v>0</v>
      </c>
      <c r="D28" s="91">
        <v>0</v>
      </c>
      <c r="E28" s="91">
        <v>0</v>
      </c>
      <c r="F28" s="91">
        <v>0</v>
      </c>
      <c r="G28" s="91">
        <v>0</v>
      </c>
      <c r="H28" s="85">
        <v>0</v>
      </c>
      <c r="I28" s="85">
        <v>0</v>
      </c>
      <c r="J28" s="85">
        <v>0</v>
      </c>
      <c r="K28" s="85">
        <v>0</v>
      </c>
      <c r="L28" s="85">
        <v>0</v>
      </c>
      <c r="M28" s="85">
        <v>0</v>
      </c>
      <c r="N28" s="86">
        <v>0</v>
      </c>
      <c r="O28" s="86">
        <v>0</v>
      </c>
      <c r="P28" s="86">
        <v>0</v>
      </c>
      <c r="Q28" s="86">
        <v>0</v>
      </c>
      <c r="R28" s="86">
        <v>0</v>
      </c>
      <c r="S28" s="86">
        <v>0</v>
      </c>
      <c r="T28" s="85">
        <v>0</v>
      </c>
      <c r="U28" s="85">
        <v>0</v>
      </c>
      <c r="V28" s="85">
        <v>0</v>
      </c>
      <c r="W28" s="85">
        <v>0</v>
      </c>
      <c r="X28" s="85">
        <v>0</v>
      </c>
      <c r="Y28" s="85">
        <v>0</v>
      </c>
      <c r="Z28" s="86">
        <v>0</v>
      </c>
      <c r="AA28" s="86">
        <v>0</v>
      </c>
      <c r="AB28" s="86">
        <v>0</v>
      </c>
      <c r="AC28" s="86">
        <v>0</v>
      </c>
      <c r="AD28" s="86">
        <v>0</v>
      </c>
      <c r="AE28" s="86">
        <v>0</v>
      </c>
      <c r="AF28" s="85">
        <v>0</v>
      </c>
      <c r="AG28" s="85">
        <v>0</v>
      </c>
      <c r="AH28" s="85">
        <v>0</v>
      </c>
      <c r="AI28" s="85">
        <v>0</v>
      </c>
      <c r="AJ28" s="85">
        <v>0</v>
      </c>
      <c r="AK28" s="85">
        <v>0</v>
      </c>
      <c r="AL28" s="86">
        <v>0</v>
      </c>
      <c r="AM28" s="86">
        <v>0</v>
      </c>
      <c r="AN28" s="86">
        <v>0</v>
      </c>
      <c r="AO28" s="86">
        <v>0</v>
      </c>
      <c r="AP28" s="86">
        <v>0</v>
      </c>
      <c r="AQ28" s="86">
        <v>0</v>
      </c>
      <c r="AR28" s="85">
        <v>0</v>
      </c>
      <c r="AS28" s="85">
        <v>0</v>
      </c>
      <c r="AT28" s="85">
        <v>0</v>
      </c>
      <c r="AU28" s="85">
        <v>0</v>
      </c>
      <c r="AV28" s="85">
        <v>0</v>
      </c>
      <c r="AW28" s="85">
        <v>0</v>
      </c>
      <c r="AX28" s="86">
        <v>0</v>
      </c>
      <c r="AY28" s="86">
        <v>0</v>
      </c>
      <c r="AZ28" s="86">
        <v>0</v>
      </c>
      <c r="BA28" s="86">
        <v>0</v>
      </c>
      <c r="BB28" s="86">
        <v>0</v>
      </c>
      <c r="BC28" s="86">
        <v>0</v>
      </c>
      <c r="BD28" s="85">
        <v>0</v>
      </c>
      <c r="BE28" s="85">
        <v>0</v>
      </c>
      <c r="BF28" s="85">
        <v>0</v>
      </c>
      <c r="BG28" s="85">
        <v>0</v>
      </c>
      <c r="BH28" s="85">
        <v>0</v>
      </c>
      <c r="BI28" s="85">
        <v>0</v>
      </c>
      <c r="BJ28" s="86">
        <v>0</v>
      </c>
      <c r="BK28" s="86">
        <v>0</v>
      </c>
      <c r="BL28" s="86">
        <v>0</v>
      </c>
      <c r="BM28" s="86">
        <v>0</v>
      </c>
      <c r="BN28" s="86">
        <v>0</v>
      </c>
      <c r="BO28" s="86">
        <v>0</v>
      </c>
      <c r="BP28" s="85">
        <v>0</v>
      </c>
      <c r="BQ28" s="85">
        <v>0</v>
      </c>
      <c r="BR28" s="85">
        <v>0</v>
      </c>
      <c r="BS28" s="85">
        <v>0</v>
      </c>
      <c r="BT28" s="85">
        <v>0</v>
      </c>
      <c r="BU28" s="85">
        <v>0</v>
      </c>
    </row>
    <row r="29" spans="1:73" x14ac:dyDescent="0.25">
      <c r="A29" s="78">
        <v>-16.5</v>
      </c>
      <c r="B29" s="115">
        <v>0</v>
      </c>
      <c r="C29" s="91">
        <v>0</v>
      </c>
      <c r="D29" s="91">
        <v>0</v>
      </c>
      <c r="E29" s="91">
        <v>0</v>
      </c>
      <c r="F29" s="91">
        <v>0</v>
      </c>
      <c r="G29" s="91">
        <v>0</v>
      </c>
      <c r="H29" s="85">
        <v>0</v>
      </c>
      <c r="I29" s="85">
        <v>0</v>
      </c>
      <c r="J29" s="85">
        <v>0</v>
      </c>
      <c r="K29" s="85">
        <v>0</v>
      </c>
      <c r="L29" s="85">
        <v>0</v>
      </c>
      <c r="M29" s="85">
        <v>0</v>
      </c>
      <c r="N29" s="86">
        <v>0</v>
      </c>
      <c r="O29" s="86">
        <v>0</v>
      </c>
      <c r="P29" s="86">
        <v>0</v>
      </c>
      <c r="Q29" s="86">
        <v>0</v>
      </c>
      <c r="R29" s="86">
        <v>0</v>
      </c>
      <c r="S29" s="86">
        <v>0</v>
      </c>
      <c r="T29" s="85">
        <v>0</v>
      </c>
      <c r="U29" s="85">
        <v>0</v>
      </c>
      <c r="V29" s="85">
        <v>0</v>
      </c>
      <c r="W29" s="85">
        <v>0</v>
      </c>
      <c r="X29" s="85">
        <v>0</v>
      </c>
      <c r="Y29" s="85">
        <v>0</v>
      </c>
      <c r="Z29" s="86">
        <v>0</v>
      </c>
      <c r="AA29" s="86">
        <v>0</v>
      </c>
      <c r="AB29" s="86">
        <v>0</v>
      </c>
      <c r="AC29" s="86">
        <v>0</v>
      </c>
      <c r="AD29" s="86">
        <v>0</v>
      </c>
      <c r="AE29" s="86">
        <v>0</v>
      </c>
      <c r="AF29" s="85">
        <v>0</v>
      </c>
      <c r="AG29" s="85">
        <v>0</v>
      </c>
      <c r="AH29" s="85">
        <v>0</v>
      </c>
      <c r="AI29" s="85">
        <v>0</v>
      </c>
      <c r="AJ29" s="85">
        <v>0</v>
      </c>
      <c r="AK29" s="85">
        <v>0</v>
      </c>
      <c r="AL29" s="86">
        <v>0</v>
      </c>
      <c r="AM29" s="86">
        <v>0</v>
      </c>
      <c r="AN29" s="86">
        <v>0</v>
      </c>
      <c r="AO29" s="86">
        <v>0</v>
      </c>
      <c r="AP29" s="86">
        <v>0</v>
      </c>
      <c r="AQ29" s="86">
        <v>0</v>
      </c>
      <c r="AR29" s="85">
        <v>0</v>
      </c>
      <c r="AS29" s="85">
        <v>0</v>
      </c>
      <c r="AT29" s="85">
        <v>0</v>
      </c>
      <c r="AU29" s="85">
        <v>0</v>
      </c>
      <c r="AV29" s="85">
        <v>0</v>
      </c>
      <c r="AW29" s="85">
        <v>0</v>
      </c>
      <c r="AX29" s="86">
        <v>0</v>
      </c>
      <c r="AY29" s="86">
        <v>0</v>
      </c>
      <c r="AZ29" s="86">
        <v>0</v>
      </c>
      <c r="BA29" s="86">
        <v>0</v>
      </c>
      <c r="BB29" s="86">
        <v>0</v>
      </c>
      <c r="BC29" s="86">
        <v>0</v>
      </c>
      <c r="BD29" s="85">
        <v>0</v>
      </c>
      <c r="BE29" s="85">
        <v>0</v>
      </c>
      <c r="BF29" s="85">
        <v>0</v>
      </c>
      <c r="BG29" s="85">
        <v>0</v>
      </c>
      <c r="BH29" s="85">
        <v>0</v>
      </c>
      <c r="BI29" s="85">
        <v>0</v>
      </c>
      <c r="BJ29" s="86">
        <v>0</v>
      </c>
      <c r="BK29" s="86">
        <v>0</v>
      </c>
      <c r="BL29" s="86">
        <v>0</v>
      </c>
      <c r="BM29" s="86">
        <v>0</v>
      </c>
      <c r="BN29" s="86">
        <v>0</v>
      </c>
      <c r="BO29" s="86">
        <v>0</v>
      </c>
      <c r="BP29" s="85">
        <v>0</v>
      </c>
      <c r="BQ29" s="85">
        <v>0</v>
      </c>
      <c r="BR29" s="85">
        <v>0</v>
      </c>
      <c r="BS29" s="85">
        <v>0</v>
      </c>
      <c r="BT29" s="85">
        <v>0</v>
      </c>
      <c r="BU29" s="85">
        <v>0</v>
      </c>
    </row>
    <row r="30" spans="1:73" x14ac:dyDescent="0.25">
      <c r="A30" s="78">
        <v>-16</v>
      </c>
      <c r="B30" s="115">
        <v>0</v>
      </c>
      <c r="C30" s="91">
        <v>0</v>
      </c>
      <c r="D30" s="91">
        <v>0</v>
      </c>
      <c r="E30" s="91">
        <v>0</v>
      </c>
      <c r="F30" s="91">
        <v>0</v>
      </c>
      <c r="G30" s="91">
        <v>0</v>
      </c>
      <c r="H30" s="85">
        <v>0</v>
      </c>
      <c r="I30" s="85">
        <v>0</v>
      </c>
      <c r="J30" s="85">
        <v>0</v>
      </c>
      <c r="K30" s="85">
        <v>0</v>
      </c>
      <c r="L30" s="85">
        <v>0</v>
      </c>
      <c r="M30" s="85">
        <v>0</v>
      </c>
      <c r="N30" s="86">
        <v>0</v>
      </c>
      <c r="O30" s="86">
        <v>0</v>
      </c>
      <c r="P30" s="86">
        <v>0</v>
      </c>
      <c r="Q30" s="86">
        <v>0</v>
      </c>
      <c r="R30" s="86">
        <v>0</v>
      </c>
      <c r="S30" s="86">
        <v>0</v>
      </c>
      <c r="T30" s="85">
        <v>0</v>
      </c>
      <c r="U30" s="85">
        <v>0</v>
      </c>
      <c r="V30" s="85">
        <v>0</v>
      </c>
      <c r="W30" s="85">
        <v>0</v>
      </c>
      <c r="X30" s="85">
        <v>0</v>
      </c>
      <c r="Y30" s="85">
        <v>0</v>
      </c>
      <c r="Z30" s="86">
        <v>0</v>
      </c>
      <c r="AA30" s="86">
        <v>0</v>
      </c>
      <c r="AB30" s="86">
        <v>0</v>
      </c>
      <c r="AC30" s="86">
        <v>0</v>
      </c>
      <c r="AD30" s="86">
        <v>0</v>
      </c>
      <c r="AE30" s="86">
        <v>0</v>
      </c>
      <c r="AF30" s="85">
        <v>0</v>
      </c>
      <c r="AG30" s="85">
        <v>0</v>
      </c>
      <c r="AH30" s="85">
        <v>0</v>
      </c>
      <c r="AI30" s="85">
        <v>0</v>
      </c>
      <c r="AJ30" s="85">
        <v>0</v>
      </c>
      <c r="AK30" s="85">
        <v>0</v>
      </c>
      <c r="AL30" s="86">
        <v>0</v>
      </c>
      <c r="AM30" s="86">
        <v>0</v>
      </c>
      <c r="AN30" s="86">
        <v>0</v>
      </c>
      <c r="AO30" s="86">
        <v>0</v>
      </c>
      <c r="AP30" s="86">
        <v>0</v>
      </c>
      <c r="AQ30" s="86">
        <v>0</v>
      </c>
      <c r="AR30" s="85">
        <v>0</v>
      </c>
      <c r="AS30" s="85">
        <v>0</v>
      </c>
      <c r="AT30" s="85">
        <v>0</v>
      </c>
      <c r="AU30" s="85">
        <v>0</v>
      </c>
      <c r="AV30" s="85">
        <v>0</v>
      </c>
      <c r="AW30" s="85">
        <v>0</v>
      </c>
      <c r="AX30" s="86">
        <v>0</v>
      </c>
      <c r="AY30" s="86">
        <v>0</v>
      </c>
      <c r="AZ30" s="86">
        <v>0</v>
      </c>
      <c r="BA30" s="86">
        <v>0</v>
      </c>
      <c r="BB30" s="86">
        <v>0</v>
      </c>
      <c r="BC30" s="86">
        <v>0</v>
      </c>
      <c r="BD30" s="85">
        <v>0</v>
      </c>
      <c r="BE30" s="85">
        <v>0</v>
      </c>
      <c r="BF30" s="85">
        <v>0</v>
      </c>
      <c r="BG30" s="85">
        <v>0</v>
      </c>
      <c r="BH30" s="85">
        <v>0</v>
      </c>
      <c r="BI30" s="85">
        <v>0</v>
      </c>
      <c r="BJ30" s="86">
        <v>0</v>
      </c>
      <c r="BK30" s="86">
        <v>0</v>
      </c>
      <c r="BL30" s="86">
        <v>0</v>
      </c>
      <c r="BM30" s="86">
        <v>0</v>
      </c>
      <c r="BN30" s="86">
        <v>0</v>
      </c>
      <c r="BO30" s="86">
        <v>0</v>
      </c>
      <c r="BP30" s="85">
        <v>0</v>
      </c>
      <c r="BQ30" s="85">
        <v>0</v>
      </c>
      <c r="BR30" s="85">
        <v>0</v>
      </c>
      <c r="BS30" s="85">
        <v>0</v>
      </c>
      <c r="BT30" s="85">
        <v>0</v>
      </c>
      <c r="BU30" s="85">
        <v>0</v>
      </c>
    </row>
    <row r="31" spans="1:73" x14ac:dyDescent="0.25">
      <c r="A31" s="78">
        <v>-15.5</v>
      </c>
      <c r="B31" s="115">
        <v>0</v>
      </c>
      <c r="C31" s="91">
        <v>0</v>
      </c>
      <c r="D31" s="91">
        <v>0</v>
      </c>
      <c r="E31" s="91">
        <v>0</v>
      </c>
      <c r="F31" s="91">
        <v>0</v>
      </c>
      <c r="G31" s="91">
        <v>0</v>
      </c>
      <c r="H31" s="85">
        <v>0</v>
      </c>
      <c r="I31" s="85">
        <v>0</v>
      </c>
      <c r="J31" s="85">
        <v>0</v>
      </c>
      <c r="K31" s="85">
        <v>0</v>
      </c>
      <c r="L31" s="85">
        <v>0</v>
      </c>
      <c r="M31" s="85">
        <v>0</v>
      </c>
      <c r="N31" s="86">
        <v>0</v>
      </c>
      <c r="O31" s="86">
        <v>0</v>
      </c>
      <c r="P31" s="86">
        <v>0</v>
      </c>
      <c r="Q31" s="86">
        <v>0</v>
      </c>
      <c r="R31" s="86">
        <v>0</v>
      </c>
      <c r="S31" s="86">
        <v>0</v>
      </c>
      <c r="T31" s="85">
        <v>0</v>
      </c>
      <c r="U31" s="85">
        <v>0</v>
      </c>
      <c r="V31" s="85">
        <v>0</v>
      </c>
      <c r="W31" s="85">
        <v>0</v>
      </c>
      <c r="X31" s="85">
        <v>0</v>
      </c>
      <c r="Y31" s="85">
        <v>0</v>
      </c>
      <c r="Z31" s="86">
        <v>0</v>
      </c>
      <c r="AA31" s="86">
        <v>0</v>
      </c>
      <c r="AB31" s="86">
        <v>0</v>
      </c>
      <c r="AC31" s="86">
        <v>0</v>
      </c>
      <c r="AD31" s="86">
        <v>0</v>
      </c>
      <c r="AE31" s="86">
        <v>0</v>
      </c>
      <c r="AF31" s="85">
        <v>0</v>
      </c>
      <c r="AG31" s="85">
        <v>0</v>
      </c>
      <c r="AH31" s="85">
        <v>0</v>
      </c>
      <c r="AI31" s="85">
        <v>0</v>
      </c>
      <c r="AJ31" s="85">
        <v>0</v>
      </c>
      <c r="AK31" s="85">
        <v>0</v>
      </c>
      <c r="AL31" s="86">
        <v>0</v>
      </c>
      <c r="AM31" s="86">
        <v>0</v>
      </c>
      <c r="AN31" s="86">
        <v>0</v>
      </c>
      <c r="AO31" s="86">
        <v>0</v>
      </c>
      <c r="AP31" s="86">
        <v>0</v>
      </c>
      <c r="AQ31" s="86">
        <v>0</v>
      </c>
      <c r="AR31" s="85">
        <v>0</v>
      </c>
      <c r="AS31" s="85">
        <v>0</v>
      </c>
      <c r="AT31" s="85">
        <v>0</v>
      </c>
      <c r="AU31" s="85">
        <v>0</v>
      </c>
      <c r="AV31" s="85">
        <v>0</v>
      </c>
      <c r="AW31" s="85">
        <v>0</v>
      </c>
      <c r="AX31" s="86">
        <v>0</v>
      </c>
      <c r="AY31" s="86">
        <v>0</v>
      </c>
      <c r="AZ31" s="86">
        <v>0</v>
      </c>
      <c r="BA31" s="86">
        <v>0</v>
      </c>
      <c r="BB31" s="86">
        <v>0</v>
      </c>
      <c r="BC31" s="86">
        <v>0</v>
      </c>
      <c r="BD31" s="85">
        <v>0</v>
      </c>
      <c r="BE31" s="85">
        <v>0</v>
      </c>
      <c r="BF31" s="85">
        <v>0</v>
      </c>
      <c r="BG31" s="85">
        <v>0</v>
      </c>
      <c r="BH31" s="85">
        <v>0</v>
      </c>
      <c r="BI31" s="85">
        <v>0</v>
      </c>
      <c r="BJ31" s="86">
        <v>0</v>
      </c>
      <c r="BK31" s="86">
        <v>0</v>
      </c>
      <c r="BL31" s="86">
        <v>0</v>
      </c>
      <c r="BM31" s="86">
        <v>0</v>
      </c>
      <c r="BN31" s="86">
        <v>0</v>
      </c>
      <c r="BO31" s="86">
        <v>0</v>
      </c>
      <c r="BP31" s="85">
        <v>0</v>
      </c>
      <c r="BQ31" s="85">
        <v>0</v>
      </c>
      <c r="BR31" s="85">
        <v>0</v>
      </c>
      <c r="BS31" s="85">
        <v>0</v>
      </c>
      <c r="BT31" s="85">
        <v>0</v>
      </c>
      <c r="BU31" s="85">
        <v>0</v>
      </c>
    </row>
    <row r="32" spans="1:73" x14ac:dyDescent="0.25">
      <c r="A32" s="78">
        <v>-15</v>
      </c>
      <c r="B32" s="115">
        <v>0</v>
      </c>
      <c r="C32" s="91">
        <v>0</v>
      </c>
      <c r="D32" s="91">
        <v>0</v>
      </c>
      <c r="E32" s="91">
        <v>0</v>
      </c>
      <c r="F32" s="91">
        <v>0</v>
      </c>
      <c r="G32" s="91">
        <v>0</v>
      </c>
      <c r="H32" s="85">
        <v>0</v>
      </c>
      <c r="I32" s="85">
        <v>0</v>
      </c>
      <c r="J32" s="85">
        <v>0</v>
      </c>
      <c r="K32" s="85">
        <v>0</v>
      </c>
      <c r="L32" s="85">
        <v>0</v>
      </c>
      <c r="M32" s="85">
        <v>0</v>
      </c>
      <c r="N32" s="86">
        <v>0</v>
      </c>
      <c r="O32" s="86">
        <v>0</v>
      </c>
      <c r="P32" s="86">
        <v>0</v>
      </c>
      <c r="Q32" s="86">
        <v>0</v>
      </c>
      <c r="R32" s="86">
        <v>0</v>
      </c>
      <c r="S32" s="86">
        <v>0</v>
      </c>
      <c r="T32" s="85">
        <v>0</v>
      </c>
      <c r="U32" s="85">
        <v>0</v>
      </c>
      <c r="V32" s="85">
        <v>0</v>
      </c>
      <c r="W32" s="85">
        <v>0</v>
      </c>
      <c r="X32" s="85">
        <v>0</v>
      </c>
      <c r="Y32" s="85">
        <v>0</v>
      </c>
      <c r="Z32" s="86">
        <v>0</v>
      </c>
      <c r="AA32" s="86">
        <v>0</v>
      </c>
      <c r="AB32" s="86">
        <v>0</v>
      </c>
      <c r="AC32" s="86">
        <v>0</v>
      </c>
      <c r="AD32" s="86">
        <v>0</v>
      </c>
      <c r="AE32" s="86">
        <v>0</v>
      </c>
      <c r="AF32" s="85">
        <v>0</v>
      </c>
      <c r="AG32" s="85">
        <v>0</v>
      </c>
      <c r="AH32" s="85">
        <v>0</v>
      </c>
      <c r="AI32" s="85">
        <v>0</v>
      </c>
      <c r="AJ32" s="85">
        <v>0</v>
      </c>
      <c r="AK32" s="85">
        <v>0</v>
      </c>
      <c r="AL32" s="86">
        <v>0</v>
      </c>
      <c r="AM32" s="86">
        <v>0</v>
      </c>
      <c r="AN32" s="86">
        <v>0</v>
      </c>
      <c r="AO32" s="86">
        <v>0</v>
      </c>
      <c r="AP32" s="86">
        <v>0</v>
      </c>
      <c r="AQ32" s="86">
        <v>0</v>
      </c>
      <c r="AR32" s="85">
        <v>0</v>
      </c>
      <c r="AS32" s="85">
        <v>0</v>
      </c>
      <c r="AT32" s="85">
        <v>0</v>
      </c>
      <c r="AU32" s="85">
        <v>0</v>
      </c>
      <c r="AV32" s="85">
        <v>0</v>
      </c>
      <c r="AW32" s="85">
        <v>0</v>
      </c>
      <c r="AX32" s="86">
        <v>0</v>
      </c>
      <c r="AY32" s="86">
        <v>0</v>
      </c>
      <c r="AZ32" s="86">
        <v>0</v>
      </c>
      <c r="BA32" s="86">
        <v>0</v>
      </c>
      <c r="BB32" s="86">
        <v>0</v>
      </c>
      <c r="BC32" s="86">
        <v>0</v>
      </c>
      <c r="BD32" s="85">
        <v>0</v>
      </c>
      <c r="BE32" s="85">
        <v>0</v>
      </c>
      <c r="BF32" s="85">
        <v>0</v>
      </c>
      <c r="BG32" s="85">
        <v>0</v>
      </c>
      <c r="BH32" s="85">
        <v>0</v>
      </c>
      <c r="BI32" s="85">
        <v>0</v>
      </c>
      <c r="BJ32" s="86">
        <v>0</v>
      </c>
      <c r="BK32" s="86">
        <v>0</v>
      </c>
      <c r="BL32" s="86">
        <v>0</v>
      </c>
      <c r="BM32" s="86">
        <v>0</v>
      </c>
      <c r="BN32" s="86">
        <v>0</v>
      </c>
      <c r="BO32" s="86">
        <v>0</v>
      </c>
      <c r="BP32" s="85">
        <v>0</v>
      </c>
      <c r="BQ32" s="85">
        <v>0</v>
      </c>
      <c r="BR32" s="85">
        <v>0</v>
      </c>
      <c r="BS32" s="85">
        <v>0</v>
      </c>
      <c r="BT32" s="85">
        <v>0</v>
      </c>
      <c r="BU32" s="85">
        <v>0</v>
      </c>
    </row>
    <row r="33" spans="1:73" x14ac:dyDescent="0.25">
      <c r="A33" s="78">
        <v>-14.5</v>
      </c>
      <c r="B33" s="115">
        <v>0</v>
      </c>
      <c r="C33" s="91">
        <v>0</v>
      </c>
      <c r="D33" s="91">
        <v>0</v>
      </c>
      <c r="E33" s="91">
        <v>0</v>
      </c>
      <c r="F33" s="91">
        <v>0</v>
      </c>
      <c r="G33" s="91">
        <v>0</v>
      </c>
      <c r="H33" s="85">
        <v>0</v>
      </c>
      <c r="I33" s="85">
        <v>0</v>
      </c>
      <c r="J33" s="85">
        <v>0</v>
      </c>
      <c r="K33" s="85">
        <v>0</v>
      </c>
      <c r="L33" s="85">
        <v>0</v>
      </c>
      <c r="M33" s="85">
        <v>0</v>
      </c>
      <c r="N33" s="86">
        <v>0</v>
      </c>
      <c r="O33" s="86">
        <v>0</v>
      </c>
      <c r="P33" s="86">
        <v>0</v>
      </c>
      <c r="Q33" s="86">
        <v>0</v>
      </c>
      <c r="R33" s="86">
        <v>0</v>
      </c>
      <c r="S33" s="86">
        <v>0</v>
      </c>
      <c r="T33" s="85">
        <v>0</v>
      </c>
      <c r="U33" s="85">
        <v>0</v>
      </c>
      <c r="V33" s="85">
        <v>0</v>
      </c>
      <c r="W33" s="85">
        <v>0</v>
      </c>
      <c r="X33" s="85">
        <v>0</v>
      </c>
      <c r="Y33" s="85">
        <v>0</v>
      </c>
      <c r="Z33" s="86">
        <v>0</v>
      </c>
      <c r="AA33" s="86">
        <v>0</v>
      </c>
      <c r="AB33" s="86">
        <v>0</v>
      </c>
      <c r="AC33" s="86">
        <v>0</v>
      </c>
      <c r="AD33" s="86">
        <v>0</v>
      </c>
      <c r="AE33" s="86">
        <v>0</v>
      </c>
      <c r="AF33" s="85">
        <v>0</v>
      </c>
      <c r="AG33" s="85">
        <v>0</v>
      </c>
      <c r="AH33" s="85">
        <v>0</v>
      </c>
      <c r="AI33" s="85">
        <v>0</v>
      </c>
      <c r="AJ33" s="85">
        <v>0</v>
      </c>
      <c r="AK33" s="85">
        <v>0</v>
      </c>
      <c r="AL33" s="86">
        <v>0</v>
      </c>
      <c r="AM33" s="86">
        <v>0</v>
      </c>
      <c r="AN33" s="86">
        <v>0</v>
      </c>
      <c r="AO33" s="86">
        <v>0</v>
      </c>
      <c r="AP33" s="86">
        <v>0</v>
      </c>
      <c r="AQ33" s="86">
        <v>0</v>
      </c>
      <c r="AR33" s="85">
        <v>0</v>
      </c>
      <c r="AS33" s="85">
        <v>0</v>
      </c>
      <c r="AT33" s="85">
        <v>0</v>
      </c>
      <c r="AU33" s="85">
        <v>0</v>
      </c>
      <c r="AV33" s="85">
        <v>0</v>
      </c>
      <c r="AW33" s="85">
        <v>0</v>
      </c>
      <c r="AX33" s="86">
        <v>0</v>
      </c>
      <c r="AY33" s="86">
        <v>0</v>
      </c>
      <c r="AZ33" s="86">
        <v>0</v>
      </c>
      <c r="BA33" s="86">
        <v>0</v>
      </c>
      <c r="BB33" s="86">
        <v>0</v>
      </c>
      <c r="BC33" s="86">
        <v>0</v>
      </c>
      <c r="BD33" s="85">
        <v>0</v>
      </c>
      <c r="BE33" s="85">
        <v>0</v>
      </c>
      <c r="BF33" s="85">
        <v>0</v>
      </c>
      <c r="BG33" s="85">
        <v>0</v>
      </c>
      <c r="BH33" s="85">
        <v>0</v>
      </c>
      <c r="BI33" s="85">
        <v>0</v>
      </c>
      <c r="BJ33" s="86">
        <v>0</v>
      </c>
      <c r="BK33" s="86">
        <v>0</v>
      </c>
      <c r="BL33" s="86">
        <v>0</v>
      </c>
      <c r="BM33" s="86">
        <v>0</v>
      </c>
      <c r="BN33" s="86">
        <v>0</v>
      </c>
      <c r="BO33" s="86">
        <v>0</v>
      </c>
      <c r="BP33" s="85">
        <v>0</v>
      </c>
      <c r="BQ33" s="85">
        <v>0</v>
      </c>
      <c r="BR33" s="85">
        <v>0</v>
      </c>
      <c r="BS33" s="85">
        <v>0</v>
      </c>
      <c r="BT33" s="85">
        <v>0</v>
      </c>
      <c r="BU33" s="85">
        <v>0</v>
      </c>
    </row>
    <row r="34" spans="1:73" ht="13.5" customHeight="1" x14ac:dyDescent="0.25">
      <c r="A34" s="78">
        <v>-14</v>
      </c>
      <c r="B34" s="115">
        <v>0</v>
      </c>
      <c r="C34" s="91">
        <v>0</v>
      </c>
      <c r="D34" s="91">
        <v>0</v>
      </c>
      <c r="E34" s="91">
        <v>0</v>
      </c>
      <c r="F34" s="91">
        <v>0</v>
      </c>
      <c r="G34" s="91">
        <v>0</v>
      </c>
      <c r="H34" s="85">
        <v>0</v>
      </c>
      <c r="I34" s="85">
        <v>0</v>
      </c>
      <c r="J34" s="85">
        <v>0</v>
      </c>
      <c r="K34" s="85">
        <v>0</v>
      </c>
      <c r="L34" s="85">
        <v>0</v>
      </c>
      <c r="M34" s="85">
        <v>0</v>
      </c>
      <c r="N34" s="86">
        <v>0</v>
      </c>
      <c r="O34" s="86">
        <v>0</v>
      </c>
      <c r="P34" s="86">
        <v>0</v>
      </c>
      <c r="Q34" s="86">
        <v>0</v>
      </c>
      <c r="R34" s="86">
        <v>0</v>
      </c>
      <c r="S34" s="86">
        <v>0</v>
      </c>
      <c r="T34" s="85">
        <v>0</v>
      </c>
      <c r="U34" s="85">
        <v>0</v>
      </c>
      <c r="V34" s="85">
        <v>0</v>
      </c>
      <c r="W34" s="85">
        <v>0</v>
      </c>
      <c r="X34" s="85">
        <v>0</v>
      </c>
      <c r="Y34" s="85">
        <v>0</v>
      </c>
      <c r="Z34" s="86">
        <v>0</v>
      </c>
      <c r="AA34" s="86">
        <v>0</v>
      </c>
      <c r="AB34" s="86">
        <v>0</v>
      </c>
      <c r="AC34" s="86">
        <v>0</v>
      </c>
      <c r="AD34" s="86">
        <v>0</v>
      </c>
      <c r="AE34" s="86">
        <v>0</v>
      </c>
      <c r="AF34" s="85">
        <v>0</v>
      </c>
      <c r="AG34" s="85">
        <v>0</v>
      </c>
      <c r="AH34" s="85">
        <v>0</v>
      </c>
      <c r="AI34" s="85">
        <v>0</v>
      </c>
      <c r="AJ34" s="85">
        <v>0</v>
      </c>
      <c r="AK34" s="85">
        <v>0</v>
      </c>
      <c r="AL34" s="86">
        <v>0</v>
      </c>
      <c r="AM34" s="86">
        <v>0</v>
      </c>
      <c r="AN34" s="86">
        <v>0</v>
      </c>
      <c r="AO34" s="86">
        <v>0</v>
      </c>
      <c r="AP34" s="86">
        <v>0</v>
      </c>
      <c r="AQ34" s="86">
        <v>0</v>
      </c>
      <c r="AR34" s="85">
        <v>0</v>
      </c>
      <c r="AS34" s="85">
        <v>0</v>
      </c>
      <c r="AT34" s="85">
        <v>0</v>
      </c>
      <c r="AU34" s="85">
        <v>0</v>
      </c>
      <c r="AV34" s="85">
        <v>0</v>
      </c>
      <c r="AW34" s="85">
        <v>0</v>
      </c>
      <c r="AX34" s="86">
        <v>0</v>
      </c>
      <c r="AY34" s="86">
        <v>0</v>
      </c>
      <c r="AZ34" s="86">
        <v>0</v>
      </c>
      <c r="BA34" s="86">
        <v>0</v>
      </c>
      <c r="BB34" s="86">
        <v>0</v>
      </c>
      <c r="BC34" s="86">
        <v>0</v>
      </c>
      <c r="BD34" s="85">
        <v>0</v>
      </c>
      <c r="BE34" s="85">
        <v>0</v>
      </c>
      <c r="BF34" s="85">
        <v>0</v>
      </c>
      <c r="BG34" s="85">
        <v>0</v>
      </c>
      <c r="BH34" s="85">
        <v>0</v>
      </c>
      <c r="BI34" s="85">
        <v>0</v>
      </c>
      <c r="BJ34" s="86">
        <v>0</v>
      </c>
      <c r="BK34" s="86">
        <v>0</v>
      </c>
      <c r="BL34" s="86">
        <v>0</v>
      </c>
      <c r="BM34" s="86">
        <v>0</v>
      </c>
      <c r="BN34" s="86">
        <v>0</v>
      </c>
      <c r="BO34" s="86">
        <v>0</v>
      </c>
      <c r="BP34" s="85">
        <v>0</v>
      </c>
      <c r="BQ34" s="85">
        <v>0</v>
      </c>
      <c r="BR34" s="85">
        <v>0</v>
      </c>
      <c r="BS34" s="85">
        <v>0</v>
      </c>
      <c r="BT34" s="85">
        <v>0</v>
      </c>
      <c r="BU34" s="85">
        <v>0</v>
      </c>
    </row>
    <row r="35" spans="1:73" x14ac:dyDescent="0.25">
      <c r="A35" s="78">
        <v>-13.5</v>
      </c>
      <c r="B35" s="115">
        <v>0</v>
      </c>
      <c r="C35" s="91">
        <v>0</v>
      </c>
      <c r="D35" s="91">
        <v>0</v>
      </c>
      <c r="E35" s="91">
        <v>0</v>
      </c>
      <c r="F35" s="91">
        <v>0</v>
      </c>
      <c r="G35" s="91">
        <v>0</v>
      </c>
      <c r="H35" s="85">
        <v>0</v>
      </c>
      <c r="I35" s="85">
        <v>0</v>
      </c>
      <c r="J35" s="85">
        <v>0</v>
      </c>
      <c r="K35" s="85">
        <v>0</v>
      </c>
      <c r="L35" s="85">
        <v>0</v>
      </c>
      <c r="M35" s="85">
        <v>0</v>
      </c>
      <c r="N35" s="86">
        <v>0</v>
      </c>
      <c r="O35" s="86">
        <v>0</v>
      </c>
      <c r="P35" s="86">
        <v>0</v>
      </c>
      <c r="Q35" s="86">
        <v>0</v>
      </c>
      <c r="R35" s="86">
        <v>0</v>
      </c>
      <c r="S35" s="86">
        <v>0</v>
      </c>
      <c r="T35" s="85">
        <v>0</v>
      </c>
      <c r="U35" s="85">
        <v>0</v>
      </c>
      <c r="V35" s="85">
        <v>0</v>
      </c>
      <c r="W35" s="85">
        <v>0</v>
      </c>
      <c r="X35" s="85">
        <v>0</v>
      </c>
      <c r="Y35" s="85">
        <v>0</v>
      </c>
      <c r="Z35" s="86">
        <v>0</v>
      </c>
      <c r="AA35" s="86">
        <v>0</v>
      </c>
      <c r="AB35" s="86">
        <v>0</v>
      </c>
      <c r="AC35" s="86">
        <v>0</v>
      </c>
      <c r="AD35" s="86">
        <v>0</v>
      </c>
      <c r="AE35" s="86">
        <v>0</v>
      </c>
      <c r="AF35" s="85">
        <v>0</v>
      </c>
      <c r="AG35" s="85">
        <v>0</v>
      </c>
      <c r="AH35" s="85">
        <v>0</v>
      </c>
      <c r="AI35" s="85">
        <v>0</v>
      </c>
      <c r="AJ35" s="85">
        <v>0</v>
      </c>
      <c r="AK35" s="85">
        <v>0</v>
      </c>
      <c r="AL35" s="86">
        <v>0</v>
      </c>
      <c r="AM35" s="86">
        <v>0</v>
      </c>
      <c r="AN35" s="86">
        <v>0</v>
      </c>
      <c r="AO35" s="86">
        <v>0</v>
      </c>
      <c r="AP35" s="86">
        <v>0</v>
      </c>
      <c r="AQ35" s="86">
        <v>0</v>
      </c>
      <c r="AR35" s="85">
        <v>0</v>
      </c>
      <c r="AS35" s="85">
        <v>0</v>
      </c>
      <c r="AT35" s="85">
        <v>0</v>
      </c>
      <c r="AU35" s="85">
        <v>0</v>
      </c>
      <c r="AV35" s="85">
        <v>0</v>
      </c>
      <c r="AW35" s="85">
        <v>0</v>
      </c>
      <c r="AX35" s="86">
        <v>0</v>
      </c>
      <c r="AY35" s="86">
        <v>0</v>
      </c>
      <c r="AZ35" s="86">
        <v>0</v>
      </c>
      <c r="BA35" s="86">
        <v>0</v>
      </c>
      <c r="BB35" s="86">
        <v>0</v>
      </c>
      <c r="BC35" s="86">
        <v>0</v>
      </c>
      <c r="BD35" s="85">
        <v>0</v>
      </c>
      <c r="BE35" s="85">
        <v>0</v>
      </c>
      <c r="BF35" s="85">
        <v>0</v>
      </c>
      <c r="BG35" s="85">
        <v>0</v>
      </c>
      <c r="BH35" s="85">
        <v>0</v>
      </c>
      <c r="BI35" s="85">
        <v>0</v>
      </c>
      <c r="BJ35" s="86">
        <v>0</v>
      </c>
      <c r="BK35" s="86">
        <v>0</v>
      </c>
      <c r="BL35" s="86">
        <v>0</v>
      </c>
      <c r="BM35" s="86">
        <v>0</v>
      </c>
      <c r="BN35" s="86">
        <v>0</v>
      </c>
      <c r="BO35" s="86">
        <v>0</v>
      </c>
      <c r="BP35" s="85">
        <v>0</v>
      </c>
      <c r="BQ35" s="85">
        <v>0</v>
      </c>
      <c r="BR35" s="85">
        <v>0</v>
      </c>
      <c r="BS35" s="85">
        <v>0</v>
      </c>
      <c r="BT35" s="85">
        <v>0</v>
      </c>
      <c r="BU35" s="85">
        <v>0</v>
      </c>
    </row>
    <row r="36" spans="1:73" x14ac:dyDescent="0.25">
      <c r="A36" s="78">
        <v>-13</v>
      </c>
      <c r="B36" s="115">
        <v>0</v>
      </c>
      <c r="C36" s="91">
        <v>0</v>
      </c>
      <c r="D36" s="91">
        <v>0</v>
      </c>
      <c r="E36" s="91">
        <v>0</v>
      </c>
      <c r="F36" s="91">
        <v>0</v>
      </c>
      <c r="G36" s="91">
        <v>0</v>
      </c>
      <c r="H36" s="85">
        <v>0</v>
      </c>
      <c r="I36" s="85">
        <v>0</v>
      </c>
      <c r="J36" s="85">
        <v>0</v>
      </c>
      <c r="K36" s="85">
        <v>0</v>
      </c>
      <c r="L36" s="85">
        <v>0</v>
      </c>
      <c r="M36" s="85">
        <v>0</v>
      </c>
      <c r="N36" s="86">
        <v>0</v>
      </c>
      <c r="O36" s="86">
        <v>0</v>
      </c>
      <c r="P36" s="86">
        <v>0</v>
      </c>
      <c r="Q36" s="86">
        <v>0</v>
      </c>
      <c r="R36" s="86">
        <v>0</v>
      </c>
      <c r="S36" s="86">
        <v>0</v>
      </c>
      <c r="T36" s="85">
        <v>0</v>
      </c>
      <c r="U36" s="85">
        <v>0</v>
      </c>
      <c r="V36" s="85">
        <v>0</v>
      </c>
      <c r="W36" s="85">
        <v>0</v>
      </c>
      <c r="X36" s="85">
        <v>0</v>
      </c>
      <c r="Y36" s="85">
        <v>0</v>
      </c>
      <c r="Z36" s="86">
        <v>0</v>
      </c>
      <c r="AA36" s="86">
        <v>0</v>
      </c>
      <c r="AB36" s="86">
        <v>0</v>
      </c>
      <c r="AC36" s="86">
        <v>0</v>
      </c>
      <c r="AD36" s="86">
        <v>0</v>
      </c>
      <c r="AE36" s="86">
        <v>0</v>
      </c>
      <c r="AF36" s="85">
        <v>0</v>
      </c>
      <c r="AG36" s="85">
        <v>0</v>
      </c>
      <c r="AH36" s="85">
        <v>0</v>
      </c>
      <c r="AI36" s="85">
        <v>0</v>
      </c>
      <c r="AJ36" s="85">
        <v>0</v>
      </c>
      <c r="AK36" s="85">
        <v>0</v>
      </c>
      <c r="AL36" s="86">
        <v>0</v>
      </c>
      <c r="AM36" s="86">
        <v>0</v>
      </c>
      <c r="AN36" s="86">
        <v>0</v>
      </c>
      <c r="AO36" s="86">
        <v>0</v>
      </c>
      <c r="AP36" s="86">
        <v>0</v>
      </c>
      <c r="AQ36" s="86">
        <v>0</v>
      </c>
      <c r="AR36" s="85">
        <v>0</v>
      </c>
      <c r="AS36" s="85">
        <v>0</v>
      </c>
      <c r="AT36" s="85">
        <v>0</v>
      </c>
      <c r="AU36" s="85">
        <v>0</v>
      </c>
      <c r="AV36" s="85">
        <v>0</v>
      </c>
      <c r="AW36" s="85">
        <v>0</v>
      </c>
      <c r="AX36" s="86">
        <v>0</v>
      </c>
      <c r="AY36" s="86">
        <v>0</v>
      </c>
      <c r="AZ36" s="86">
        <v>0</v>
      </c>
      <c r="BA36" s="86">
        <v>0</v>
      </c>
      <c r="BB36" s="86">
        <v>0</v>
      </c>
      <c r="BC36" s="86">
        <v>0</v>
      </c>
      <c r="BD36" s="85">
        <v>0</v>
      </c>
      <c r="BE36" s="85">
        <v>0</v>
      </c>
      <c r="BF36" s="85">
        <v>0</v>
      </c>
      <c r="BG36" s="85">
        <v>0</v>
      </c>
      <c r="BH36" s="85">
        <v>0</v>
      </c>
      <c r="BI36" s="85">
        <v>0</v>
      </c>
      <c r="BJ36" s="86">
        <v>0</v>
      </c>
      <c r="BK36" s="86">
        <v>0</v>
      </c>
      <c r="BL36" s="86">
        <v>0</v>
      </c>
      <c r="BM36" s="86">
        <v>0</v>
      </c>
      <c r="BN36" s="86">
        <v>0</v>
      </c>
      <c r="BO36" s="86">
        <v>0</v>
      </c>
      <c r="BP36" s="85">
        <v>0</v>
      </c>
      <c r="BQ36" s="85">
        <v>0</v>
      </c>
      <c r="BR36" s="85">
        <v>0</v>
      </c>
      <c r="BS36" s="85">
        <v>0</v>
      </c>
      <c r="BT36" s="85">
        <v>0</v>
      </c>
      <c r="BU36" s="85">
        <v>0</v>
      </c>
    </row>
    <row r="37" spans="1:73" x14ac:dyDescent="0.25">
      <c r="A37" s="78">
        <v>-12.5</v>
      </c>
      <c r="B37" s="115">
        <v>0</v>
      </c>
      <c r="C37" s="91">
        <v>0</v>
      </c>
      <c r="D37" s="91">
        <v>0</v>
      </c>
      <c r="E37" s="91">
        <v>0</v>
      </c>
      <c r="F37" s="91">
        <v>0</v>
      </c>
      <c r="G37" s="91">
        <v>0</v>
      </c>
      <c r="H37" s="85">
        <v>0</v>
      </c>
      <c r="I37" s="85">
        <v>0</v>
      </c>
      <c r="J37" s="85">
        <v>0</v>
      </c>
      <c r="K37" s="85">
        <v>0</v>
      </c>
      <c r="L37" s="85">
        <v>0</v>
      </c>
      <c r="M37" s="85">
        <v>0</v>
      </c>
      <c r="N37" s="86">
        <v>0</v>
      </c>
      <c r="O37" s="86">
        <v>0</v>
      </c>
      <c r="P37" s="86">
        <v>0</v>
      </c>
      <c r="Q37" s="86">
        <v>0</v>
      </c>
      <c r="R37" s="86">
        <v>0</v>
      </c>
      <c r="S37" s="86">
        <v>0</v>
      </c>
      <c r="T37" s="85">
        <v>0</v>
      </c>
      <c r="U37" s="85">
        <v>0</v>
      </c>
      <c r="V37" s="85">
        <v>0</v>
      </c>
      <c r="W37" s="85">
        <v>0</v>
      </c>
      <c r="X37" s="85">
        <v>0</v>
      </c>
      <c r="Y37" s="85">
        <v>0</v>
      </c>
      <c r="Z37" s="86">
        <v>0</v>
      </c>
      <c r="AA37" s="86">
        <v>0</v>
      </c>
      <c r="AB37" s="86">
        <v>0</v>
      </c>
      <c r="AC37" s="86">
        <v>0</v>
      </c>
      <c r="AD37" s="86">
        <v>0</v>
      </c>
      <c r="AE37" s="86">
        <v>0</v>
      </c>
      <c r="AF37" s="85">
        <v>0</v>
      </c>
      <c r="AG37" s="85">
        <v>0</v>
      </c>
      <c r="AH37" s="85">
        <v>0</v>
      </c>
      <c r="AI37" s="85">
        <v>0</v>
      </c>
      <c r="AJ37" s="85">
        <v>0</v>
      </c>
      <c r="AK37" s="85">
        <v>0</v>
      </c>
      <c r="AL37" s="86">
        <v>0</v>
      </c>
      <c r="AM37" s="86">
        <v>0</v>
      </c>
      <c r="AN37" s="86">
        <v>0</v>
      </c>
      <c r="AO37" s="86">
        <v>0</v>
      </c>
      <c r="AP37" s="86">
        <v>0</v>
      </c>
      <c r="AQ37" s="86">
        <v>0</v>
      </c>
      <c r="AR37" s="85">
        <v>0</v>
      </c>
      <c r="AS37" s="85">
        <v>0</v>
      </c>
      <c r="AT37" s="85">
        <v>0</v>
      </c>
      <c r="AU37" s="85">
        <v>0</v>
      </c>
      <c r="AV37" s="85">
        <v>0</v>
      </c>
      <c r="AW37" s="85">
        <v>0</v>
      </c>
      <c r="AX37" s="86">
        <v>0</v>
      </c>
      <c r="AY37" s="86">
        <v>0</v>
      </c>
      <c r="AZ37" s="86">
        <v>0</v>
      </c>
      <c r="BA37" s="86">
        <v>0</v>
      </c>
      <c r="BB37" s="86">
        <v>0</v>
      </c>
      <c r="BC37" s="86">
        <v>0</v>
      </c>
      <c r="BD37" s="85">
        <v>0</v>
      </c>
      <c r="BE37" s="85">
        <v>0</v>
      </c>
      <c r="BF37" s="85">
        <v>0</v>
      </c>
      <c r="BG37" s="85">
        <v>0</v>
      </c>
      <c r="BH37" s="85">
        <v>0</v>
      </c>
      <c r="BI37" s="85">
        <v>0</v>
      </c>
      <c r="BJ37" s="86">
        <v>0</v>
      </c>
      <c r="BK37" s="86">
        <v>0</v>
      </c>
      <c r="BL37" s="86">
        <v>0</v>
      </c>
      <c r="BM37" s="86">
        <v>0</v>
      </c>
      <c r="BN37" s="86">
        <v>0</v>
      </c>
      <c r="BO37" s="86">
        <v>0</v>
      </c>
      <c r="BP37" s="85">
        <v>0</v>
      </c>
      <c r="BQ37" s="85">
        <v>0</v>
      </c>
      <c r="BR37" s="85">
        <v>0</v>
      </c>
      <c r="BS37" s="85">
        <v>0</v>
      </c>
      <c r="BT37" s="85">
        <v>0</v>
      </c>
      <c r="BU37" s="85">
        <v>0</v>
      </c>
    </row>
    <row r="38" spans="1:73" x14ac:dyDescent="0.25">
      <c r="A38" s="78">
        <v>-12</v>
      </c>
      <c r="B38" s="115">
        <v>0</v>
      </c>
      <c r="C38" s="91">
        <v>0</v>
      </c>
      <c r="D38" s="91">
        <v>0</v>
      </c>
      <c r="E38" s="91">
        <v>0</v>
      </c>
      <c r="F38" s="91">
        <v>0</v>
      </c>
      <c r="G38" s="91">
        <v>0</v>
      </c>
      <c r="H38" s="85">
        <v>0</v>
      </c>
      <c r="I38" s="85">
        <v>0</v>
      </c>
      <c r="J38" s="85">
        <v>0</v>
      </c>
      <c r="K38" s="85">
        <v>0</v>
      </c>
      <c r="L38" s="85">
        <v>0</v>
      </c>
      <c r="M38" s="85">
        <v>0</v>
      </c>
      <c r="N38" s="86">
        <v>0</v>
      </c>
      <c r="O38" s="86">
        <v>0</v>
      </c>
      <c r="P38" s="86">
        <v>0</v>
      </c>
      <c r="Q38" s="86">
        <v>0</v>
      </c>
      <c r="R38" s="86">
        <v>0</v>
      </c>
      <c r="S38" s="86">
        <v>0</v>
      </c>
      <c r="T38" s="85">
        <v>0</v>
      </c>
      <c r="U38" s="85">
        <v>0</v>
      </c>
      <c r="V38" s="85">
        <v>0</v>
      </c>
      <c r="W38" s="85">
        <v>0</v>
      </c>
      <c r="X38" s="85">
        <v>0</v>
      </c>
      <c r="Y38" s="85">
        <v>0</v>
      </c>
      <c r="Z38" s="86">
        <v>0</v>
      </c>
      <c r="AA38" s="86">
        <v>0</v>
      </c>
      <c r="AB38" s="86">
        <v>0</v>
      </c>
      <c r="AC38" s="86">
        <v>0</v>
      </c>
      <c r="AD38" s="86">
        <v>0</v>
      </c>
      <c r="AE38" s="86">
        <v>0</v>
      </c>
      <c r="AF38" s="85">
        <v>0</v>
      </c>
      <c r="AG38" s="85">
        <v>0</v>
      </c>
      <c r="AH38" s="85">
        <v>0</v>
      </c>
      <c r="AI38" s="85">
        <v>0</v>
      </c>
      <c r="AJ38" s="85">
        <v>0</v>
      </c>
      <c r="AK38" s="85">
        <v>0</v>
      </c>
      <c r="AL38" s="86">
        <v>0</v>
      </c>
      <c r="AM38" s="86">
        <v>0</v>
      </c>
      <c r="AN38" s="86">
        <v>0</v>
      </c>
      <c r="AO38" s="86">
        <v>0</v>
      </c>
      <c r="AP38" s="86">
        <v>0</v>
      </c>
      <c r="AQ38" s="86">
        <v>0</v>
      </c>
      <c r="AR38" s="85">
        <v>0</v>
      </c>
      <c r="AS38" s="85">
        <v>0</v>
      </c>
      <c r="AT38" s="85">
        <v>0</v>
      </c>
      <c r="AU38" s="85">
        <v>0</v>
      </c>
      <c r="AV38" s="85">
        <v>0</v>
      </c>
      <c r="AW38" s="85">
        <v>0</v>
      </c>
      <c r="AX38" s="86">
        <v>0</v>
      </c>
      <c r="AY38" s="86">
        <v>0</v>
      </c>
      <c r="AZ38" s="86">
        <v>0</v>
      </c>
      <c r="BA38" s="86">
        <v>0</v>
      </c>
      <c r="BB38" s="86">
        <v>0</v>
      </c>
      <c r="BC38" s="86">
        <v>0</v>
      </c>
      <c r="BD38" s="85">
        <v>0</v>
      </c>
      <c r="BE38" s="85">
        <v>0</v>
      </c>
      <c r="BF38" s="85">
        <v>0</v>
      </c>
      <c r="BG38" s="85">
        <v>0</v>
      </c>
      <c r="BH38" s="85">
        <v>0</v>
      </c>
      <c r="BI38" s="85">
        <v>0</v>
      </c>
      <c r="BJ38" s="86">
        <v>0</v>
      </c>
      <c r="BK38" s="86">
        <v>0</v>
      </c>
      <c r="BL38" s="86">
        <v>0</v>
      </c>
      <c r="BM38" s="86">
        <v>0</v>
      </c>
      <c r="BN38" s="86">
        <v>0</v>
      </c>
      <c r="BO38" s="86">
        <v>0</v>
      </c>
      <c r="BP38" s="85">
        <v>0</v>
      </c>
      <c r="BQ38" s="85">
        <v>0</v>
      </c>
      <c r="BR38" s="85">
        <v>0</v>
      </c>
      <c r="BS38" s="85">
        <v>0</v>
      </c>
      <c r="BT38" s="85">
        <v>0</v>
      </c>
      <c r="BU38" s="85">
        <v>0</v>
      </c>
    </row>
    <row r="39" spans="1:73" x14ac:dyDescent="0.25">
      <c r="A39" s="78">
        <v>-11.5</v>
      </c>
      <c r="B39" s="115">
        <v>0</v>
      </c>
      <c r="C39" s="91">
        <v>0</v>
      </c>
      <c r="D39" s="91">
        <v>0</v>
      </c>
      <c r="E39" s="91">
        <v>0</v>
      </c>
      <c r="F39" s="91">
        <v>0</v>
      </c>
      <c r="G39" s="91">
        <v>0</v>
      </c>
      <c r="H39" s="85">
        <v>0</v>
      </c>
      <c r="I39" s="85">
        <v>0</v>
      </c>
      <c r="J39" s="85">
        <v>0</v>
      </c>
      <c r="K39" s="85">
        <v>0</v>
      </c>
      <c r="L39" s="85">
        <v>0</v>
      </c>
      <c r="M39" s="85">
        <v>0</v>
      </c>
      <c r="N39" s="86">
        <v>0</v>
      </c>
      <c r="O39" s="86">
        <v>0</v>
      </c>
      <c r="P39" s="86">
        <v>0</v>
      </c>
      <c r="Q39" s="86">
        <v>0</v>
      </c>
      <c r="R39" s="86">
        <v>0</v>
      </c>
      <c r="S39" s="86">
        <v>0</v>
      </c>
      <c r="T39" s="85">
        <v>0</v>
      </c>
      <c r="U39" s="85">
        <v>0</v>
      </c>
      <c r="V39" s="85">
        <v>0</v>
      </c>
      <c r="W39" s="85">
        <v>0</v>
      </c>
      <c r="X39" s="85">
        <v>0</v>
      </c>
      <c r="Y39" s="85">
        <v>0</v>
      </c>
      <c r="Z39" s="86">
        <v>0</v>
      </c>
      <c r="AA39" s="86">
        <v>0</v>
      </c>
      <c r="AB39" s="86">
        <v>0</v>
      </c>
      <c r="AC39" s="86">
        <v>0</v>
      </c>
      <c r="AD39" s="86">
        <v>0</v>
      </c>
      <c r="AE39" s="86">
        <v>0</v>
      </c>
      <c r="AF39" s="85">
        <v>0</v>
      </c>
      <c r="AG39" s="85">
        <v>0</v>
      </c>
      <c r="AH39" s="85">
        <v>0</v>
      </c>
      <c r="AI39" s="85">
        <v>0</v>
      </c>
      <c r="AJ39" s="85">
        <v>0</v>
      </c>
      <c r="AK39" s="85">
        <v>0</v>
      </c>
      <c r="AL39" s="86">
        <v>0</v>
      </c>
      <c r="AM39" s="86">
        <v>0</v>
      </c>
      <c r="AN39" s="86">
        <v>0</v>
      </c>
      <c r="AO39" s="86">
        <v>0</v>
      </c>
      <c r="AP39" s="86">
        <v>0</v>
      </c>
      <c r="AQ39" s="86">
        <v>0</v>
      </c>
      <c r="AR39" s="85">
        <v>0</v>
      </c>
      <c r="AS39" s="85">
        <v>0</v>
      </c>
      <c r="AT39" s="85">
        <v>0</v>
      </c>
      <c r="AU39" s="85">
        <v>0</v>
      </c>
      <c r="AV39" s="85">
        <v>0</v>
      </c>
      <c r="AW39" s="85">
        <v>0</v>
      </c>
      <c r="AX39" s="86">
        <v>0</v>
      </c>
      <c r="AY39" s="86">
        <v>0</v>
      </c>
      <c r="AZ39" s="86">
        <v>0</v>
      </c>
      <c r="BA39" s="86">
        <v>0</v>
      </c>
      <c r="BB39" s="86">
        <v>0</v>
      </c>
      <c r="BC39" s="86">
        <v>0</v>
      </c>
      <c r="BD39" s="85">
        <v>0</v>
      </c>
      <c r="BE39" s="85">
        <v>0</v>
      </c>
      <c r="BF39" s="85">
        <v>0</v>
      </c>
      <c r="BG39" s="85">
        <v>0</v>
      </c>
      <c r="BH39" s="85">
        <v>0</v>
      </c>
      <c r="BI39" s="85">
        <v>0</v>
      </c>
      <c r="BJ39" s="86">
        <v>0</v>
      </c>
      <c r="BK39" s="86">
        <v>0</v>
      </c>
      <c r="BL39" s="86">
        <v>0</v>
      </c>
      <c r="BM39" s="86">
        <v>0</v>
      </c>
      <c r="BN39" s="86">
        <v>0</v>
      </c>
      <c r="BO39" s="86">
        <v>0</v>
      </c>
      <c r="BP39" s="85">
        <v>0</v>
      </c>
      <c r="BQ39" s="85">
        <v>0</v>
      </c>
      <c r="BR39" s="85">
        <v>0</v>
      </c>
      <c r="BS39" s="85">
        <v>0</v>
      </c>
      <c r="BT39" s="85">
        <v>0</v>
      </c>
      <c r="BU39" s="85">
        <v>0</v>
      </c>
    </row>
    <row r="40" spans="1:73" x14ac:dyDescent="0.25">
      <c r="A40" s="78">
        <v>-11</v>
      </c>
      <c r="B40" s="115">
        <v>0</v>
      </c>
      <c r="C40" s="91">
        <v>0</v>
      </c>
      <c r="D40" s="91">
        <v>0</v>
      </c>
      <c r="E40" s="91">
        <v>0</v>
      </c>
      <c r="F40" s="91">
        <v>0</v>
      </c>
      <c r="G40" s="91">
        <v>0</v>
      </c>
      <c r="H40" s="85">
        <v>0</v>
      </c>
      <c r="I40" s="85">
        <v>0</v>
      </c>
      <c r="J40" s="85">
        <v>0</v>
      </c>
      <c r="K40" s="85">
        <v>0</v>
      </c>
      <c r="L40" s="85">
        <v>0</v>
      </c>
      <c r="M40" s="85">
        <v>0</v>
      </c>
      <c r="N40" s="86">
        <v>0</v>
      </c>
      <c r="O40" s="86">
        <v>0</v>
      </c>
      <c r="P40" s="86">
        <v>0</v>
      </c>
      <c r="Q40" s="86">
        <v>0</v>
      </c>
      <c r="R40" s="86">
        <v>0</v>
      </c>
      <c r="S40" s="86">
        <v>0</v>
      </c>
      <c r="T40" s="85">
        <v>0</v>
      </c>
      <c r="U40" s="85">
        <v>0</v>
      </c>
      <c r="V40" s="85">
        <v>0</v>
      </c>
      <c r="W40" s="85">
        <v>0</v>
      </c>
      <c r="X40" s="85">
        <v>0</v>
      </c>
      <c r="Y40" s="85">
        <v>0</v>
      </c>
      <c r="Z40" s="86">
        <v>0</v>
      </c>
      <c r="AA40" s="86">
        <v>0</v>
      </c>
      <c r="AB40" s="86">
        <v>0</v>
      </c>
      <c r="AC40" s="86">
        <v>0</v>
      </c>
      <c r="AD40" s="86">
        <v>0</v>
      </c>
      <c r="AE40" s="86">
        <v>0</v>
      </c>
      <c r="AF40" s="85">
        <v>0</v>
      </c>
      <c r="AG40" s="85">
        <v>0</v>
      </c>
      <c r="AH40" s="85">
        <v>0</v>
      </c>
      <c r="AI40" s="85">
        <v>0</v>
      </c>
      <c r="AJ40" s="85">
        <v>0</v>
      </c>
      <c r="AK40" s="85">
        <v>0</v>
      </c>
      <c r="AL40" s="86">
        <v>0</v>
      </c>
      <c r="AM40" s="86">
        <v>0</v>
      </c>
      <c r="AN40" s="86">
        <v>0</v>
      </c>
      <c r="AO40" s="86">
        <v>0</v>
      </c>
      <c r="AP40" s="86">
        <v>0</v>
      </c>
      <c r="AQ40" s="86">
        <v>0</v>
      </c>
      <c r="AR40" s="85">
        <v>0</v>
      </c>
      <c r="AS40" s="85">
        <v>0</v>
      </c>
      <c r="AT40" s="85">
        <v>0</v>
      </c>
      <c r="AU40" s="85">
        <v>0</v>
      </c>
      <c r="AV40" s="85">
        <v>0</v>
      </c>
      <c r="AW40" s="85">
        <v>0</v>
      </c>
      <c r="AX40" s="86">
        <v>0</v>
      </c>
      <c r="AY40" s="86">
        <v>0</v>
      </c>
      <c r="AZ40" s="86">
        <v>0</v>
      </c>
      <c r="BA40" s="86">
        <v>0</v>
      </c>
      <c r="BB40" s="86">
        <v>0</v>
      </c>
      <c r="BC40" s="86">
        <v>0</v>
      </c>
      <c r="BD40" s="85">
        <v>0</v>
      </c>
      <c r="BE40" s="85">
        <v>0</v>
      </c>
      <c r="BF40" s="85">
        <v>0</v>
      </c>
      <c r="BG40" s="85">
        <v>0</v>
      </c>
      <c r="BH40" s="85">
        <v>0</v>
      </c>
      <c r="BI40" s="85">
        <v>0</v>
      </c>
      <c r="BJ40" s="86">
        <v>0</v>
      </c>
      <c r="BK40" s="86">
        <v>0</v>
      </c>
      <c r="BL40" s="86">
        <v>0</v>
      </c>
      <c r="BM40" s="86">
        <v>0</v>
      </c>
      <c r="BN40" s="86">
        <v>0</v>
      </c>
      <c r="BO40" s="86">
        <v>0</v>
      </c>
      <c r="BP40" s="85">
        <v>0</v>
      </c>
      <c r="BQ40" s="85">
        <v>0</v>
      </c>
      <c r="BR40" s="85">
        <v>0</v>
      </c>
      <c r="BS40" s="85">
        <v>0</v>
      </c>
      <c r="BT40" s="85">
        <v>0</v>
      </c>
      <c r="BU40" s="85">
        <v>0</v>
      </c>
    </row>
    <row r="41" spans="1:73" x14ac:dyDescent="0.25">
      <c r="A41" s="78">
        <v>-10.5</v>
      </c>
      <c r="B41" s="115">
        <v>0</v>
      </c>
      <c r="C41" s="91">
        <v>0</v>
      </c>
      <c r="D41" s="91">
        <v>0</v>
      </c>
      <c r="E41" s="91">
        <v>0</v>
      </c>
      <c r="F41" s="91">
        <v>0</v>
      </c>
      <c r="G41" s="91">
        <v>0</v>
      </c>
      <c r="H41" s="85">
        <v>0</v>
      </c>
      <c r="I41" s="85">
        <v>0</v>
      </c>
      <c r="J41" s="85">
        <v>0</v>
      </c>
      <c r="K41" s="85">
        <v>0</v>
      </c>
      <c r="L41" s="85">
        <v>0</v>
      </c>
      <c r="M41" s="85">
        <v>0</v>
      </c>
      <c r="N41" s="86">
        <v>0</v>
      </c>
      <c r="O41" s="86">
        <v>0</v>
      </c>
      <c r="P41" s="86">
        <v>0</v>
      </c>
      <c r="Q41" s="86">
        <v>0</v>
      </c>
      <c r="R41" s="86">
        <v>0</v>
      </c>
      <c r="S41" s="86">
        <v>0</v>
      </c>
      <c r="T41" s="85">
        <v>0</v>
      </c>
      <c r="U41" s="85">
        <v>0</v>
      </c>
      <c r="V41" s="85">
        <v>0</v>
      </c>
      <c r="W41" s="85">
        <v>0</v>
      </c>
      <c r="X41" s="85">
        <v>0</v>
      </c>
      <c r="Y41" s="85">
        <v>0</v>
      </c>
      <c r="Z41" s="86">
        <v>0</v>
      </c>
      <c r="AA41" s="86">
        <v>0</v>
      </c>
      <c r="AB41" s="86">
        <v>0</v>
      </c>
      <c r="AC41" s="86">
        <v>0</v>
      </c>
      <c r="AD41" s="86">
        <v>0</v>
      </c>
      <c r="AE41" s="86">
        <v>0</v>
      </c>
      <c r="AF41" s="85">
        <v>0</v>
      </c>
      <c r="AG41" s="85">
        <v>0</v>
      </c>
      <c r="AH41" s="85">
        <v>0</v>
      </c>
      <c r="AI41" s="85">
        <v>0</v>
      </c>
      <c r="AJ41" s="85">
        <v>0</v>
      </c>
      <c r="AK41" s="85">
        <v>0</v>
      </c>
      <c r="AL41" s="86">
        <v>0</v>
      </c>
      <c r="AM41" s="86">
        <v>0</v>
      </c>
      <c r="AN41" s="86">
        <v>0</v>
      </c>
      <c r="AO41" s="86">
        <v>0</v>
      </c>
      <c r="AP41" s="86">
        <v>0</v>
      </c>
      <c r="AQ41" s="86">
        <v>0</v>
      </c>
      <c r="AR41" s="85">
        <v>0</v>
      </c>
      <c r="AS41" s="85">
        <v>0</v>
      </c>
      <c r="AT41" s="85">
        <v>0</v>
      </c>
      <c r="AU41" s="85">
        <v>0</v>
      </c>
      <c r="AV41" s="85">
        <v>0</v>
      </c>
      <c r="AW41" s="85">
        <v>0</v>
      </c>
      <c r="AX41" s="86">
        <v>0</v>
      </c>
      <c r="AY41" s="86">
        <v>0</v>
      </c>
      <c r="AZ41" s="86">
        <v>0</v>
      </c>
      <c r="BA41" s="86">
        <v>0</v>
      </c>
      <c r="BB41" s="86">
        <v>0</v>
      </c>
      <c r="BC41" s="86">
        <v>0</v>
      </c>
      <c r="BD41" s="85">
        <v>0</v>
      </c>
      <c r="BE41" s="85">
        <v>0</v>
      </c>
      <c r="BF41" s="85">
        <v>0</v>
      </c>
      <c r="BG41" s="85">
        <v>0</v>
      </c>
      <c r="BH41" s="85">
        <v>0</v>
      </c>
      <c r="BI41" s="85">
        <v>0</v>
      </c>
      <c r="BJ41" s="86">
        <v>0</v>
      </c>
      <c r="BK41" s="86">
        <v>0</v>
      </c>
      <c r="BL41" s="86">
        <v>0</v>
      </c>
      <c r="BM41" s="86">
        <v>0</v>
      </c>
      <c r="BN41" s="86">
        <v>0</v>
      </c>
      <c r="BO41" s="86">
        <v>0</v>
      </c>
      <c r="BP41" s="85">
        <v>0</v>
      </c>
      <c r="BQ41" s="85">
        <v>0</v>
      </c>
      <c r="BR41" s="85">
        <v>0</v>
      </c>
      <c r="BS41" s="85">
        <v>0</v>
      </c>
      <c r="BT41" s="85">
        <v>0</v>
      </c>
      <c r="BU41" s="85">
        <v>0</v>
      </c>
    </row>
    <row r="42" spans="1:73" x14ac:dyDescent="0.25">
      <c r="A42" s="78">
        <v>-10</v>
      </c>
      <c r="B42" s="115">
        <v>0</v>
      </c>
      <c r="C42" s="91">
        <v>0</v>
      </c>
      <c r="D42" s="91">
        <v>0</v>
      </c>
      <c r="E42" s="91">
        <v>0</v>
      </c>
      <c r="F42" s="91">
        <v>0</v>
      </c>
      <c r="G42" s="91">
        <v>0</v>
      </c>
      <c r="H42" s="85">
        <v>0</v>
      </c>
      <c r="I42" s="85">
        <v>0</v>
      </c>
      <c r="J42" s="85">
        <v>0</v>
      </c>
      <c r="K42" s="85">
        <v>0</v>
      </c>
      <c r="L42" s="85">
        <v>0</v>
      </c>
      <c r="M42" s="85">
        <v>0</v>
      </c>
      <c r="N42" s="86">
        <v>0</v>
      </c>
      <c r="O42" s="86">
        <v>0</v>
      </c>
      <c r="P42" s="86">
        <v>0</v>
      </c>
      <c r="Q42" s="86">
        <v>0</v>
      </c>
      <c r="R42" s="86">
        <v>0</v>
      </c>
      <c r="S42" s="86">
        <v>0</v>
      </c>
      <c r="T42" s="85">
        <v>0</v>
      </c>
      <c r="U42" s="85">
        <v>0</v>
      </c>
      <c r="V42" s="85">
        <v>0</v>
      </c>
      <c r="W42" s="85">
        <v>0</v>
      </c>
      <c r="X42" s="85">
        <v>0</v>
      </c>
      <c r="Y42" s="85">
        <v>0</v>
      </c>
      <c r="Z42" s="86">
        <v>0</v>
      </c>
      <c r="AA42" s="86">
        <v>0</v>
      </c>
      <c r="AB42" s="86">
        <v>0</v>
      </c>
      <c r="AC42" s="86">
        <v>0</v>
      </c>
      <c r="AD42" s="86">
        <v>0</v>
      </c>
      <c r="AE42" s="86">
        <v>0</v>
      </c>
      <c r="AF42" s="85">
        <v>0</v>
      </c>
      <c r="AG42" s="85">
        <v>0</v>
      </c>
      <c r="AH42" s="85">
        <v>0</v>
      </c>
      <c r="AI42" s="85">
        <v>0</v>
      </c>
      <c r="AJ42" s="85">
        <v>0</v>
      </c>
      <c r="AK42" s="85">
        <v>0</v>
      </c>
      <c r="AL42" s="86">
        <v>0</v>
      </c>
      <c r="AM42" s="86">
        <v>0</v>
      </c>
      <c r="AN42" s="86">
        <v>0</v>
      </c>
      <c r="AO42" s="86">
        <v>0</v>
      </c>
      <c r="AP42" s="86">
        <v>0</v>
      </c>
      <c r="AQ42" s="86">
        <v>0</v>
      </c>
      <c r="AR42" s="85">
        <v>0</v>
      </c>
      <c r="AS42" s="85">
        <v>0</v>
      </c>
      <c r="AT42" s="85">
        <v>0</v>
      </c>
      <c r="AU42" s="85">
        <v>0</v>
      </c>
      <c r="AV42" s="85">
        <v>0</v>
      </c>
      <c r="AW42" s="85">
        <v>0</v>
      </c>
      <c r="AX42" s="86">
        <v>0</v>
      </c>
      <c r="AY42" s="86">
        <v>0</v>
      </c>
      <c r="AZ42" s="86">
        <v>0</v>
      </c>
      <c r="BA42" s="86">
        <v>0</v>
      </c>
      <c r="BB42" s="86">
        <v>0</v>
      </c>
      <c r="BC42" s="86">
        <v>0</v>
      </c>
      <c r="BD42" s="85">
        <v>0</v>
      </c>
      <c r="BE42" s="85">
        <v>0</v>
      </c>
      <c r="BF42" s="85">
        <v>0</v>
      </c>
      <c r="BG42" s="85">
        <v>0</v>
      </c>
      <c r="BH42" s="85">
        <v>0</v>
      </c>
      <c r="BI42" s="85">
        <v>0</v>
      </c>
      <c r="BJ42" s="86">
        <v>0</v>
      </c>
      <c r="BK42" s="86">
        <v>0</v>
      </c>
      <c r="BL42" s="86">
        <v>0</v>
      </c>
      <c r="BM42" s="86">
        <v>0</v>
      </c>
      <c r="BN42" s="86">
        <v>0</v>
      </c>
      <c r="BO42" s="86">
        <v>0</v>
      </c>
      <c r="BP42" s="85">
        <v>0</v>
      </c>
      <c r="BQ42" s="85">
        <v>0</v>
      </c>
      <c r="BR42" s="85">
        <v>0</v>
      </c>
      <c r="BS42" s="85">
        <v>0</v>
      </c>
      <c r="BT42" s="85">
        <v>0</v>
      </c>
      <c r="BU42" s="85">
        <v>0</v>
      </c>
    </row>
    <row r="43" spans="1:73" x14ac:dyDescent="0.25">
      <c r="A43" s="78">
        <v>-9.5</v>
      </c>
      <c r="B43" s="115">
        <v>0</v>
      </c>
      <c r="C43" s="91">
        <v>0</v>
      </c>
      <c r="D43" s="91">
        <v>0</v>
      </c>
      <c r="E43" s="91">
        <v>0</v>
      </c>
      <c r="F43" s="91">
        <v>0</v>
      </c>
      <c r="G43" s="91">
        <v>0</v>
      </c>
      <c r="H43" s="85">
        <v>0</v>
      </c>
      <c r="I43" s="85">
        <v>0</v>
      </c>
      <c r="J43" s="85">
        <v>0</v>
      </c>
      <c r="K43" s="85">
        <v>0</v>
      </c>
      <c r="L43" s="85">
        <v>0</v>
      </c>
      <c r="M43" s="85">
        <v>0</v>
      </c>
      <c r="N43" s="86">
        <v>0</v>
      </c>
      <c r="O43" s="86">
        <v>0</v>
      </c>
      <c r="P43" s="86">
        <v>0</v>
      </c>
      <c r="Q43" s="86">
        <v>0</v>
      </c>
      <c r="R43" s="86">
        <v>0</v>
      </c>
      <c r="S43" s="86">
        <v>0</v>
      </c>
      <c r="T43" s="85">
        <v>0</v>
      </c>
      <c r="U43" s="85">
        <v>0</v>
      </c>
      <c r="V43" s="85">
        <v>0</v>
      </c>
      <c r="W43" s="85">
        <v>0</v>
      </c>
      <c r="X43" s="85">
        <v>0</v>
      </c>
      <c r="Y43" s="85">
        <v>0</v>
      </c>
      <c r="Z43" s="86">
        <v>0</v>
      </c>
      <c r="AA43" s="86">
        <v>0</v>
      </c>
      <c r="AB43" s="86">
        <v>0</v>
      </c>
      <c r="AC43" s="86">
        <v>0</v>
      </c>
      <c r="AD43" s="86">
        <v>0</v>
      </c>
      <c r="AE43" s="86">
        <v>0</v>
      </c>
      <c r="AF43" s="85">
        <v>0</v>
      </c>
      <c r="AG43" s="85">
        <v>0</v>
      </c>
      <c r="AH43" s="85">
        <v>0</v>
      </c>
      <c r="AI43" s="85">
        <v>0</v>
      </c>
      <c r="AJ43" s="85">
        <v>0</v>
      </c>
      <c r="AK43" s="85">
        <v>0</v>
      </c>
      <c r="AL43" s="86">
        <v>0</v>
      </c>
      <c r="AM43" s="86">
        <v>0</v>
      </c>
      <c r="AN43" s="86">
        <v>0</v>
      </c>
      <c r="AO43" s="86">
        <v>0</v>
      </c>
      <c r="AP43" s="86">
        <v>0</v>
      </c>
      <c r="AQ43" s="86">
        <v>0</v>
      </c>
      <c r="AR43" s="85">
        <v>0</v>
      </c>
      <c r="AS43" s="85">
        <v>0</v>
      </c>
      <c r="AT43" s="85">
        <v>0</v>
      </c>
      <c r="AU43" s="85">
        <v>0</v>
      </c>
      <c r="AV43" s="85">
        <v>0</v>
      </c>
      <c r="AW43" s="85">
        <v>0</v>
      </c>
      <c r="AX43" s="86">
        <v>0</v>
      </c>
      <c r="AY43" s="86">
        <v>0</v>
      </c>
      <c r="AZ43" s="86">
        <v>0</v>
      </c>
      <c r="BA43" s="86">
        <v>0</v>
      </c>
      <c r="BB43" s="86">
        <v>0</v>
      </c>
      <c r="BC43" s="86">
        <v>0</v>
      </c>
      <c r="BD43" s="85">
        <v>0</v>
      </c>
      <c r="BE43" s="85">
        <v>0</v>
      </c>
      <c r="BF43" s="85">
        <v>0</v>
      </c>
      <c r="BG43" s="85">
        <v>0</v>
      </c>
      <c r="BH43" s="85">
        <v>0</v>
      </c>
      <c r="BI43" s="85">
        <v>0</v>
      </c>
      <c r="BJ43" s="86">
        <v>0</v>
      </c>
      <c r="BK43" s="86">
        <v>0</v>
      </c>
      <c r="BL43" s="86">
        <v>0</v>
      </c>
      <c r="BM43" s="86">
        <v>0</v>
      </c>
      <c r="BN43" s="86">
        <v>0</v>
      </c>
      <c r="BO43" s="86">
        <v>0</v>
      </c>
      <c r="BP43" s="85">
        <v>0</v>
      </c>
      <c r="BQ43" s="85">
        <v>0</v>
      </c>
      <c r="BR43" s="85">
        <v>0</v>
      </c>
      <c r="BS43" s="85">
        <v>0</v>
      </c>
      <c r="BT43" s="85">
        <v>0</v>
      </c>
      <c r="BU43" s="85">
        <v>0</v>
      </c>
    </row>
    <row r="44" spans="1:73" x14ac:dyDescent="0.25">
      <c r="A44" s="78">
        <v>-9</v>
      </c>
      <c r="B44" s="115">
        <v>0</v>
      </c>
      <c r="C44" s="91">
        <v>0</v>
      </c>
      <c r="D44" s="91">
        <v>0</v>
      </c>
      <c r="E44" s="91">
        <v>0</v>
      </c>
      <c r="F44" s="91">
        <v>0</v>
      </c>
      <c r="G44" s="91">
        <v>0</v>
      </c>
      <c r="H44" s="85">
        <v>0</v>
      </c>
      <c r="I44" s="85">
        <v>0</v>
      </c>
      <c r="J44" s="85">
        <v>0</v>
      </c>
      <c r="K44" s="85">
        <v>0</v>
      </c>
      <c r="L44" s="85">
        <v>0</v>
      </c>
      <c r="M44" s="85">
        <v>0</v>
      </c>
      <c r="N44" s="86">
        <v>0</v>
      </c>
      <c r="O44" s="86">
        <v>0</v>
      </c>
      <c r="P44" s="86">
        <v>0</v>
      </c>
      <c r="Q44" s="86">
        <v>0</v>
      </c>
      <c r="R44" s="86">
        <v>0</v>
      </c>
      <c r="S44" s="86">
        <v>0</v>
      </c>
      <c r="T44" s="85">
        <v>0</v>
      </c>
      <c r="U44" s="85">
        <v>0</v>
      </c>
      <c r="V44" s="85">
        <v>0</v>
      </c>
      <c r="W44" s="85">
        <v>0</v>
      </c>
      <c r="X44" s="85">
        <v>0</v>
      </c>
      <c r="Y44" s="85">
        <v>0</v>
      </c>
      <c r="Z44" s="86">
        <v>0</v>
      </c>
      <c r="AA44" s="86">
        <v>0</v>
      </c>
      <c r="AB44" s="86">
        <v>0</v>
      </c>
      <c r="AC44" s="86">
        <v>0</v>
      </c>
      <c r="AD44" s="86">
        <v>0</v>
      </c>
      <c r="AE44" s="86">
        <v>0</v>
      </c>
      <c r="AF44" s="85">
        <v>0</v>
      </c>
      <c r="AG44" s="85">
        <v>0</v>
      </c>
      <c r="AH44" s="85">
        <v>0</v>
      </c>
      <c r="AI44" s="85">
        <v>0</v>
      </c>
      <c r="AJ44" s="85">
        <v>0</v>
      </c>
      <c r="AK44" s="85">
        <v>0</v>
      </c>
      <c r="AL44" s="86">
        <v>0</v>
      </c>
      <c r="AM44" s="86">
        <v>0</v>
      </c>
      <c r="AN44" s="86">
        <v>0</v>
      </c>
      <c r="AO44" s="86">
        <v>0</v>
      </c>
      <c r="AP44" s="86">
        <v>0</v>
      </c>
      <c r="AQ44" s="86">
        <v>0</v>
      </c>
      <c r="AR44" s="85">
        <v>0</v>
      </c>
      <c r="AS44" s="85">
        <v>0</v>
      </c>
      <c r="AT44" s="85">
        <v>0</v>
      </c>
      <c r="AU44" s="85">
        <v>0</v>
      </c>
      <c r="AV44" s="85">
        <v>0</v>
      </c>
      <c r="AW44" s="85">
        <v>0</v>
      </c>
      <c r="AX44" s="86">
        <v>0</v>
      </c>
      <c r="AY44" s="86">
        <v>0</v>
      </c>
      <c r="AZ44" s="86">
        <v>0</v>
      </c>
      <c r="BA44" s="86">
        <v>0</v>
      </c>
      <c r="BB44" s="86">
        <v>0</v>
      </c>
      <c r="BC44" s="86">
        <v>0</v>
      </c>
      <c r="BD44" s="85">
        <v>0</v>
      </c>
      <c r="BE44" s="85">
        <v>0</v>
      </c>
      <c r="BF44" s="85">
        <v>0</v>
      </c>
      <c r="BG44" s="85">
        <v>0</v>
      </c>
      <c r="BH44" s="85">
        <v>0</v>
      </c>
      <c r="BI44" s="85">
        <v>0</v>
      </c>
      <c r="BJ44" s="86">
        <v>0</v>
      </c>
      <c r="BK44" s="86">
        <v>0</v>
      </c>
      <c r="BL44" s="86">
        <v>0</v>
      </c>
      <c r="BM44" s="86">
        <v>0</v>
      </c>
      <c r="BN44" s="86">
        <v>0</v>
      </c>
      <c r="BO44" s="86">
        <v>0</v>
      </c>
      <c r="BP44" s="85">
        <v>0</v>
      </c>
      <c r="BQ44" s="85">
        <v>0</v>
      </c>
      <c r="BR44" s="85">
        <v>0</v>
      </c>
      <c r="BS44" s="85">
        <v>0</v>
      </c>
      <c r="BT44" s="85">
        <v>0</v>
      </c>
      <c r="BU44" s="85">
        <v>0</v>
      </c>
    </row>
    <row r="45" spans="1:73" x14ac:dyDescent="0.25">
      <c r="A45" s="78">
        <v>-8.5</v>
      </c>
      <c r="B45" s="115">
        <v>0</v>
      </c>
      <c r="C45" s="91">
        <v>0</v>
      </c>
      <c r="D45" s="91">
        <v>0</v>
      </c>
      <c r="E45" s="91">
        <v>0</v>
      </c>
      <c r="F45" s="91">
        <v>0</v>
      </c>
      <c r="G45" s="91">
        <v>0</v>
      </c>
      <c r="H45" s="85">
        <v>0</v>
      </c>
      <c r="I45" s="85">
        <v>0</v>
      </c>
      <c r="J45" s="85">
        <v>0</v>
      </c>
      <c r="K45" s="85">
        <v>0</v>
      </c>
      <c r="L45" s="85">
        <v>0</v>
      </c>
      <c r="M45" s="85">
        <v>0</v>
      </c>
      <c r="N45" s="86">
        <v>0</v>
      </c>
      <c r="O45" s="86">
        <v>0</v>
      </c>
      <c r="P45" s="86">
        <v>0</v>
      </c>
      <c r="Q45" s="86">
        <v>0</v>
      </c>
      <c r="R45" s="86">
        <v>0</v>
      </c>
      <c r="S45" s="86">
        <v>0</v>
      </c>
      <c r="T45" s="85">
        <v>0</v>
      </c>
      <c r="U45" s="85">
        <v>0</v>
      </c>
      <c r="V45" s="85">
        <v>0</v>
      </c>
      <c r="W45" s="85">
        <v>0</v>
      </c>
      <c r="X45" s="85">
        <v>0</v>
      </c>
      <c r="Y45" s="85">
        <v>0</v>
      </c>
      <c r="Z45" s="86">
        <v>0</v>
      </c>
      <c r="AA45" s="86">
        <v>0</v>
      </c>
      <c r="AB45" s="86">
        <v>0</v>
      </c>
      <c r="AC45" s="86">
        <v>0</v>
      </c>
      <c r="AD45" s="86">
        <v>0</v>
      </c>
      <c r="AE45" s="86">
        <v>0</v>
      </c>
      <c r="AF45" s="85">
        <v>0</v>
      </c>
      <c r="AG45" s="85">
        <v>0</v>
      </c>
      <c r="AH45" s="85">
        <v>0</v>
      </c>
      <c r="AI45" s="85">
        <v>0</v>
      </c>
      <c r="AJ45" s="85">
        <v>0</v>
      </c>
      <c r="AK45" s="85">
        <v>0</v>
      </c>
      <c r="AL45" s="86">
        <v>0</v>
      </c>
      <c r="AM45" s="86">
        <v>0</v>
      </c>
      <c r="AN45" s="86">
        <v>0</v>
      </c>
      <c r="AO45" s="86">
        <v>0</v>
      </c>
      <c r="AP45" s="86">
        <v>0</v>
      </c>
      <c r="AQ45" s="86">
        <v>0</v>
      </c>
      <c r="AR45" s="85">
        <v>0</v>
      </c>
      <c r="AS45" s="85">
        <v>0</v>
      </c>
      <c r="AT45" s="85">
        <v>0</v>
      </c>
      <c r="AU45" s="85">
        <v>0</v>
      </c>
      <c r="AV45" s="85">
        <v>0</v>
      </c>
      <c r="AW45" s="85">
        <v>0</v>
      </c>
      <c r="AX45" s="86">
        <v>0</v>
      </c>
      <c r="AY45" s="86">
        <v>0</v>
      </c>
      <c r="AZ45" s="86">
        <v>0</v>
      </c>
      <c r="BA45" s="86">
        <v>0</v>
      </c>
      <c r="BB45" s="86">
        <v>0</v>
      </c>
      <c r="BC45" s="86">
        <v>0</v>
      </c>
      <c r="BD45" s="85">
        <v>0</v>
      </c>
      <c r="BE45" s="85">
        <v>0</v>
      </c>
      <c r="BF45" s="85">
        <v>0</v>
      </c>
      <c r="BG45" s="85">
        <v>0</v>
      </c>
      <c r="BH45" s="85">
        <v>0</v>
      </c>
      <c r="BI45" s="85">
        <v>0</v>
      </c>
      <c r="BJ45" s="86">
        <v>0</v>
      </c>
      <c r="BK45" s="86">
        <v>0</v>
      </c>
      <c r="BL45" s="86">
        <v>0</v>
      </c>
      <c r="BM45" s="86">
        <v>0</v>
      </c>
      <c r="BN45" s="86">
        <v>0</v>
      </c>
      <c r="BO45" s="86">
        <v>0</v>
      </c>
      <c r="BP45" s="85">
        <v>0</v>
      </c>
      <c r="BQ45" s="85">
        <v>0</v>
      </c>
      <c r="BR45" s="85">
        <v>0</v>
      </c>
      <c r="BS45" s="85">
        <v>0</v>
      </c>
      <c r="BT45" s="85">
        <v>0</v>
      </c>
      <c r="BU45" s="85">
        <v>0</v>
      </c>
    </row>
    <row r="46" spans="1:73" x14ac:dyDescent="0.25">
      <c r="A46" s="78">
        <v>-8</v>
      </c>
      <c r="B46" s="115">
        <v>0</v>
      </c>
      <c r="C46" s="91">
        <v>0</v>
      </c>
      <c r="D46" s="91">
        <v>0</v>
      </c>
      <c r="E46" s="91">
        <v>0</v>
      </c>
      <c r="F46" s="91">
        <v>0</v>
      </c>
      <c r="G46" s="91">
        <v>0</v>
      </c>
      <c r="H46" s="85">
        <v>0</v>
      </c>
      <c r="I46" s="85">
        <v>0</v>
      </c>
      <c r="J46" s="85">
        <v>0</v>
      </c>
      <c r="K46" s="85">
        <v>0</v>
      </c>
      <c r="L46" s="85">
        <v>0</v>
      </c>
      <c r="M46" s="85">
        <v>0</v>
      </c>
      <c r="N46" s="86">
        <v>0</v>
      </c>
      <c r="O46" s="86">
        <v>0</v>
      </c>
      <c r="P46" s="86">
        <v>0</v>
      </c>
      <c r="Q46" s="86">
        <v>0</v>
      </c>
      <c r="R46" s="86">
        <v>0</v>
      </c>
      <c r="S46" s="86">
        <v>0</v>
      </c>
      <c r="T46" s="85">
        <v>0</v>
      </c>
      <c r="U46" s="85">
        <v>0</v>
      </c>
      <c r="V46" s="85">
        <v>0</v>
      </c>
      <c r="W46" s="85">
        <v>0</v>
      </c>
      <c r="X46" s="85">
        <v>0</v>
      </c>
      <c r="Y46" s="85">
        <v>0</v>
      </c>
      <c r="Z46" s="86">
        <v>0</v>
      </c>
      <c r="AA46" s="86">
        <v>0</v>
      </c>
      <c r="AB46" s="86">
        <v>0</v>
      </c>
      <c r="AC46" s="86">
        <v>0</v>
      </c>
      <c r="AD46" s="86">
        <v>0</v>
      </c>
      <c r="AE46" s="86">
        <v>0</v>
      </c>
      <c r="AF46" s="85">
        <v>0</v>
      </c>
      <c r="AG46" s="85">
        <v>0</v>
      </c>
      <c r="AH46" s="85">
        <v>0</v>
      </c>
      <c r="AI46" s="85">
        <v>0</v>
      </c>
      <c r="AJ46" s="85">
        <v>0</v>
      </c>
      <c r="AK46" s="85">
        <v>0</v>
      </c>
      <c r="AL46" s="86">
        <v>0</v>
      </c>
      <c r="AM46" s="86">
        <v>0</v>
      </c>
      <c r="AN46" s="86">
        <v>0</v>
      </c>
      <c r="AO46" s="86">
        <v>0</v>
      </c>
      <c r="AP46" s="86">
        <v>0</v>
      </c>
      <c r="AQ46" s="86">
        <v>0</v>
      </c>
      <c r="AR46" s="85">
        <v>0</v>
      </c>
      <c r="AS46" s="85">
        <v>0</v>
      </c>
      <c r="AT46" s="85">
        <v>0</v>
      </c>
      <c r="AU46" s="85">
        <v>0</v>
      </c>
      <c r="AV46" s="85">
        <v>0</v>
      </c>
      <c r="AW46" s="85">
        <v>0</v>
      </c>
      <c r="AX46" s="86">
        <v>0</v>
      </c>
      <c r="AY46" s="86">
        <v>0</v>
      </c>
      <c r="AZ46" s="86">
        <v>0</v>
      </c>
      <c r="BA46" s="86">
        <v>0</v>
      </c>
      <c r="BB46" s="86">
        <v>0</v>
      </c>
      <c r="BC46" s="86">
        <v>0</v>
      </c>
      <c r="BD46" s="85">
        <v>0</v>
      </c>
      <c r="BE46" s="85">
        <v>0</v>
      </c>
      <c r="BF46" s="85">
        <v>0</v>
      </c>
      <c r="BG46" s="85">
        <v>0</v>
      </c>
      <c r="BH46" s="85">
        <v>0</v>
      </c>
      <c r="BI46" s="85">
        <v>0</v>
      </c>
      <c r="BJ46" s="86">
        <v>0</v>
      </c>
      <c r="BK46" s="86">
        <v>0</v>
      </c>
      <c r="BL46" s="86">
        <v>0</v>
      </c>
      <c r="BM46" s="86">
        <v>0</v>
      </c>
      <c r="BN46" s="86">
        <v>0</v>
      </c>
      <c r="BO46" s="86">
        <v>0</v>
      </c>
      <c r="BP46" s="85">
        <v>0</v>
      </c>
      <c r="BQ46" s="85">
        <v>0</v>
      </c>
      <c r="BR46" s="85">
        <v>0</v>
      </c>
      <c r="BS46" s="85">
        <v>0</v>
      </c>
      <c r="BT46" s="85">
        <v>0</v>
      </c>
      <c r="BU46" s="85">
        <v>0</v>
      </c>
    </row>
    <row r="47" spans="1:73" x14ac:dyDescent="0.25">
      <c r="A47" s="78">
        <v>-7.5</v>
      </c>
      <c r="B47" s="115">
        <v>0</v>
      </c>
      <c r="C47" s="91">
        <v>0</v>
      </c>
      <c r="D47" s="91">
        <v>0</v>
      </c>
      <c r="E47" s="91">
        <v>0</v>
      </c>
      <c r="F47" s="91">
        <v>0</v>
      </c>
      <c r="G47" s="91">
        <v>0</v>
      </c>
      <c r="H47" s="85">
        <v>0</v>
      </c>
      <c r="I47" s="85">
        <v>0</v>
      </c>
      <c r="J47" s="85">
        <v>0</v>
      </c>
      <c r="K47" s="85">
        <v>0</v>
      </c>
      <c r="L47" s="85">
        <v>0</v>
      </c>
      <c r="M47" s="85">
        <v>0</v>
      </c>
      <c r="N47" s="86">
        <v>0</v>
      </c>
      <c r="O47" s="86">
        <v>0</v>
      </c>
      <c r="P47" s="86">
        <v>0</v>
      </c>
      <c r="Q47" s="86">
        <v>0</v>
      </c>
      <c r="R47" s="86">
        <v>0</v>
      </c>
      <c r="S47" s="86">
        <v>0</v>
      </c>
      <c r="T47" s="85">
        <v>0</v>
      </c>
      <c r="U47" s="85">
        <v>0</v>
      </c>
      <c r="V47" s="85">
        <v>0</v>
      </c>
      <c r="W47" s="85">
        <v>0</v>
      </c>
      <c r="X47" s="85">
        <v>0</v>
      </c>
      <c r="Y47" s="85">
        <v>0</v>
      </c>
      <c r="Z47" s="86">
        <v>0</v>
      </c>
      <c r="AA47" s="86">
        <v>0</v>
      </c>
      <c r="AB47" s="86">
        <v>0</v>
      </c>
      <c r="AC47" s="86">
        <v>0</v>
      </c>
      <c r="AD47" s="86">
        <v>0</v>
      </c>
      <c r="AE47" s="86">
        <v>0</v>
      </c>
      <c r="AF47" s="85">
        <v>0</v>
      </c>
      <c r="AG47" s="85">
        <v>0</v>
      </c>
      <c r="AH47" s="85">
        <v>0</v>
      </c>
      <c r="AI47" s="85">
        <v>0</v>
      </c>
      <c r="AJ47" s="85">
        <v>0</v>
      </c>
      <c r="AK47" s="85">
        <v>0</v>
      </c>
      <c r="AL47" s="86">
        <v>0</v>
      </c>
      <c r="AM47" s="86">
        <v>0</v>
      </c>
      <c r="AN47" s="86">
        <v>0</v>
      </c>
      <c r="AO47" s="86">
        <v>0</v>
      </c>
      <c r="AP47" s="86">
        <v>0</v>
      </c>
      <c r="AQ47" s="86">
        <v>0</v>
      </c>
      <c r="AR47" s="85">
        <v>0</v>
      </c>
      <c r="AS47" s="85">
        <v>0</v>
      </c>
      <c r="AT47" s="85">
        <v>0</v>
      </c>
      <c r="AU47" s="85">
        <v>0</v>
      </c>
      <c r="AV47" s="85">
        <v>0</v>
      </c>
      <c r="AW47" s="85">
        <v>0</v>
      </c>
      <c r="AX47" s="86">
        <v>0</v>
      </c>
      <c r="AY47" s="86">
        <v>0</v>
      </c>
      <c r="AZ47" s="86">
        <v>0</v>
      </c>
      <c r="BA47" s="86">
        <v>0</v>
      </c>
      <c r="BB47" s="86">
        <v>0</v>
      </c>
      <c r="BC47" s="86">
        <v>0</v>
      </c>
      <c r="BD47" s="85">
        <v>0</v>
      </c>
      <c r="BE47" s="85">
        <v>0</v>
      </c>
      <c r="BF47" s="85">
        <v>0</v>
      </c>
      <c r="BG47" s="85">
        <v>0</v>
      </c>
      <c r="BH47" s="85">
        <v>0</v>
      </c>
      <c r="BI47" s="85">
        <v>0</v>
      </c>
      <c r="BJ47" s="86">
        <v>0</v>
      </c>
      <c r="BK47" s="86">
        <v>0</v>
      </c>
      <c r="BL47" s="86">
        <v>0</v>
      </c>
      <c r="BM47" s="86">
        <v>0</v>
      </c>
      <c r="BN47" s="86">
        <v>0</v>
      </c>
      <c r="BO47" s="86">
        <v>0</v>
      </c>
      <c r="BP47" s="85">
        <v>0</v>
      </c>
      <c r="BQ47" s="85">
        <v>0</v>
      </c>
      <c r="BR47" s="85">
        <v>0</v>
      </c>
      <c r="BS47" s="85">
        <v>0</v>
      </c>
      <c r="BT47" s="85">
        <v>0</v>
      </c>
      <c r="BU47" s="85">
        <v>0</v>
      </c>
    </row>
    <row r="48" spans="1:73" x14ac:dyDescent="0.25">
      <c r="A48" s="78">
        <v>-7</v>
      </c>
      <c r="B48" s="115">
        <v>0</v>
      </c>
      <c r="C48" s="91">
        <v>0</v>
      </c>
      <c r="D48" s="91">
        <v>0</v>
      </c>
      <c r="E48" s="91">
        <v>0</v>
      </c>
      <c r="F48" s="91">
        <v>0</v>
      </c>
      <c r="G48" s="91">
        <v>0</v>
      </c>
      <c r="H48" s="85">
        <v>0</v>
      </c>
      <c r="I48" s="85">
        <v>0</v>
      </c>
      <c r="J48" s="85">
        <v>0</v>
      </c>
      <c r="K48" s="85">
        <v>0</v>
      </c>
      <c r="L48" s="85">
        <v>0</v>
      </c>
      <c r="M48" s="85">
        <v>0</v>
      </c>
      <c r="N48" s="86">
        <v>0</v>
      </c>
      <c r="O48" s="86">
        <v>0</v>
      </c>
      <c r="P48" s="86">
        <v>0</v>
      </c>
      <c r="Q48" s="86">
        <v>0</v>
      </c>
      <c r="R48" s="86">
        <v>0</v>
      </c>
      <c r="S48" s="86">
        <v>0</v>
      </c>
      <c r="T48" s="85">
        <v>0</v>
      </c>
      <c r="U48" s="85">
        <v>0</v>
      </c>
      <c r="V48" s="85">
        <v>0</v>
      </c>
      <c r="W48" s="85">
        <v>0</v>
      </c>
      <c r="X48" s="85">
        <v>0</v>
      </c>
      <c r="Y48" s="85">
        <v>0</v>
      </c>
      <c r="Z48" s="86">
        <v>0</v>
      </c>
      <c r="AA48" s="86">
        <v>0</v>
      </c>
      <c r="AB48" s="86">
        <v>0</v>
      </c>
      <c r="AC48" s="86">
        <v>0</v>
      </c>
      <c r="AD48" s="86">
        <v>0</v>
      </c>
      <c r="AE48" s="86">
        <v>0</v>
      </c>
      <c r="AF48" s="85">
        <v>0</v>
      </c>
      <c r="AG48" s="85">
        <v>0</v>
      </c>
      <c r="AH48" s="85">
        <v>0</v>
      </c>
      <c r="AI48" s="85">
        <v>0</v>
      </c>
      <c r="AJ48" s="85">
        <v>0</v>
      </c>
      <c r="AK48" s="85">
        <v>0</v>
      </c>
      <c r="AL48" s="86">
        <v>0</v>
      </c>
      <c r="AM48" s="86">
        <v>0</v>
      </c>
      <c r="AN48" s="86">
        <v>0</v>
      </c>
      <c r="AO48" s="86">
        <v>0</v>
      </c>
      <c r="AP48" s="86">
        <v>0</v>
      </c>
      <c r="AQ48" s="86">
        <v>0</v>
      </c>
      <c r="AR48" s="85">
        <v>0</v>
      </c>
      <c r="AS48" s="85">
        <v>0</v>
      </c>
      <c r="AT48" s="85">
        <v>0</v>
      </c>
      <c r="AU48" s="85">
        <v>0</v>
      </c>
      <c r="AV48" s="85">
        <v>0</v>
      </c>
      <c r="AW48" s="85">
        <v>0</v>
      </c>
      <c r="AX48" s="86">
        <v>0</v>
      </c>
      <c r="AY48" s="86">
        <v>0</v>
      </c>
      <c r="AZ48" s="86">
        <v>0</v>
      </c>
      <c r="BA48" s="86">
        <v>0</v>
      </c>
      <c r="BB48" s="86">
        <v>0</v>
      </c>
      <c r="BC48" s="86">
        <v>0</v>
      </c>
      <c r="BD48" s="85">
        <v>0</v>
      </c>
      <c r="BE48" s="85">
        <v>0</v>
      </c>
      <c r="BF48" s="85">
        <v>0</v>
      </c>
      <c r="BG48" s="85">
        <v>0</v>
      </c>
      <c r="BH48" s="85">
        <v>0</v>
      </c>
      <c r="BI48" s="85">
        <v>0</v>
      </c>
      <c r="BJ48" s="86">
        <v>0</v>
      </c>
      <c r="BK48" s="86">
        <v>0</v>
      </c>
      <c r="BL48" s="86">
        <v>0</v>
      </c>
      <c r="BM48" s="86">
        <v>0</v>
      </c>
      <c r="BN48" s="86">
        <v>0</v>
      </c>
      <c r="BO48" s="86">
        <v>0</v>
      </c>
      <c r="BP48" s="85">
        <v>0</v>
      </c>
      <c r="BQ48" s="85">
        <v>0</v>
      </c>
      <c r="BR48" s="85">
        <v>0</v>
      </c>
      <c r="BS48" s="85">
        <v>0</v>
      </c>
      <c r="BT48" s="85">
        <v>0</v>
      </c>
      <c r="BU48" s="85">
        <v>0</v>
      </c>
    </row>
    <row r="49" spans="1:73" x14ac:dyDescent="0.25">
      <c r="A49" s="87">
        <v>-6.5</v>
      </c>
      <c r="B49" s="115">
        <v>0</v>
      </c>
      <c r="C49" s="91">
        <v>0</v>
      </c>
      <c r="D49" s="91">
        <v>0</v>
      </c>
      <c r="E49" s="91">
        <v>0</v>
      </c>
      <c r="F49" s="91">
        <v>0</v>
      </c>
      <c r="G49" s="91">
        <v>0</v>
      </c>
      <c r="H49" s="85">
        <v>0</v>
      </c>
      <c r="I49" s="85">
        <v>0</v>
      </c>
      <c r="J49" s="85">
        <v>0</v>
      </c>
      <c r="K49" s="85">
        <v>0</v>
      </c>
      <c r="L49" s="85">
        <v>0</v>
      </c>
      <c r="M49" s="85">
        <v>0</v>
      </c>
      <c r="N49" s="86">
        <v>0</v>
      </c>
      <c r="O49" s="86">
        <v>0</v>
      </c>
      <c r="P49" s="86">
        <v>0</v>
      </c>
      <c r="Q49" s="86">
        <v>0</v>
      </c>
      <c r="R49" s="86">
        <v>0</v>
      </c>
      <c r="S49" s="86">
        <v>0</v>
      </c>
      <c r="T49" s="85">
        <v>0</v>
      </c>
      <c r="U49" s="85">
        <v>0</v>
      </c>
      <c r="V49" s="85">
        <v>0</v>
      </c>
      <c r="W49" s="85">
        <v>0</v>
      </c>
      <c r="X49" s="85">
        <v>0</v>
      </c>
      <c r="Y49" s="85">
        <v>0</v>
      </c>
      <c r="Z49" s="86">
        <v>0</v>
      </c>
      <c r="AA49" s="86">
        <v>0</v>
      </c>
      <c r="AB49" s="86">
        <v>0</v>
      </c>
      <c r="AC49" s="86">
        <v>0</v>
      </c>
      <c r="AD49" s="86">
        <v>0</v>
      </c>
      <c r="AE49" s="86">
        <v>0</v>
      </c>
      <c r="AF49" s="85">
        <v>0</v>
      </c>
      <c r="AG49" s="85">
        <v>0</v>
      </c>
      <c r="AH49" s="85">
        <v>0</v>
      </c>
      <c r="AI49" s="85">
        <v>0</v>
      </c>
      <c r="AJ49" s="85">
        <v>0</v>
      </c>
      <c r="AK49" s="85">
        <v>0</v>
      </c>
      <c r="AL49" s="86">
        <v>0</v>
      </c>
      <c r="AM49" s="86">
        <v>0</v>
      </c>
      <c r="AN49" s="86">
        <v>0</v>
      </c>
      <c r="AO49" s="86">
        <v>0</v>
      </c>
      <c r="AP49" s="86">
        <v>0</v>
      </c>
      <c r="AQ49" s="86">
        <v>0</v>
      </c>
      <c r="AR49" s="85">
        <v>0</v>
      </c>
      <c r="AS49" s="85">
        <v>0</v>
      </c>
      <c r="AT49" s="85">
        <v>0</v>
      </c>
      <c r="AU49" s="85">
        <v>0</v>
      </c>
      <c r="AV49" s="85">
        <v>0</v>
      </c>
      <c r="AW49" s="85">
        <v>0</v>
      </c>
      <c r="AX49" s="86">
        <v>0</v>
      </c>
      <c r="AY49" s="86">
        <v>0</v>
      </c>
      <c r="AZ49" s="86">
        <v>0</v>
      </c>
      <c r="BA49" s="86">
        <v>0</v>
      </c>
      <c r="BB49" s="86">
        <v>0</v>
      </c>
      <c r="BC49" s="86">
        <v>0</v>
      </c>
      <c r="BD49" s="85">
        <v>0</v>
      </c>
      <c r="BE49" s="85">
        <v>0</v>
      </c>
      <c r="BF49" s="85">
        <v>0</v>
      </c>
      <c r="BG49" s="85">
        <v>0</v>
      </c>
      <c r="BH49" s="85">
        <v>0</v>
      </c>
      <c r="BI49" s="85">
        <v>0</v>
      </c>
      <c r="BJ49" s="86">
        <v>0</v>
      </c>
      <c r="BK49" s="86">
        <v>0</v>
      </c>
      <c r="BL49" s="86">
        <v>0</v>
      </c>
      <c r="BM49" s="86">
        <v>0</v>
      </c>
      <c r="BN49" s="86">
        <v>0</v>
      </c>
      <c r="BO49" s="86">
        <v>0</v>
      </c>
      <c r="BP49" s="85">
        <v>0</v>
      </c>
      <c r="BQ49" s="85">
        <v>0</v>
      </c>
      <c r="BR49" s="85">
        <v>0</v>
      </c>
      <c r="BS49" s="85">
        <v>0</v>
      </c>
      <c r="BT49" s="85">
        <v>0</v>
      </c>
      <c r="BU49" s="85">
        <v>0</v>
      </c>
    </row>
    <row r="50" spans="1:73" x14ac:dyDescent="0.25">
      <c r="A50" s="87">
        <v>-6</v>
      </c>
      <c r="B50" s="116">
        <v>1</v>
      </c>
      <c r="C50" s="86">
        <v>1</v>
      </c>
      <c r="D50" s="86">
        <v>1</v>
      </c>
      <c r="E50" s="86">
        <v>1</v>
      </c>
      <c r="F50" s="86">
        <v>1</v>
      </c>
      <c r="G50" s="86">
        <v>1</v>
      </c>
      <c r="H50" s="90">
        <v>0</v>
      </c>
      <c r="I50" s="90">
        <v>0</v>
      </c>
      <c r="J50" s="90">
        <v>0</v>
      </c>
      <c r="K50" s="90">
        <v>0</v>
      </c>
      <c r="L50" s="90">
        <v>0</v>
      </c>
      <c r="M50" s="90">
        <v>0</v>
      </c>
      <c r="N50" s="86">
        <v>0</v>
      </c>
      <c r="O50" s="86">
        <v>0</v>
      </c>
      <c r="P50" s="86">
        <v>0</v>
      </c>
      <c r="Q50" s="86">
        <v>0</v>
      </c>
      <c r="R50" s="86">
        <v>0</v>
      </c>
      <c r="S50" s="86">
        <v>0</v>
      </c>
      <c r="T50" s="85">
        <v>0</v>
      </c>
      <c r="U50" s="85">
        <v>0</v>
      </c>
      <c r="V50" s="85">
        <v>0</v>
      </c>
      <c r="W50" s="85">
        <v>0</v>
      </c>
      <c r="X50" s="85">
        <v>0</v>
      </c>
      <c r="Y50" s="85">
        <v>0</v>
      </c>
      <c r="Z50" s="86">
        <v>0</v>
      </c>
      <c r="AA50" s="86">
        <v>0</v>
      </c>
      <c r="AB50" s="86">
        <v>0</v>
      </c>
      <c r="AC50" s="86">
        <v>0</v>
      </c>
      <c r="AD50" s="86">
        <v>0</v>
      </c>
      <c r="AE50" s="86">
        <v>0</v>
      </c>
      <c r="AF50" s="85">
        <v>0</v>
      </c>
      <c r="AG50" s="85">
        <v>0</v>
      </c>
      <c r="AH50" s="85">
        <v>0</v>
      </c>
      <c r="AI50" s="85">
        <v>0</v>
      </c>
      <c r="AJ50" s="85">
        <v>0</v>
      </c>
      <c r="AK50" s="85">
        <v>0</v>
      </c>
      <c r="AL50" s="86">
        <v>0</v>
      </c>
      <c r="AM50" s="86">
        <v>0</v>
      </c>
      <c r="AN50" s="86">
        <v>0</v>
      </c>
      <c r="AO50" s="86">
        <v>0</v>
      </c>
      <c r="AP50" s="86">
        <v>0</v>
      </c>
      <c r="AQ50" s="86">
        <v>0</v>
      </c>
      <c r="AR50" s="85">
        <v>0</v>
      </c>
      <c r="AS50" s="85">
        <v>0</v>
      </c>
      <c r="AT50" s="85">
        <v>0</v>
      </c>
      <c r="AU50" s="85">
        <v>0</v>
      </c>
      <c r="AV50" s="85">
        <v>0</v>
      </c>
      <c r="AW50" s="85">
        <v>0</v>
      </c>
      <c r="AX50" s="86">
        <v>0</v>
      </c>
      <c r="AY50" s="86">
        <v>0</v>
      </c>
      <c r="AZ50" s="86">
        <v>0</v>
      </c>
      <c r="BA50" s="86">
        <v>0</v>
      </c>
      <c r="BB50" s="86">
        <v>0</v>
      </c>
      <c r="BC50" s="86">
        <v>0</v>
      </c>
      <c r="BD50" s="85">
        <v>0</v>
      </c>
      <c r="BE50" s="85">
        <v>0</v>
      </c>
      <c r="BF50" s="85">
        <v>0</v>
      </c>
      <c r="BG50" s="85">
        <v>0</v>
      </c>
      <c r="BH50" s="85">
        <v>0</v>
      </c>
      <c r="BI50" s="85">
        <v>0</v>
      </c>
      <c r="BJ50" s="86">
        <v>0</v>
      </c>
      <c r="BK50" s="86">
        <v>0</v>
      </c>
      <c r="BL50" s="86">
        <v>0</v>
      </c>
      <c r="BM50" s="86">
        <v>0</v>
      </c>
      <c r="BN50" s="86">
        <v>0</v>
      </c>
      <c r="BO50" s="86">
        <v>0</v>
      </c>
      <c r="BP50" s="85">
        <v>0</v>
      </c>
      <c r="BQ50" s="85">
        <v>0</v>
      </c>
      <c r="BR50" s="85">
        <v>0</v>
      </c>
      <c r="BS50" s="85">
        <v>0</v>
      </c>
      <c r="BT50" s="85">
        <v>0</v>
      </c>
      <c r="BU50" s="85">
        <v>0</v>
      </c>
    </row>
    <row r="51" spans="1:73" x14ac:dyDescent="0.25">
      <c r="A51" s="87">
        <v>-5.5</v>
      </c>
      <c r="B51" s="116">
        <v>1</v>
      </c>
      <c r="C51" s="86">
        <v>1</v>
      </c>
      <c r="D51" s="86">
        <v>1</v>
      </c>
      <c r="E51" s="86">
        <v>1</v>
      </c>
      <c r="F51" s="86">
        <v>1</v>
      </c>
      <c r="G51" s="86">
        <v>1</v>
      </c>
      <c r="H51" s="85">
        <v>1</v>
      </c>
      <c r="I51" s="85">
        <v>1</v>
      </c>
      <c r="J51" s="85">
        <v>1</v>
      </c>
      <c r="K51" s="85">
        <v>1</v>
      </c>
      <c r="L51" s="85">
        <v>1</v>
      </c>
      <c r="M51" s="85">
        <v>1</v>
      </c>
      <c r="N51" s="91">
        <v>0</v>
      </c>
      <c r="O51" s="91">
        <v>0</v>
      </c>
      <c r="P51" s="91">
        <v>0</v>
      </c>
      <c r="Q51" s="91">
        <v>0</v>
      </c>
      <c r="R51" s="91">
        <v>0</v>
      </c>
      <c r="S51" s="91">
        <v>0</v>
      </c>
      <c r="T51" s="85">
        <v>0</v>
      </c>
      <c r="U51" s="85">
        <v>0</v>
      </c>
      <c r="V51" s="85">
        <v>0</v>
      </c>
      <c r="W51" s="85">
        <v>0</v>
      </c>
      <c r="X51" s="85">
        <v>0</v>
      </c>
      <c r="Y51" s="85">
        <v>0</v>
      </c>
      <c r="Z51" s="86">
        <v>0</v>
      </c>
      <c r="AA51" s="86">
        <v>0</v>
      </c>
      <c r="AB51" s="86">
        <v>0</v>
      </c>
      <c r="AC51" s="86">
        <v>0</v>
      </c>
      <c r="AD51" s="86">
        <v>0</v>
      </c>
      <c r="AE51" s="86">
        <v>0</v>
      </c>
      <c r="AF51" s="85">
        <v>0</v>
      </c>
      <c r="AG51" s="85">
        <v>0</v>
      </c>
      <c r="AH51" s="85">
        <v>0</v>
      </c>
      <c r="AI51" s="85">
        <v>0</v>
      </c>
      <c r="AJ51" s="85">
        <v>0</v>
      </c>
      <c r="AK51" s="85">
        <v>0</v>
      </c>
      <c r="AL51" s="86">
        <v>0</v>
      </c>
      <c r="AM51" s="86">
        <v>0</v>
      </c>
      <c r="AN51" s="86">
        <v>0</v>
      </c>
      <c r="AO51" s="86">
        <v>0</v>
      </c>
      <c r="AP51" s="86">
        <v>0</v>
      </c>
      <c r="AQ51" s="86">
        <v>0</v>
      </c>
      <c r="AR51" s="85">
        <v>0</v>
      </c>
      <c r="AS51" s="85">
        <v>0</v>
      </c>
      <c r="AT51" s="85">
        <v>0</v>
      </c>
      <c r="AU51" s="85">
        <v>0</v>
      </c>
      <c r="AV51" s="85">
        <v>0</v>
      </c>
      <c r="AW51" s="85">
        <v>0</v>
      </c>
      <c r="AX51" s="86">
        <v>0</v>
      </c>
      <c r="AY51" s="86">
        <v>0</v>
      </c>
      <c r="AZ51" s="86">
        <v>0</v>
      </c>
      <c r="BA51" s="86">
        <v>0</v>
      </c>
      <c r="BB51" s="86">
        <v>0</v>
      </c>
      <c r="BC51" s="86">
        <v>0</v>
      </c>
      <c r="BD51" s="85">
        <v>0</v>
      </c>
      <c r="BE51" s="85">
        <v>0</v>
      </c>
      <c r="BF51" s="85">
        <v>0</v>
      </c>
      <c r="BG51" s="85">
        <v>0</v>
      </c>
      <c r="BH51" s="85">
        <v>0</v>
      </c>
      <c r="BI51" s="85">
        <v>0</v>
      </c>
      <c r="BJ51" s="86">
        <v>0</v>
      </c>
      <c r="BK51" s="86">
        <v>0</v>
      </c>
      <c r="BL51" s="86">
        <v>0</v>
      </c>
      <c r="BM51" s="86">
        <v>0</v>
      </c>
      <c r="BN51" s="86">
        <v>0</v>
      </c>
      <c r="BO51" s="86">
        <v>0</v>
      </c>
      <c r="BP51" s="85">
        <v>0</v>
      </c>
      <c r="BQ51" s="85">
        <v>0</v>
      </c>
      <c r="BR51" s="85">
        <v>0</v>
      </c>
      <c r="BS51" s="85">
        <v>0</v>
      </c>
      <c r="BT51" s="85">
        <v>0</v>
      </c>
      <c r="BU51" s="85">
        <v>0</v>
      </c>
    </row>
    <row r="52" spans="1:73" x14ac:dyDescent="0.25">
      <c r="A52" s="87">
        <v>-5</v>
      </c>
      <c r="B52" s="116">
        <v>1</v>
      </c>
      <c r="C52" s="86">
        <v>1</v>
      </c>
      <c r="D52" s="86">
        <v>1</v>
      </c>
      <c r="E52" s="86">
        <v>1</v>
      </c>
      <c r="F52" s="86">
        <v>1</v>
      </c>
      <c r="G52" s="86">
        <v>1</v>
      </c>
      <c r="H52" s="85">
        <v>1</v>
      </c>
      <c r="I52" s="85">
        <v>1</v>
      </c>
      <c r="J52" s="85">
        <v>1</v>
      </c>
      <c r="K52" s="85">
        <v>1</v>
      </c>
      <c r="L52" s="85">
        <v>1</v>
      </c>
      <c r="M52" s="85">
        <v>1</v>
      </c>
      <c r="N52" s="86">
        <v>1</v>
      </c>
      <c r="O52" s="86">
        <v>1</v>
      </c>
      <c r="P52" s="86">
        <v>1</v>
      </c>
      <c r="Q52" s="86">
        <v>1</v>
      </c>
      <c r="R52" s="86">
        <v>1</v>
      </c>
      <c r="S52" s="86">
        <v>1</v>
      </c>
      <c r="T52" s="90">
        <v>0</v>
      </c>
      <c r="U52" s="90">
        <v>0</v>
      </c>
      <c r="V52" s="90">
        <v>0</v>
      </c>
      <c r="W52" s="90">
        <v>0</v>
      </c>
      <c r="X52" s="90">
        <v>0</v>
      </c>
      <c r="Y52" s="90">
        <v>0</v>
      </c>
      <c r="Z52" s="86">
        <v>0</v>
      </c>
      <c r="AA52" s="86">
        <v>0</v>
      </c>
      <c r="AB52" s="86">
        <v>0</v>
      </c>
      <c r="AC52" s="86">
        <v>0</v>
      </c>
      <c r="AD52" s="86">
        <v>0</v>
      </c>
      <c r="AE52" s="86">
        <v>0</v>
      </c>
      <c r="AF52" s="85">
        <v>0</v>
      </c>
      <c r="AG52" s="85">
        <v>0</v>
      </c>
      <c r="AH52" s="85">
        <v>0</v>
      </c>
      <c r="AI52" s="85">
        <v>0</v>
      </c>
      <c r="AJ52" s="85">
        <v>0</v>
      </c>
      <c r="AK52" s="85">
        <v>0</v>
      </c>
      <c r="AL52" s="86">
        <v>0</v>
      </c>
      <c r="AM52" s="86">
        <v>0</v>
      </c>
      <c r="AN52" s="86">
        <v>0</v>
      </c>
      <c r="AO52" s="86">
        <v>0</v>
      </c>
      <c r="AP52" s="86">
        <v>0</v>
      </c>
      <c r="AQ52" s="86">
        <v>0</v>
      </c>
      <c r="AR52" s="85">
        <v>0</v>
      </c>
      <c r="AS52" s="85">
        <v>0</v>
      </c>
      <c r="AT52" s="85">
        <v>0</v>
      </c>
      <c r="AU52" s="85">
        <v>0</v>
      </c>
      <c r="AV52" s="85">
        <v>0</v>
      </c>
      <c r="AW52" s="85">
        <v>0</v>
      </c>
      <c r="AX52" s="86">
        <v>0</v>
      </c>
      <c r="AY52" s="86">
        <v>0</v>
      </c>
      <c r="AZ52" s="86">
        <v>0</v>
      </c>
      <c r="BA52" s="86">
        <v>0</v>
      </c>
      <c r="BB52" s="86">
        <v>0</v>
      </c>
      <c r="BC52" s="86">
        <v>0</v>
      </c>
      <c r="BD52" s="85">
        <v>0</v>
      </c>
      <c r="BE52" s="85">
        <v>0</v>
      </c>
      <c r="BF52" s="85">
        <v>0</v>
      </c>
      <c r="BG52" s="85">
        <v>0</v>
      </c>
      <c r="BH52" s="85">
        <v>0</v>
      </c>
      <c r="BI52" s="85">
        <v>0</v>
      </c>
      <c r="BJ52" s="86">
        <v>0</v>
      </c>
      <c r="BK52" s="86">
        <v>0</v>
      </c>
      <c r="BL52" s="86">
        <v>0</v>
      </c>
      <c r="BM52" s="86">
        <v>0</v>
      </c>
      <c r="BN52" s="86">
        <v>0</v>
      </c>
      <c r="BO52" s="86">
        <v>0</v>
      </c>
      <c r="BP52" s="85">
        <v>0</v>
      </c>
      <c r="BQ52" s="85">
        <v>0</v>
      </c>
      <c r="BR52" s="85">
        <v>0</v>
      </c>
      <c r="BS52" s="85">
        <v>0</v>
      </c>
      <c r="BT52" s="85">
        <v>0</v>
      </c>
      <c r="BU52" s="85">
        <v>0</v>
      </c>
    </row>
    <row r="53" spans="1:73" x14ac:dyDescent="0.25">
      <c r="A53" s="87">
        <v>-4.5</v>
      </c>
      <c r="B53" s="116">
        <v>2</v>
      </c>
      <c r="C53" s="86">
        <v>2</v>
      </c>
      <c r="D53" s="86">
        <v>2</v>
      </c>
      <c r="E53" s="86">
        <v>2</v>
      </c>
      <c r="F53" s="86">
        <v>2</v>
      </c>
      <c r="G53" s="86">
        <v>2</v>
      </c>
      <c r="H53" s="85">
        <v>1</v>
      </c>
      <c r="I53" s="85">
        <v>1</v>
      </c>
      <c r="J53" s="85">
        <v>1</v>
      </c>
      <c r="K53" s="85">
        <v>1</v>
      </c>
      <c r="L53" s="85">
        <v>1</v>
      </c>
      <c r="M53" s="85">
        <v>1</v>
      </c>
      <c r="N53" s="86">
        <v>1</v>
      </c>
      <c r="O53" s="86">
        <v>1</v>
      </c>
      <c r="P53" s="86">
        <v>1</v>
      </c>
      <c r="Q53" s="86">
        <v>1</v>
      </c>
      <c r="R53" s="86">
        <v>1</v>
      </c>
      <c r="S53" s="86">
        <v>1</v>
      </c>
      <c r="T53" s="85">
        <v>1</v>
      </c>
      <c r="U53" s="85">
        <v>1</v>
      </c>
      <c r="V53" s="85">
        <v>1</v>
      </c>
      <c r="W53" s="85">
        <v>1</v>
      </c>
      <c r="X53" s="85">
        <v>1</v>
      </c>
      <c r="Y53" s="85">
        <v>1</v>
      </c>
      <c r="Z53" s="86">
        <v>0</v>
      </c>
      <c r="AA53" s="86">
        <v>0</v>
      </c>
      <c r="AB53" s="86">
        <v>0</v>
      </c>
      <c r="AC53" s="86">
        <v>0</v>
      </c>
      <c r="AD53" s="86">
        <v>0</v>
      </c>
      <c r="AE53" s="86">
        <v>0</v>
      </c>
      <c r="AF53" s="85">
        <v>0</v>
      </c>
      <c r="AG53" s="85">
        <v>0</v>
      </c>
      <c r="AH53" s="85">
        <v>0</v>
      </c>
      <c r="AI53" s="85">
        <v>0</v>
      </c>
      <c r="AJ53" s="85">
        <v>0</v>
      </c>
      <c r="AK53" s="85">
        <v>0</v>
      </c>
      <c r="AL53" s="86">
        <v>0</v>
      </c>
      <c r="AM53" s="86">
        <v>0</v>
      </c>
      <c r="AN53" s="86">
        <v>0</v>
      </c>
      <c r="AO53" s="86">
        <v>0</v>
      </c>
      <c r="AP53" s="86">
        <v>0</v>
      </c>
      <c r="AQ53" s="86">
        <v>0</v>
      </c>
      <c r="AR53" s="85">
        <v>0</v>
      </c>
      <c r="AS53" s="85">
        <v>0</v>
      </c>
      <c r="AT53" s="85">
        <v>0</v>
      </c>
      <c r="AU53" s="85">
        <v>0</v>
      </c>
      <c r="AV53" s="85">
        <v>0</v>
      </c>
      <c r="AW53" s="85">
        <v>0</v>
      </c>
      <c r="AX53" s="86">
        <v>0</v>
      </c>
      <c r="AY53" s="86">
        <v>0</v>
      </c>
      <c r="AZ53" s="86">
        <v>0</v>
      </c>
      <c r="BA53" s="86">
        <v>0</v>
      </c>
      <c r="BB53" s="86">
        <v>0</v>
      </c>
      <c r="BC53" s="86">
        <v>0</v>
      </c>
      <c r="BD53" s="85">
        <v>0</v>
      </c>
      <c r="BE53" s="85">
        <v>0</v>
      </c>
      <c r="BF53" s="85">
        <v>0</v>
      </c>
      <c r="BG53" s="85">
        <v>0</v>
      </c>
      <c r="BH53" s="85">
        <v>0</v>
      </c>
      <c r="BI53" s="85">
        <v>0</v>
      </c>
      <c r="BJ53" s="86">
        <v>0</v>
      </c>
      <c r="BK53" s="86">
        <v>0</v>
      </c>
      <c r="BL53" s="86">
        <v>0</v>
      </c>
      <c r="BM53" s="86">
        <v>0</v>
      </c>
      <c r="BN53" s="86">
        <v>0</v>
      </c>
      <c r="BO53" s="86">
        <v>0</v>
      </c>
      <c r="BP53" s="85">
        <v>0</v>
      </c>
      <c r="BQ53" s="85">
        <v>0</v>
      </c>
      <c r="BR53" s="85">
        <v>0</v>
      </c>
      <c r="BS53" s="85">
        <v>0</v>
      </c>
      <c r="BT53" s="85">
        <v>0</v>
      </c>
      <c r="BU53" s="85">
        <v>0</v>
      </c>
    </row>
    <row r="54" spans="1:73" x14ac:dyDescent="0.25">
      <c r="A54" s="87">
        <v>-4</v>
      </c>
      <c r="B54" s="116">
        <v>2</v>
      </c>
      <c r="C54" s="86">
        <v>2</v>
      </c>
      <c r="D54" s="86">
        <v>2</v>
      </c>
      <c r="E54" s="86">
        <v>2</v>
      </c>
      <c r="F54" s="86">
        <v>2</v>
      </c>
      <c r="G54" s="86">
        <v>2</v>
      </c>
      <c r="H54" s="85">
        <v>2</v>
      </c>
      <c r="I54" s="85">
        <v>2</v>
      </c>
      <c r="J54" s="85">
        <v>2</v>
      </c>
      <c r="K54" s="85">
        <v>2</v>
      </c>
      <c r="L54" s="85">
        <v>2</v>
      </c>
      <c r="M54" s="85">
        <v>2</v>
      </c>
      <c r="N54" s="86">
        <v>1</v>
      </c>
      <c r="O54" s="86">
        <v>1</v>
      </c>
      <c r="P54" s="86">
        <v>1</v>
      </c>
      <c r="Q54" s="86">
        <v>1</v>
      </c>
      <c r="R54" s="86">
        <v>1</v>
      </c>
      <c r="S54" s="86">
        <v>1</v>
      </c>
      <c r="T54" s="85">
        <v>1</v>
      </c>
      <c r="U54" s="85">
        <v>1</v>
      </c>
      <c r="V54" s="85">
        <v>1</v>
      </c>
      <c r="W54" s="85">
        <v>1</v>
      </c>
      <c r="X54" s="85">
        <v>1</v>
      </c>
      <c r="Y54" s="85">
        <v>1</v>
      </c>
      <c r="Z54" s="86">
        <v>0</v>
      </c>
      <c r="AA54" s="86">
        <v>0</v>
      </c>
      <c r="AB54" s="86">
        <v>0</v>
      </c>
      <c r="AC54" s="86">
        <v>0</v>
      </c>
      <c r="AD54" s="86">
        <v>0</v>
      </c>
      <c r="AE54" s="86">
        <v>0</v>
      </c>
      <c r="AF54" s="85">
        <v>0</v>
      </c>
      <c r="AG54" s="85">
        <v>0</v>
      </c>
      <c r="AH54" s="85">
        <v>0</v>
      </c>
      <c r="AI54" s="85">
        <v>0</v>
      </c>
      <c r="AJ54" s="85">
        <v>0</v>
      </c>
      <c r="AK54" s="85">
        <v>0</v>
      </c>
      <c r="AL54" s="86">
        <v>0</v>
      </c>
      <c r="AM54" s="86">
        <v>0</v>
      </c>
      <c r="AN54" s="86">
        <v>0</v>
      </c>
      <c r="AO54" s="86">
        <v>0</v>
      </c>
      <c r="AP54" s="86">
        <v>0</v>
      </c>
      <c r="AQ54" s="86">
        <v>0</v>
      </c>
      <c r="AR54" s="85">
        <v>0</v>
      </c>
      <c r="AS54" s="85">
        <v>0</v>
      </c>
      <c r="AT54" s="85">
        <v>0</v>
      </c>
      <c r="AU54" s="85">
        <v>0</v>
      </c>
      <c r="AV54" s="85">
        <v>0</v>
      </c>
      <c r="AW54" s="85">
        <v>0</v>
      </c>
      <c r="AX54" s="86">
        <v>0</v>
      </c>
      <c r="AY54" s="86">
        <v>0</v>
      </c>
      <c r="AZ54" s="86">
        <v>0</v>
      </c>
      <c r="BA54" s="86">
        <v>0</v>
      </c>
      <c r="BB54" s="86">
        <v>0</v>
      </c>
      <c r="BC54" s="86">
        <v>0</v>
      </c>
      <c r="BD54" s="85">
        <v>0</v>
      </c>
      <c r="BE54" s="85">
        <v>0</v>
      </c>
      <c r="BF54" s="85">
        <v>0</v>
      </c>
      <c r="BG54" s="85">
        <v>0</v>
      </c>
      <c r="BH54" s="85">
        <v>0</v>
      </c>
      <c r="BI54" s="85">
        <v>0</v>
      </c>
      <c r="BJ54" s="86">
        <v>0</v>
      </c>
      <c r="BK54" s="86">
        <v>0</v>
      </c>
      <c r="BL54" s="86">
        <v>0</v>
      </c>
      <c r="BM54" s="86">
        <v>0</v>
      </c>
      <c r="BN54" s="86">
        <v>0</v>
      </c>
      <c r="BO54" s="86">
        <v>0</v>
      </c>
      <c r="BP54" s="85">
        <v>0</v>
      </c>
      <c r="BQ54" s="85">
        <v>0</v>
      </c>
      <c r="BR54" s="85">
        <v>0</v>
      </c>
      <c r="BS54" s="85">
        <v>0</v>
      </c>
      <c r="BT54" s="85">
        <v>0</v>
      </c>
      <c r="BU54" s="85">
        <v>0</v>
      </c>
    </row>
    <row r="55" spans="1:73" x14ac:dyDescent="0.25">
      <c r="A55" s="87">
        <v>-3.5</v>
      </c>
      <c r="B55" s="116">
        <v>2</v>
      </c>
      <c r="C55" s="86">
        <v>2</v>
      </c>
      <c r="D55" s="86">
        <v>2</v>
      </c>
      <c r="E55" s="86">
        <v>2</v>
      </c>
      <c r="F55" s="86">
        <v>2</v>
      </c>
      <c r="G55" s="86">
        <v>2</v>
      </c>
      <c r="H55" s="85">
        <v>2</v>
      </c>
      <c r="I55" s="85">
        <v>2</v>
      </c>
      <c r="J55" s="85">
        <v>2</v>
      </c>
      <c r="K55" s="85">
        <v>2</v>
      </c>
      <c r="L55" s="85">
        <v>2</v>
      </c>
      <c r="M55" s="85">
        <v>2</v>
      </c>
      <c r="N55" s="86">
        <v>2</v>
      </c>
      <c r="O55" s="86">
        <v>2</v>
      </c>
      <c r="P55" s="86">
        <v>2</v>
      </c>
      <c r="Q55" s="86">
        <v>2</v>
      </c>
      <c r="R55" s="86">
        <v>2</v>
      </c>
      <c r="S55" s="86">
        <v>2</v>
      </c>
      <c r="T55" s="85">
        <v>1</v>
      </c>
      <c r="U55" s="85">
        <v>1</v>
      </c>
      <c r="V55" s="85">
        <v>1</v>
      </c>
      <c r="W55" s="85">
        <v>1</v>
      </c>
      <c r="X55" s="85">
        <v>1</v>
      </c>
      <c r="Y55" s="85">
        <v>1</v>
      </c>
      <c r="Z55" s="91">
        <v>0</v>
      </c>
      <c r="AA55" s="91">
        <v>0</v>
      </c>
      <c r="AB55" s="91">
        <v>0</v>
      </c>
      <c r="AC55" s="91">
        <v>0</v>
      </c>
      <c r="AD55" s="91">
        <v>0</v>
      </c>
      <c r="AE55" s="91">
        <v>0</v>
      </c>
      <c r="AF55" s="85">
        <v>0</v>
      </c>
      <c r="AG55" s="85">
        <v>0</v>
      </c>
      <c r="AH55" s="85">
        <v>0</v>
      </c>
      <c r="AI55" s="85">
        <v>0</v>
      </c>
      <c r="AJ55" s="85">
        <v>0</v>
      </c>
      <c r="AK55" s="85">
        <v>0</v>
      </c>
      <c r="AL55" s="86">
        <v>0</v>
      </c>
      <c r="AM55" s="86">
        <v>0</v>
      </c>
      <c r="AN55" s="86">
        <v>0</v>
      </c>
      <c r="AO55" s="86">
        <v>0</v>
      </c>
      <c r="AP55" s="86">
        <v>0</v>
      </c>
      <c r="AQ55" s="86">
        <v>0</v>
      </c>
      <c r="AR55" s="85">
        <v>0</v>
      </c>
      <c r="AS55" s="85">
        <v>0</v>
      </c>
      <c r="AT55" s="85">
        <v>0</v>
      </c>
      <c r="AU55" s="85">
        <v>0</v>
      </c>
      <c r="AV55" s="85">
        <v>0</v>
      </c>
      <c r="AW55" s="85">
        <v>0</v>
      </c>
      <c r="AX55" s="86">
        <v>0</v>
      </c>
      <c r="AY55" s="86">
        <v>0</v>
      </c>
      <c r="AZ55" s="86">
        <v>0</v>
      </c>
      <c r="BA55" s="86">
        <v>0</v>
      </c>
      <c r="BB55" s="86">
        <v>0</v>
      </c>
      <c r="BC55" s="86">
        <v>0</v>
      </c>
      <c r="BD55" s="85">
        <v>0</v>
      </c>
      <c r="BE55" s="85">
        <v>0</v>
      </c>
      <c r="BF55" s="85">
        <v>0</v>
      </c>
      <c r="BG55" s="85">
        <v>0</v>
      </c>
      <c r="BH55" s="85">
        <v>0</v>
      </c>
      <c r="BI55" s="85">
        <v>0</v>
      </c>
      <c r="BJ55" s="86">
        <v>0</v>
      </c>
      <c r="BK55" s="86">
        <v>0</v>
      </c>
      <c r="BL55" s="86">
        <v>0</v>
      </c>
      <c r="BM55" s="86">
        <v>0</v>
      </c>
      <c r="BN55" s="86">
        <v>0</v>
      </c>
      <c r="BO55" s="86">
        <v>0</v>
      </c>
      <c r="BP55" s="85">
        <v>0</v>
      </c>
      <c r="BQ55" s="85">
        <v>0</v>
      </c>
      <c r="BR55" s="85">
        <v>0</v>
      </c>
      <c r="BS55" s="85">
        <v>0</v>
      </c>
      <c r="BT55" s="85">
        <v>0</v>
      </c>
      <c r="BU55" s="85">
        <v>0</v>
      </c>
    </row>
    <row r="56" spans="1:73" x14ac:dyDescent="0.25">
      <c r="A56" s="87">
        <v>-3</v>
      </c>
      <c r="B56" s="116">
        <v>3</v>
      </c>
      <c r="C56" s="86">
        <v>3</v>
      </c>
      <c r="D56" s="86">
        <v>3</v>
      </c>
      <c r="E56" s="86">
        <v>3</v>
      </c>
      <c r="F56" s="86">
        <v>3</v>
      </c>
      <c r="G56" s="86">
        <v>3</v>
      </c>
      <c r="H56" s="85">
        <v>2</v>
      </c>
      <c r="I56" s="85">
        <v>2</v>
      </c>
      <c r="J56" s="85">
        <v>2</v>
      </c>
      <c r="K56" s="85">
        <v>2</v>
      </c>
      <c r="L56" s="85">
        <v>2</v>
      </c>
      <c r="M56" s="85">
        <v>2</v>
      </c>
      <c r="N56" s="86">
        <v>2</v>
      </c>
      <c r="O56" s="86">
        <v>2</v>
      </c>
      <c r="P56" s="86">
        <v>2</v>
      </c>
      <c r="Q56" s="86">
        <v>2</v>
      </c>
      <c r="R56" s="86">
        <v>2</v>
      </c>
      <c r="S56" s="86">
        <v>2</v>
      </c>
      <c r="T56" s="85">
        <v>2</v>
      </c>
      <c r="U56" s="85">
        <v>2</v>
      </c>
      <c r="V56" s="85">
        <v>2</v>
      </c>
      <c r="W56" s="85">
        <v>2</v>
      </c>
      <c r="X56" s="85">
        <v>2</v>
      </c>
      <c r="Y56" s="85">
        <v>2</v>
      </c>
      <c r="Z56" s="86">
        <v>1</v>
      </c>
      <c r="AA56" s="86">
        <v>1</v>
      </c>
      <c r="AB56" s="86">
        <v>1</v>
      </c>
      <c r="AC56" s="86">
        <v>1</v>
      </c>
      <c r="AD56" s="86">
        <v>1</v>
      </c>
      <c r="AE56" s="86">
        <v>1</v>
      </c>
      <c r="AF56" s="85">
        <v>0</v>
      </c>
      <c r="AG56" s="85">
        <v>0</v>
      </c>
      <c r="AH56" s="85">
        <v>0</v>
      </c>
      <c r="AI56" s="85">
        <v>0</v>
      </c>
      <c r="AJ56" s="85">
        <v>0</v>
      </c>
      <c r="AK56" s="85">
        <v>0</v>
      </c>
      <c r="AL56" s="86">
        <v>0</v>
      </c>
      <c r="AM56" s="86">
        <v>0</v>
      </c>
      <c r="AN56" s="86">
        <v>0</v>
      </c>
      <c r="AO56" s="86">
        <v>0</v>
      </c>
      <c r="AP56" s="86">
        <v>0</v>
      </c>
      <c r="AQ56" s="86">
        <v>0</v>
      </c>
      <c r="AR56" s="85">
        <v>0</v>
      </c>
      <c r="AS56" s="85">
        <v>0</v>
      </c>
      <c r="AT56" s="85">
        <v>0</v>
      </c>
      <c r="AU56" s="85">
        <v>0</v>
      </c>
      <c r="AV56" s="85">
        <v>0</v>
      </c>
      <c r="AW56" s="85">
        <v>0</v>
      </c>
      <c r="AX56" s="86">
        <v>0</v>
      </c>
      <c r="AY56" s="86">
        <v>0</v>
      </c>
      <c r="AZ56" s="86">
        <v>0</v>
      </c>
      <c r="BA56" s="86">
        <v>0</v>
      </c>
      <c r="BB56" s="86">
        <v>0</v>
      </c>
      <c r="BC56" s="86">
        <v>0</v>
      </c>
      <c r="BD56" s="85">
        <v>0</v>
      </c>
      <c r="BE56" s="85">
        <v>0</v>
      </c>
      <c r="BF56" s="85">
        <v>0</v>
      </c>
      <c r="BG56" s="85">
        <v>0</v>
      </c>
      <c r="BH56" s="85">
        <v>0</v>
      </c>
      <c r="BI56" s="85">
        <v>0</v>
      </c>
      <c r="BJ56" s="86">
        <v>0</v>
      </c>
      <c r="BK56" s="86">
        <v>0</v>
      </c>
      <c r="BL56" s="86">
        <v>0</v>
      </c>
      <c r="BM56" s="86">
        <v>0</v>
      </c>
      <c r="BN56" s="86">
        <v>0</v>
      </c>
      <c r="BO56" s="86">
        <v>0</v>
      </c>
      <c r="BP56" s="85">
        <v>0</v>
      </c>
      <c r="BQ56" s="85">
        <v>0</v>
      </c>
      <c r="BR56" s="85">
        <v>0</v>
      </c>
      <c r="BS56" s="85">
        <v>0</v>
      </c>
      <c r="BT56" s="85">
        <v>0</v>
      </c>
      <c r="BU56" s="85">
        <v>0</v>
      </c>
    </row>
    <row r="57" spans="1:73" x14ac:dyDescent="0.25">
      <c r="A57" s="87">
        <v>-2.5</v>
      </c>
      <c r="B57" s="116">
        <v>3</v>
      </c>
      <c r="C57" s="86">
        <v>3</v>
      </c>
      <c r="D57" s="86">
        <v>3</v>
      </c>
      <c r="E57" s="86">
        <v>3</v>
      </c>
      <c r="F57" s="86">
        <v>3</v>
      </c>
      <c r="G57" s="86">
        <v>3</v>
      </c>
      <c r="H57" s="85">
        <v>3</v>
      </c>
      <c r="I57" s="85">
        <v>3</v>
      </c>
      <c r="J57" s="85">
        <v>3</v>
      </c>
      <c r="K57" s="85">
        <v>3</v>
      </c>
      <c r="L57" s="85">
        <v>3</v>
      </c>
      <c r="M57" s="85">
        <v>3</v>
      </c>
      <c r="N57" s="86">
        <v>2</v>
      </c>
      <c r="O57" s="86">
        <v>2</v>
      </c>
      <c r="P57" s="86">
        <v>2</v>
      </c>
      <c r="Q57" s="86">
        <v>2</v>
      </c>
      <c r="R57" s="86">
        <v>2</v>
      </c>
      <c r="S57" s="86">
        <v>2</v>
      </c>
      <c r="T57" s="85">
        <v>2</v>
      </c>
      <c r="U57" s="85">
        <v>2</v>
      </c>
      <c r="V57" s="85">
        <v>2</v>
      </c>
      <c r="W57" s="85">
        <v>2</v>
      </c>
      <c r="X57" s="85">
        <v>2</v>
      </c>
      <c r="Y57" s="85">
        <v>2</v>
      </c>
      <c r="Z57" s="86">
        <v>1</v>
      </c>
      <c r="AA57" s="86">
        <v>1</v>
      </c>
      <c r="AB57" s="86">
        <v>1</v>
      </c>
      <c r="AC57" s="86">
        <v>1</v>
      </c>
      <c r="AD57" s="86">
        <v>1</v>
      </c>
      <c r="AE57" s="86">
        <v>1</v>
      </c>
      <c r="AF57" s="85">
        <v>0</v>
      </c>
      <c r="AG57" s="85">
        <v>0</v>
      </c>
      <c r="AH57" s="85">
        <v>0</v>
      </c>
      <c r="AI57" s="85">
        <v>0</v>
      </c>
      <c r="AJ57" s="85">
        <v>0</v>
      </c>
      <c r="AK57" s="85">
        <v>0</v>
      </c>
      <c r="AL57" s="86">
        <v>0</v>
      </c>
      <c r="AM57" s="86">
        <v>0</v>
      </c>
      <c r="AN57" s="86">
        <v>0</v>
      </c>
      <c r="AO57" s="86">
        <v>0</v>
      </c>
      <c r="AP57" s="86">
        <v>0</v>
      </c>
      <c r="AQ57" s="86">
        <v>0</v>
      </c>
      <c r="AR57" s="85">
        <v>0</v>
      </c>
      <c r="AS57" s="85">
        <v>0</v>
      </c>
      <c r="AT57" s="85">
        <v>0</v>
      </c>
      <c r="AU57" s="85">
        <v>0</v>
      </c>
      <c r="AV57" s="85">
        <v>0</v>
      </c>
      <c r="AW57" s="85">
        <v>0</v>
      </c>
      <c r="AX57" s="86">
        <v>0</v>
      </c>
      <c r="AY57" s="86">
        <v>0</v>
      </c>
      <c r="AZ57" s="86">
        <v>0</v>
      </c>
      <c r="BA57" s="86">
        <v>0</v>
      </c>
      <c r="BB57" s="86">
        <v>0</v>
      </c>
      <c r="BC57" s="86">
        <v>0</v>
      </c>
      <c r="BD57" s="85">
        <v>0</v>
      </c>
      <c r="BE57" s="85">
        <v>0</v>
      </c>
      <c r="BF57" s="85">
        <v>0</v>
      </c>
      <c r="BG57" s="85">
        <v>0</v>
      </c>
      <c r="BH57" s="85">
        <v>0</v>
      </c>
      <c r="BI57" s="85">
        <v>0</v>
      </c>
      <c r="BJ57" s="86">
        <v>0</v>
      </c>
      <c r="BK57" s="86">
        <v>0</v>
      </c>
      <c r="BL57" s="86">
        <v>0</v>
      </c>
      <c r="BM57" s="86">
        <v>0</v>
      </c>
      <c r="BN57" s="86">
        <v>0</v>
      </c>
      <c r="BO57" s="86">
        <v>0</v>
      </c>
      <c r="BP57" s="85">
        <v>0</v>
      </c>
      <c r="BQ57" s="85">
        <v>0</v>
      </c>
      <c r="BR57" s="85">
        <v>0</v>
      </c>
      <c r="BS57" s="85">
        <v>0</v>
      </c>
      <c r="BT57" s="85">
        <v>0</v>
      </c>
      <c r="BU57" s="85">
        <v>0</v>
      </c>
    </row>
    <row r="58" spans="1:73" x14ac:dyDescent="0.25">
      <c r="A58" s="87">
        <v>-2</v>
      </c>
      <c r="B58" s="116">
        <v>3</v>
      </c>
      <c r="C58" s="86">
        <v>3</v>
      </c>
      <c r="D58" s="86">
        <v>3</v>
      </c>
      <c r="E58" s="86">
        <v>3</v>
      </c>
      <c r="F58" s="86">
        <v>3</v>
      </c>
      <c r="G58" s="86">
        <v>3</v>
      </c>
      <c r="H58" s="85">
        <v>3</v>
      </c>
      <c r="I58" s="85">
        <v>3</v>
      </c>
      <c r="J58" s="85">
        <v>3</v>
      </c>
      <c r="K58" s="85">
        <v>3</v>
      </c>
      <c r="L58" s="85">
        <v>3</v>
      </c>
      <c r="M58" s="85">
        <v>3</v>
      </c>
      <c r="N58" s="86">
        <v>3</v>
      </c>
      <c r="O58" s="86">
        <v>3</v>
      </c>
      <c r="P58" s="86">
        <v>3</v>
      </c>
      <c r="Q58" s="86">
        <v>3</v>
      </c>
      <c r="R58" s="86">
        <v>3</v>
      </c>
      <c r="S58" s="86">
        <v>3</v>
      </c>
      <c r="T58" s="85">
        <v>2</v>
      </c>
      <c r="U58" s="85">
        <v>2</v>
      </c>
      <c r="V58" s="85">
        <v>2</v>
      </c>
      <c r="W58" s="85">
        <v>2</v>
      </c>
      <c r="X58" s="85">
        <v>2</v>
      </c>
      <c r="Y58" s="85">
        <v>2</v>
      </c>
      <c r="Z58" s="86">
        <v>1</v>
      </c>
      <c r="AA58" s="86">
        <v>1</v>
      </c>
      <c r="AB58" s="86">
        <v>1</v>
      </c>
      <c r="AC58" s="86">
        <v>1</v>
      </c>
      <c r="AD58" s="86">
        <v>1</v>
      </c>
      <c r="AE58" s="86">
        <v>1</v>
      </c>
      <c r="AF58" s="90">
        <v>0</v>
      </c>
      <c r="AG58" s="90">
        <v>0</v>
      </c>
      <c r="AH58" s="90">
        <v>0</v>
      </c>
      <c r="AI58" s="90">
        <v>0</v>
      </c>
      <c r="AJ58" s="90">
        <v>0</v>
      </c>
      <c r="AK58" s="90">
        <v>0</v>
      </c>
      <c r="AL58" s="86">
        <v>0</v>
      </c>
      <c r="AM58" s="86">
        <v>0</v>
      </c>
      <c r="AN58" s="86">
        <v>0</v>
      </c>
      <c r="AO58" s="86">
        <v>0</v>
      </c>
      <c r="AP58" s="86">
        <v>0</v>
      </c>
      <c r="AQ58" s="86">
        <v>0</v>
      </c>
      <c r="AR58" s="85">
        <v>0</v>
      </c>
      <c r="AS58" s="85">
        <v>0</v>
      </c>
      <c r="AT58" s="85">
        <v>0</v>
      </c>
      <c r="AU58" s="85">
        <v>0</v>
      </c>
      <c r="AV58" s="85">
        <v>0</v>
      </c>
      <c r="AW58" s="85">
        <v>0</v>
      </c>
      <c r="AX58" s="86">
        <v>0</v>
      </c>
      <c r="AY58" s="86">
        <v>0</v>
      </c>
      <c r="AZ58" s="86">
        <v>0</v>
      </c>
      <c r="BA58" s="86">
        <v>0</v>
      </c>
      <c r="BB58" s="86">
        <v>0</v>
      </c>
      <c r="BC58" s="86">
        <v>0</v>
      </c>
      <c r="BD58" s="85">
        <v>0</v>
      </c>
      <c r="BE58" s="85">
        <v>0</v>
      </c>
      <c r="BF58" s="85">
        <v>0</v>
      </c>
      <c r="BG58" s="85">
        <v>0</v>
      </c>
      <c r="BH58" s="85">
        <v>0</v>
      </c>
      <c r="BI58" s="85">
        <v>0</v>
      </c>
      <c r="BJ58" s="86">
        <v>0</v>
      </c>
      <c r="BK58" s="86">
        <v>0</v>
      </c>
      <c r="BL58" s="86">
        <v>0</v>
      </c>
      <c r="BM58" s="86">
        <v>0</v>
      </c>
      <c r="BN58" s="86">
        <v>0</v>
      </c>
      <c r="BO58" s="86">
        <v>0</v>
      </c>
      <c r="BP58" s="85">
        <v>0</v>
      </c>
      <c r="BQ58" s="85">
        <v>0</v>
      </c>
      <c r="BR58" s="85">
        <v>0</v>
      </c>
      <c r="BS58" s="85">
        <v>0</v>
      </c>
      <c r="BT58" s="85">
        <v>0</v>
      </c>
      <c r="BU58" s="85">
        <v>0</v>
      </c>
    </row>
    <row r="59" spans="1:73" x14ac:dyDescent="0.25">
      <c r="A59" s="87">
        <v>-1.5</v>
      </c>
      <c r="B59" s="116">
        <v>4</v>
      </c>
      <c r="C59" s="86">
        <v>4</v>
      </c>
      <c r="D59" s="86">
        <v>4</v>
      </c>
      <c r="E59" s="86">
        <v>4</v>
      </c>
      <c r="F59" s="86">
        <v>4</v>
      </c>
      <c r="G59" s="86">
        <v>4</v>
      </c>
      <c r="H59" s="85">
        <v>3</v>
      </c>
      <c r="I59" s="85">
        <v>3</v>
      </c>
      <c r="J59" s="85">
        <v>3</v>
      </c>
      <c r="K59" s="85">
        <v>3</v>
      </c>
      <c r="L59" s="85">
        <v>3</v>
      </c>
      <c r="M59" s="85">
        <v>3</v>
      </c>
      <c r="N59" s="86">
        <v>3</v>
      </c>
      <c r="O59" s="86">
        <v>3</v>
      </c>
      <c r="P59" s="86">
        <v>3</v>
      </c>
      <c r="Q59" s="86">
        <v>3</v>
      </c>
      <c r="R59" s="86">
        <v>3</v>
      </c>
      <c r="S59" s="86">
        <v>3</v>
      </c>
      <c r="T59" s="85">
        <v>3</v>
      </c>
      <c r="U59" s="85">
        <v>3</v>
      </c>
      <c r="V59" s="85">
        <v>3</v>
      </c>
      <c r="W59" s="85">
        <v>3</v>
      </c>
      <c r="X59" s="85">
        <v>3</v>
      </c>
      <c r="Y59" s="85">
        <v>3</v>
      </c>
      <c r="Z59" s="86">
        <v>2</v>
      </c>
      <c r="AA59" s="86">
        <v>2</v>
      </c>
      <c r="AB59" s="86">
        <v>2</v>
      </c>
      <c r="AC59" s="86">
        <v>2</v>
      </c>
      <c r="AD59" s="86">
        <v>2</v>
      </c>
      <c r="AE59" s="86">
        <v>2</v>
      </c>
      <c r="AF59" s="85">
        <v>1</v>
      </c>
      <c r="AG59" s="85">
        <v>1</v>
      </c>
      <c r="AH59" s="85">
        <v>1</v>
      </c>
      <c r="AI59" s="85">
        <v>1</v>
      </c>
      <c r="AJ59" s="85">
        <v>1</v>
      </c>
      <c r="AK59" s="85">
        <v>1</v>
      </c>
      <c r="AL59" s="86">
        <v>0</v>
      </c>
      <c r="AM59" s="86">
        <v>0</v>
      </c>
      <c r="AN59" s="86">
        <v>0</v>
      </c>
      <c r="AO59" s="86">
        <v>0</v>
      </c>
      <c r="AP59" s="86">
        <v>0</v>
      </c>
      <c r="AQ59" s="86">
        <v>0</v>
      </c>
      <c r="AR59" s="85">
        <v>0</v>
      </c>
      <c r="AS59" s="85">
        <v>0</v>
      </c>
      <c r="AT59" s="85">
        <v>0</v>
      </c>
      <c r="AU59" s="85">
        <v>0</v>
      </c>
      <c r="AV59" s="85">
        <v>0</v>
      </c>
      <c r="AW59" s="85">
        <v>0</v>
      </c>
      <c r="AX59" s="86">
        <v>0</v>
      </c>
      <c r="AY59" s="86">
        <v>0</v>
      </c>
      <c r="AZ59" s="86">
        <v>0</v>
      </c>
      <c r="BA59" s="86">
        <v>0</v>
      </c>
      <c r="BB59" s="86">
        <v>0</v>
      </c>
      <c r="BC59" s="86">
        <v>0</v>
      </c>
      <c r="BD59" s="85">
        <v>0</v>
      </c>
      <c r="BE59" s="85">
        <v>0</v>
      </c>
      <c r="BF59" s="85">
        <v>0</v>
      </c>
      <c r="BG59" s="85">
        <v>0</v>
      </c>
      <c r="BH59" s="85">
        <v>0</v>
      </c>
      <c r="BI59" s="85">
        <v>0</v>
      </c>
      <c r="BJ59" s="86">
        <v>0</v>
      </c>
      <c r="BK59" s="86">
        <v>0</v>
      </c>
      <c r="BL59" s="86">
        <v>0</v>
      </c>
      <c r="BM59" s="86">
        <v>0</v>
      </c>
      <c r="BN59" s="86">
        <v>0</v>
      </c>
      <c r="BO59" s="86">
        <v>0</v>
      </c>
      <c r="BP59" s="85">
        <v>0</v>
      </c>
      <c r="BQ59" s="85">
        <v>0</v>
      </c>
      <c r="BR59" s="85">
        <v>0</v>
      </c>
      <c r="BS59" s="85">
        <v>0</v>
      </c>
      <c r="BT59" s="85">
        <v>0</v>
      </c>
      <c r="BU59" s="85">
        <v>0</v>
      </c>
    </row>
    <row r="60" spans="1:73" x14ac:dyDescent="0.25">
      <c r="A60" s="87">
        <v>-1</v>
      </c>
      <c r="B60" s="116">
        <v>4</v>
      </c>
      <c r="C60" s="86">
        <v>4</v>
      </c>
      <c r="D60" s="86">
        <v>4</v>
      </c>
      <c r="E60" s="86">
        <v>4</v>
      </c>
      <c r="F60" s="86">
        <v>4</v>
      </c>
      <c r="G60" s="86">
        <v>4</v>
      </c>
      <c r="H60" s="85">
        <v>4</v>
      </c>
      <c r="I60" s="85">
        <v>4</v>
      </c>
      <c r="J60" s="85">
        <v>4</v>
      </c>
      <c r="K60" s="85">
        <v>4</v>
      </c>
      <c r="L60" s="85">
        <v>4</v>
      </c>
      <c r="M60" s="85">
        <v>4</v>
      </c>
      <c r="N60" s="86">
        <v>3</v>
      </c>
      <c r="O60" s="86">
        <v>3</v>
      </c>
      <c r="P60" s="86">
        <v>3</v>
      </c>
      <c r="Q60" s="86">
        <v>3</v>
      </c>
      <c r="R60" s="86">
        <v>3</v>
      </c>
      <c r="S60" s="86">
        <v>3</v>
      </c>
      <c r="T60" s="85">
        <v>3</v>
      </c>
      <c r="U60" s="85">
        <v>3</v>
      </c>
      <c r="V60" s="85">
        <v>3</v>
      </c>
      <c r="W60" s="85">
        <v>3</v>
      </c>
      <c r="X60" s="85">
        <v>3</v>
      </c>
      <c r="Y60" s="85">
        <v>3</v>
      </c>
      <c r="Z60" s="86">
        <v>2</v>
      </c>
      <c r="AA60" s="86">
        <v>2</v>
      </c>
      <c r="AB60" s="86">
        <v>2</v>
      </c>
      <c r="AC60" s="86">
        <v>2</v>
      </c>
      <c r="AD60" s="86">
        <v>2</v>
      </c>
      <c r="AE60" s="86">
        <v>2</v>
      </c>
      <c r="AF60" s="85">
        <v>1</v>
      </c>
      <c r="AG60" s="85">
        <v>1</v>
      </c>
      <c r="AH60" s="85">
        <v>1</v>
      </c>
      <c r="AI60" s="85">
        <v>1</v>
      </c>
      <c r="AJ60" s="85">
        <v>1</v>
      </c>
      <c r="AK60" s="85">
        <v>1</v>
      </c>
      <c r="AL60" s="91">
        <v>0</v>
      </c>
      <c r="AM60" s="91">
        <v>0</v>
      </c>
      <c r="AN60" s="91">
        <v>0</v>
      </c>
      <c r="AO60" s="91">
        <v>0</v>
      </c>
      <c r="AP60" s="91">
        <v>0</v>
      </c>
      <c r="AQ60" s="91">
        <v>0</v>
      </c>
      <c r="AR60" s="85">
        <v>0</v>
      </c>
      <c r="AS60" s="85">
        <v>0</v>
      </c>
      <c r="AT60" s="85">
        <v>0</v>
      </c>
      <c r="AU60" s="85">
        <v>0</v>
      </c>
      <c r="AV60" s="85">
        <v>0</v>
      </c>
      <c r="AW60" s="85">
        <v>0</v>
      </c>
      <c r="AX60" s="86">
        <v>0</v>
      </c>
      <c r="AY60" s="86">
        <v>0</v>
      </c>
      <c r="AZ60" s="86">
        <v>0</v>
      </c>
      <c r="BA60" s="86">
        <v>0</v>
      </c>
      <c r="BB60" s="86">
        <v>0</v>
      </c>
      <c r="BC60" s="86">
        <v>0</v>
      </c>
      <c r="BD60" s="85">
        <v>0</v>
      </c>
      <c r="BE60" s="85">
        <v>0</v>
      </c>
      <c r="BF60" s="85">
        <v>0</v>
      </c>
      <c r="BG60" s="85">
        <v>0</v>
      </c>
      <c r="BH60" s="85">
        <v>0</v>
      </c>
      <c r="BI60" s="85">
        <v>0</v>
      </c>
      <c r="BJ60" s="86">
        <v>0</v>
      </c>
      <c r="BK60" s="86">
        <v>0</v>
      </c>
      <c r="BL60" s="86">
        <v>0</v>
      </c>
      <c r="BM60" s="86">
        <v>0</v>
      </c>
      <c r="BN60" s="86">
        <v>0</v>
      </c>
      <c r="BO60" s="86">
        <v>0</v>
      </c>
      <c r="BP60" s="85">
        <v>0</v>
      </c>
      <c r="BQ60" s="85">
        <v>0</v>
      </c>
      <c r="BR60" s="85">
        <v>0</v>
      </c>
      <c r="BS60" s="85">
        <v>0</v>
      </c>
      <c r="BT60" s="85">
        <v>0</v>
      </c>
      <c r="BU60" s="85">
        <v>0</v>
      </c>
    </row>
    <row r="61" spans="1:73" x14ac:dyDescent="0.25">
      <c r="A61" s="87">
        <v>-0.5</v>
      </c>
      <c r="B61" s="116">
        <v>4</v>
      </c>
      <c r="C61" s="86">
        <v>4</v>
      </c>
      <c r="D61" s="86">
        <v>4</v>
      </c>
      <c r="E61" s="86">
        <v>4</v>
      </c>
      <c r="F61" s="86">
        <v>4</v>
      </c>
      <c r="G61" s="86">
        <v>4</v>
      </c>
      <c r="H61" s="85">
        <v>4</v>
      </c>
      <c r="I61" s="85">
        <v>4</v>
      </c>
      <c r="J61" s="85">
        <v>4</v>
      </c>
      <c r="K61" s="85">
        <v>4</v>
      </c>
      <c r="L61" s="85">
        <v>4</v>
      </c>
      <c r="M61" s="85">
        <v>4</v>
      </c>
      <c r="N61" s="86">
        <v>4</v>
      </c>
      <c r="O61" s="86">
        <v>4</v>
      </c>
      <c r="P61" s="86">
        <v>4</v>
      </c>
      <c r="Q61" s="86">
        <v>4</v>
      </c>
      <c r="R61" s="86">
        <v>4</v>
      </c>
      <c r="S61" s="86">
        <v>4</v>
      </c>
      <c r="T61" s="85">
        <v>3</v>
      </c>
      <c r="U61" s="85">
        <v>3</v>
      </c>
      <c r="V61" s="85">
        <v>3</v>
      </c>
      <c r="W61" s="85">
        <v>3</v>
      </c>
      <c r="X61" s="85">
        <v>3</v>
      </c>
      <c r="Y61" s="85">
        <v>3</v>
      </c>
      <c r="Z61" s="86">
        <v>2</v>
      </c>
      <c r="AA61" s="86">
        <v>2</v>
      </c>
      <c r="AB61" s="86">
        <v>2</v>
      </c>
      <c r="AC61" s="86">
        <v>2</v>
      </c>
      <c r="AD61" s="86">
        <v>2</v>
      </c>
      <c r="AE61" s="86">
        <v>2</v>
      </c>
      <c r="AF61" s="85">
        <v>1</v>
      </c>
      <c r="AG61" s="85">
        <v>1</v>
      </c>
      <c r="AH61" s="85">
        <v>1</v>
      </c>
      <c r="AI61" s="85">
        <v>1</v>
      </c>
      <c r="AJ61" s="85">
        <v>1</v>
      </c>
      <c r="AK61" s="85">
        <v>1</v>
      </c>
      <c r="AL61" s="86">
        <v>1</v>
      </c>
      <c r="AM61" s="86">
        <v>1</v>
      </c>
      <c r="AN61" s="86">
        <v>1</v>
      </c>
      <c r="AO61" s="86">
        <v>1</v>
      </c>
      <c r="AP61" s="86">
        <v>1</v>
      </c>
      <c r="AQ61" s="86">
        <v>1</v>
      </c>
      <c r="AR61" s="85">
        <v>0</v>
      </c>
      <c r="AS61" s="85">
        <v>0</v>
      </c>
      <c r="AT61" s="85">
        <v>0</v>
      </c>
      <c r="AU61" s="85">
        <v>0</v>
      </c>
      <c r="AV61" s="85">
        <v>0</v>
      </c>
      <c r="AW61" s="85">
        <v>0</v>
      </c>
      <c r="AX61" s="86">
        <v>0</v>
      </c>
      <c r="AY61" s="86">
        <v>0</v>
      </c>
      <c r="AZ61" s="86">
        <v>0</v>
      </c>
      <c r="BA61" s="86">
        <v>0</v>
      </c>
      <c r="BB61" s="86">
        <v>0</v>
      </c>
      <c r="BC61" s="86">
        <v>0</v>
      </c>
      <c r="BD61" s="85">
        <v>0</v>
      </c>
      <c r="BE61" s="85">
        <v>0</v>
      </c>
      <c r="BF61" s="85">
        <v>0</v>
      </c>
      <c r="BG61" s="85">
        <v>0</v>
      </c>
      <c r="BH61" s="85">
        <v>0</v>
      </c>
      <c r="BI61" s="85">
        <v>0</v>
      </c>
      <c r="BJ61" s="86">
        <v>0</v>
      </c>
      <c r="BK61" s="86">
        <v>0</v>
      </c>
      <c r="BL61" s="86">
        <v>0</v>
      </c>
      <c r="BM61" s="86">
        <v>0</v>
      </c>
      <c r="BN61" s="86">
        <v>0</v>
      </c>
      <c r="BO61" s="86">
        <v>0</v>
      </c>
      <c r="BP61" s="85">
        <v>0</v>
      </c>
      <c r="BQ61" s="85">
        <v>0</v>
      </c>
      <c r="BR61" s="85">
        <v>0</v>
      </c>
      <c r="BS61" s="85">
        <v>0</v>
      </c>
      <c r="BT61" s="85">
        <v>0</v>
      </c>
      <c r="BU61" s="85">
        <v>0</v>
      </c>
    </row>
    <row r="62" spans="1:73" x14ac:dyDescent="0.25">
      <c r="A62" s="87">
        <v>0</v>
      </c>
      <c r="B62" s="116">
        <v>5</v>
      </c>
      <c r="C62" s="86">
        <v>5</v>
      </c>
      <c r="D62" s="86">
        <v>5</v>
      </c>
      <c r="E62" s="86">
        <v>5</v>
      </c>
      <c r="F62" s="86">
        <v>5</v>
      </c>
      <c r="G62" s="86">
        <v>5</v>
      </c>
      <c r="H62" s="85">
        <v>4</v>
      </c>
      <c r="I62" s="85">
        <v>4</v>
      </c>
      <c r="J62" s="85">
        <v>4</v>
      </c>
      <c r="K62" s="85">
        <v>4</v>
      </c>
      <c r="L62" s="85">
        <v>4</v>
      </c>
      <c r="M62" s="85">
        <v>4</v>
      </c>
      <c r="N62" s="86">
        <v>4</v>
      </c>
      <c r="O62" s="86">
        <v>4</v>
      </c>
      <c r="P62" s="86">
        <v>4</v>
      </c>
      <c r="Q62" s="86">
        <v>4</v>
      </c>
      <c r="R62" s="86">
        <v>4</v>
      </c>
      <c r="S62" s="86">
        <v>4</v>
      </c>
      <c r="T62" s="85">
        <v>4</v>
      </c>
      <c r="U62" s="85">
        <v>4</v>
      </c>
      <c r="V62" s="85">
        <v>4</v>
      </c>
      <c r="W62" s="85">
        <v>4</v>
      </c>
      <c r="X62" s="85">
        <v>4</v>
      </c>
      <c r="Y62" s="85">
        <v>4</v>
      </c>
      <c r="Z62" s="86">
        <v>3</v>
      </c>
      <c r="AA62" s="86">
        <v>3</v>
      </c>
      <c r="AB62" s="86">
        <v>3</v>
      </c>
      <c r="AC62" s="86">
        <v>3</v>
      </c>
      <c r="AD62" s="86">
        <v>3</v>
      </c>
      <c r="AE62" s="86">
        <v>3</v>
      </c>
      <c r="AF62" s="85">
        <v>2</v>
      </c>
      <c r="AG62" s="85">
        <v>2</v>
      </c>
      <c r="AH62" s="85">
        <v>2</v>
      </c>
      <c r="AI62" s="85">
        <v>2</v>
      </c>
      <c r="AJ62" s="85">
        <v>2</v>
      </c>
      <c r="AK62" s="85">
        <v>2</v>
      </c>
      <c r="AL62" s="86">
        <v>1</v>
      </c>
      <c r="AM62" s="86">
        <v>1</v>
      </c>
      <c r="AN62" s="86">
        <v>1</v>
      </c>
      <c r="AO62" s="86">
        <v>1</v>
      </c>
      <c r="AP62" s="86">
        <v>1</v>
      </c>
      <c r="AQ62" s="86">
        <v>1</v>
      </c>
      <c r="AR62" s="90">
        <v>0</v>
      </c>
      <c r="AS62" s="90">
        <v>0</v>
      </c>
      <c r="AT62" s="90">
        <v>0</v>
      </c>
      <c r="AU62" s="90">
        <v>0</v>
      </c>
      <c r="AV62" s="90">
        <v>0</v>
      </c>
      <c r="AW62" s="90">
        <v>0</v>
      </c>
      <c r="AX62" s="86">
        <v>0</v>
      </c>
      <c r="AY62" s="86">
        <v>0</v>
      </c>
      <c r="AZ62" s="86">
        <v>0</v>
      </c>
      <c r="BA62" s="86">
        <v>0</v>
      </c>
      <c r="BB62" s="86">
        <v>0</v>
      </c>
      <c r="BC62" s="86">
        <v>0</v>
      </c>
      <c r="BD62" s="85">
        <v>0</v>
      </c>
      <c r="BE62" s="85">
        <v>0</v>
      </c>
      <c r="BF62" s="85">
        <v>0</v>
      </c>
      <c r="BG62" s="85">
        <v>0</v>
      </c>
      <c r="BH62" s="85">
        <v>0</v>
      </c>
      <c r="BI62" s="85">
        <v>0</v>
      </c>
      <c r="BJ62" s="86">
        <v>0</v>
      </c>
      <c r="BK62" s="86">
        <v>0</v>
      </c>
      <c r="BL62" s="86">
        <v>0</v>
      </c>
      <c r="BM62" s="86">
        <v>0</v>
      </c>
      <c r="BN62" s="86">
        <v>0</v>
      </c>
      <c r="BO62" s="86">
        <v>0</v>
      </c>
      <c r="BP62" s="85">
        <v>0</v>
      </c>
      <c r="BQ62" s="85">
        <v>0</v>
      </c>
      <c r="BR62" s="85">
        <v>0</v>
      </c>
      <c r="BS62" s="85">
        <v>0</v>
      </c>
      <c r="BT62" s="85">
        <v>0</v>
      </c>
      <c r="BU62" s="85">
        <v>0</v>
      </c>
    </row>
    <row r="63" spans="1:73" x14ac:dyDescent="0.25">
      <c r="A63" s="87">
        <v>0.5</v>
      </c>
      <c r="B63" s="116">
        <v>5</v>
      </c>
      <c r="C63" s="86">
        <v>5</v>
      </c>
      <c r="D63" s="86">
        <v>5</v>
      </c>
      <c r="E63" s="86">
        <v>5</v>
      </c>
      <c r="F63" s="86">
        <v>5</v>
      </c>
      <c r="G63" s="86">
        <v>5</v>
      </c>
      <c r="H63" s="85">
        <v>5</v>
      </c>
      <c r="I63" s="85">
        <v>5</v>
      </c>
      <c r="J63" s="85">
        <v>5</v>
      </c>
      <c r="K63" s="85">
        <v>5</v>
      </c>
      <c r="L63" s="85">
        <v>5</v>
      </c>
      <c r="M63" s="85">
        <v>5</v>
      </c>
      <c r="N63" s="86">
        <v>4</v>
      </c>
      <c r="O63" s="86">
        <v>4</v>
      </c>
      <c r="P63" s="86">
        <v>4</v>
      </c>
      <c r="Q63" s="86">
        <v>4</v>
      </c>
      <c r="R63" s="86">
        <v>4</v>
      </c>
      <c r="S63" s="86">
        <v>4</v>
      </c>
      <c r="T63" s="85">
        <v>4</v>
      </c>
      <c r="U63" s="85">
        <v>4</v>
      </c>
      <c r="V63" s="85">
        <v>4</v>
      </c>
      <c r="W63" s="85">
        <v>4</v>
      </c>
      <c r="X63" s="85">
        <v>4</v>
      </c>
      <c r="Y63" s="85">
        <v>4</v>
      </c>
      <c r="Z63" s="86">
        <v>3</v>
      </c>
      <c r="AA63" s="86">
        <v>3</v>
      </c>
      <c r="AB63" s="86">
        <v>3</v>
      </c>
      <c r="AC63" s="86">
        <v>3</v>
      </c>
      <c r="AD63" s="86">
        <v>3</v>
      </c>
      <c r="AE63" s="86">
        <v>3</v>
      </c>
      <c r="AF63" s="85">
        <v>2</v>
      </c>
      <c r="AG63" s="85">
        <v>2</v>
      </c>
      <c r="AH63" s="85">
        <v>2</v>
      </c>
      <c r="AI63" s="85">
        <v>2</v>
      </c>
      <c r="AJ63" s="85">
        <v>2</v>
      </c>
      <c r="AK63" s="85">
        <v>2</v>
      </c>
      <c r="AL63" s="86">
        <v>1</v>
      </c>
      <c r="AM63" s="86">
        <v>1</v>
      </c>
      <c r="AN63" s="86">
        <v>1</v>
      </c>
      <c r="AO63" s="86">
        <v>1</v>
      </c>
      <c r="AP63" s="86">
        <v>1</v>
      </c>
      <c r="AQ63" s="86">
        <v>1</v>
      </c>
      <c r="AR63" s="85">
        <v>1</v>
      </c>
      <c r="AS63" s="85">
        <v>1</v>
      </c>
      <c r="AT63" s="85">
        <v>1</v>
      </c>
      <c r="AU63" s="85">
        <v>1</v>
      </c>
      <c r="AV63" s="85">
        <v>1</v>
      </c>
      <c r="AW63" s="85">
        <v>1</v>
      </c>
      <c r="AX63" s="86">
        <v>0</v>
      </c>
      <c r="AY63" s="86">
        <v>0</v>
      </c>
      <c r="AZ63" s="86">
        <v>0</v>
      </c>
      <c r="BA63" s="86">
        <v>0</v>
      </c>
      <c r="BB63" s="86">
        <v>0</v>
      </c>
      <c r="BC63" s="86">
        <v>0</v>
      </c>
      <c r="BD63" s="85">
        <v>0</v>
      </c>
      <c r="BE63" s="85">
        <v>0</v>
      </c>
      <c r="BF63" s="85">
        <v>0</v>
      </c>
      <c r="BG63" s="85">
        <v>0</v>
      </c>
      <c r="BH63" s="85">
        <v>0</v>
      </c>
      <c r="BI63" s="85">
        <v>0</v>
      </c>
      <c r="BJ63" s="86">
        <v>0</v>
      </c>
      <c r="BK63" s="86">
        <v>0</v>
      </c>
      <c r="BL63" s="86">
        <v>0</v>
      </c>
      <c r="BM63" s="86">
        <v>0</v>
      </c>
      <c r="BN63" s="86">
        <v>0</v>
      </c>
      <c r="BO63" s="86">
        <v>0</v>
      </c>
      <c r="BP63" s="85">
        <v>0</v>
      </c>
      <c r="BQ63" s="85">
        <v>0</v>
      </c>
      <c r="BR63" s="85">
        <v>0</v>
      </c>
      <c r="BS63" s="85">
        <v>0</v>
      </c>
      <c r="BT63" s="85">
        <v>0</v>
      </c>
      <c r="BU63" s="85">
        <v>0</v>
      </c>
    </row>
    <row r="64" spans="1:73" x14ac:dyDescent="0.25">
      <c r="A64" s="87">
        <v>1</v>
      </c>
      <c r="B64" s="116">
        <v>5</v>
      </c>
      <c r="C64" s="86">
        <v>5</v>
      </c>
      <c r="D64" s="86">
        <v>5</v>
      </c>
      <c r="E64" s="86">
        <v>5</v>
      </c>
      <c r="F64" s="86">
        <v>5</v>
      </c>
      <c r="G64" s="86">
        <v>5</v>
      </c>
      <c r="H64" s="85">
        <v>5</v>
      </c>
      <c r="I64" s="85">
        <v>5</v>
      </c>
      <c r="J64" s="85">
        <v>5</v>
      </c>
      <c r="K64" s="85">
        <v>5</v>
      </c>
      <c r="L64" s="85">
        <v>5</v>
      </c>
      <c r="M64" s="85">
        <v>5</v>
      </c>
      <c r="N64" s="86">
        <v>5</v>
      </c>
      <c r="O64" s="86">
        <v>5</v>
      </c>
      <c r="P64" s="86">
        <v>5</v>
      </c>
      <c r="Q64" s="86">
        <v>5</v>
      </c>
      <c r="R64" s="86">
        <v>5</v>
      </c>
      <c r="S64" s="86">
        <v>5</v>
      </c>
      <c r="T64" s="85">
        <v>4</v>
      </c>
      <c r="U64" s="85">
        <v>4</v>
      </c>
      <c r="V64" s="85">
        <v>4</v>
      </c>
      <c r="W64" s="85">
        <v>4</v>
      </c>
      <c r="X64" s="85">
        <v>4</v>
      </c>
      <c r="Y64" s="85">
        <v>4</v>
      </c>
      <c r="Z64" s="86">
        <v>3</v>
      </c>
      <c r="AA64" s="86">
        <v>3</v>
      </c>
      <c r="AB64" s="86">
        <v>3</v>
      </c>
      <c r="AC64" s="86">
        <v>3</v>
      </c>
      <c r="AD64" s="86">
        <v>3</v>
      </c>
      <c r="AE64" s="86">
        <v>3</v>
      </c>
      <c r="AF64" s="85">
        <v>2</v>
      </c>
      <c r="AG64" s="85">
        <v>2</v>
      </c>
      <c r="AH64" s="85">
        <v>2</v>
      </c>
      <c r="AI64" s="85">
        <v>2</v>
      </c>
      <c r="AJ64" s="85">
        <v>2</v>
      </c>
      <c r="AK64" s="85">
        <v>2</v>
      </c>
      <c r="AL64" s="86">
        <v>2</v>
      </c>
      <c r="AM64" s="86">
        <v>2</v>
      </c>
      <c r="AN64" s="86">
        <v>2</v>
      </c>
      <c r="AO64" s="86">
        <v>2</v>
      </c>
      <c r="AP64" s="86">
        <v>2</v>
      </c>
      <c r="AQ64" s="86">
        <v>2</v>
      </c>
      <c r="AR64" s="85">
        <v>1</v>
      </c>
      <c r="AS64" s="85">
        <v>1</v>
      </c>
      <c r="AT64" s="85">
        <v>1</v>
      </c>
      <c r="AU64" s="85">
        <v>1</v>
      </c>
      <c r="AV64" s="85">
        <v>1</v>
      </c>
      <c r="AW64" s="85">
        <v>1</v>
      </c>
      <c r="AX64" s="91">
        <v>0</v>
      </c>
      <c r="AY64" s="91">
        <v>0</v>
      </c>
      <c r="AZ64" s="91">
        <v>0</v>
      </c>
      <c r="BA64" s="91">
        <v>0</v>
      </c>
      <c r="BB64" s="91">
        <v>0</v>
      </c>
      <c r="BC64" s="91">
        <v>0</v>
      </c>
      <c r="BD64" s="85">
        <v>0</v>
      </c>
      <c r="BE64" s="85">
        <v>0</v>
      </c>
      <c r="BF64" s="85">
        <v>0</v>
      </c>
      <c r="BG64" s="85">
        <v>0</v>
      </c>
      <c r="BH64" s="85">
        <v>0</v>
      </c>
      <c r="BI64" s="85">
        <v>0</v>
      </c>
      <c r="BJ64" s="86">
        <v>0</v>
      </c>
      <c r="BK64" s="86">
        <v>0</v>
      </c>
      <c r="BL64" s="86">
        <v>0</v>
      </c>
      <c r="BM64" s="86">
        <v>0</v>
      </c>
      <c r="BN64" s="86">
        <v>0</v>
      </c>
      <c r="BO64" s="86">
        <v>0</v>
      </c>
      <c r="BP64" s="85">
        <v>0</v>
      </c>
      <c r="BQ64" s="85">
        <v>0</v>
      </c>
      <c r="BR64" s="85">
        <v>0</v>
      </c>
      <c r="BS64" s="85">
        <v>0</v>
      </c>
      <c r="BT64" s="85">
        <v>0</v>
      </c>
      <c r="BU64" s="85">
        <v>0</v>
      </c>
    </row>
    <row r="65" spans="1:73" x14ac:dyDescent="0.25">
      <c r="A65" s="87">
        <v>1.5</v>
      </c>
      <c r="B65" s="116">
        <v>6</v>
      </c>
      <c r="C65" s="86">
        <v>6</v>
      </c>
      <c r="D65" s="86">
        <v>6</v>
      </c>
      <c r="E65" s="86">
        <v>6</v>
      </c>
      <c r="F65" s="86">
        <v>6</v>
      </c>
      <c r="G65" s="86">
        <v>6</v>
      </c>
      <c r="H65" s="85">
        <v>5</v>
      </c>
      <c r="I65" s="85">
        <v>5</v>
      </c>
      <c r="J65" s="85">
        <v>5</v>
      </c>
      <c r="K65" s="85">
        <v>5</v>
      </c>
      <c r="L65" s="85">
        <v>5</v>
      </c>
      <c r="M65" s="85">
        <v>5</v>
      </c>
      <c r="N65" s="86">
        <v>5</v>
      </c>
      <c r="O65" s="86">
        <v>5</v>
      </c>
      <c r="P65" s="86">
        <v>5</v>
      </c>
      <c r="Q65" s="86">
        <v>5</v>
      </c>
      <c r="R65" s="86">
        <v>5</v>
      </c>
      <c r="S65" s="86">
        <v>5</v>
      </c>
      <c r="T65" s="85">
        <v>5</v>
      </c>
      <c r="U65" s="85">
        <v>5</v>
      </c>
      <c r="V65" s="85">
        <v>5</v>
      </c>
      <c r="W65" s="85">
        <v>5</v>
      </c>
      <c r="X65" s="85">
        <v>5</v>
      </c>
      <c r="Y65" s="85">
        <v>5</v>
      </c>
      <c r="Z65" s="86">
        <v>4</v>
      </c>
      <c r="AA65" s="86">
        <v>4</v>
      </c>
      <c r="AB65" s="86">
        <v>4</v>
      </c>
      <c r="AC65" s="86">
        <v>4</v>
      </c>
      <c r="AD65" s="86">
        <v>4</v>
      </c>
      <c r="AE65" s="86">
        <v>4</v>
      </c>
      <c r="AF65" s="85">
        <v>3</v>
      </c>
      <c r="AG65" s="85">
        <v>3</v>
      </c>
      <c r="AH65" s="85">
        <v>3</v>
      </c>
      <c r="AI65" s="85">
        <v>3</v>
      </c>
      <c r="AJ65" s="85">
        <v>3</v>
      </c>
      <c r="AK65" s="85">
        <v>3</v>
      </c>
      <c r="AL65" s="86">
        <v>2</v>
      </c>
      <c r="AM65" s="86">
        <v>2</v>
      </c>
      <c r="AN65" s="86">
        <v>2</v>
      </c>
      <c r="AO65" s="86">
        <v>2</v>
      </c>
      <c r="AP65" s="86">
        <v>2</v>
      </c>
      <c r="AQ65" s="86">
        <v>2</v>
      </c>
      <c r="AR65" s="85">
        <v>1</v>
      </c>
      <c r="AS65" s="85">
        <v>1</v>
      </c>
      <c r="AT65" s="85">
        <v>1</v>
      </c>
      <c r="AU65" s="85">
        <v>1</v>
      </c>
      <c r="AV65" s="85">
        <v>1</v>
      </c>
      <c r="AW65" s="85">
        <v>1</v>
      </c>
      <c r="AX65" s="86">
        <v>1</v>
      </c>
      <c r="AY65" s="86">
        <v>1</v>
      </c>
      <c r="AZ65" s="86">
        <v>1</v>
      </c>
      <c r="BA65" s="86">
        <v>1</v>
      </c>
      <c r="BB65" s="86">
        <v>1</v>
      </c>
      <c r="BC65" s="86">
        <v>1</v>
      </c>
      <c r="BD65" s="85">
        <v>0</v>
      </c>
      <c r="BE65" s="85">
        <v>0</v>
      </c>
      <c r="BF65" s="85">
        <v>0</v>
      </c>
      <c r="BG65" s="85">
        <v>0</v>
      </c>
      <c r="BH65" s="85">
        <v>0</v>
      </c>
      <c r="BI65" s="85">
        <v>0</v>
      </c>
      <c r="BJ65" s="86">
        <v>0</v>
      </c>
      <c r="BK65" s="86">
        <v>0</v>
      </c>
      <c r="BL65" s="86">
        <v>0</v>
      </c>
      <c r="BM65" s="86">
        <v>0</v>
      </c>
      <c r="BN65" s="86">
        <v>0</v>
      </c>
      <c r="BO65" s="86">
        <v>0</v>
      </c>
      <c r="BP65" s="85">
        <v>0</v>
      </c>
      <c r="BQ65" s="85">
        <v>0</v>
      </c>
      <c r="BR65" s="85">
        <v>0</v>
      </c>
      <c r="BS65" s="85">
        <v>0</v>
      </c>
      <c r="BT65" s="85">
        <v>0</v>
      </c>
      <c r="BU65" s="85">
        <v>0</v>
      </c>
    </row>
    <row r="66" spans="1:73" x14ac:dyDescent="0.25">
      <c r="A66" s="87">
        <v>2</v>
      </c>
      <c r="B66" s="116">
        <v>6</v>
      </c>
      <c r="C66" s="86">
        <v>6</v>
      </c>
      <c r="D66" s="86">
        <v>6</v>
      </c>
      <c r="E66" s="86">
        <v>6</v>
      </c>
      <c r="F66" s="86">
        <v>6</v>
      </c>
      <c r="G66" s="86">
        <v>6</v>
      </c>
      <c r="H66" s="85">
        <v>6</v>
      </c>
      <c r="I66" s="85">
        <v>6</v>
      </c>
      <c r="J66" s="85">
        <v>6</v>
      </c>
      <c r="K66" s="85">
        <v>6</v>
      </c>
      <c r="L66" s="85">
        <v>6</v>
      </c>
      <c r="M66" s="85">
        <v>6</v>
      </c>
      <c r="N66" s="86">
        <v>5</v>
      </c>
      <c r="O66" s="86">
        <v>5</v>
      </c>
      <c r="P66" s="86">
        <v>5</v>
      </c>
      <c r="Q66" s="86">
        <v>5</v>
      </c>
      <c r="R66" s="86">
        <v>5</v>
      </c>
      <c r="S66" s="86">
        <v>5</v>
      </c>
      <c r="T66" s="85">
        <v>5</v>
      </c>
      <c r="U66" s="85">
        <v>5</v>
      </c>
      <c r="V66" s="85">
        <v>5</v>
      </c>
      <c r="W66" s="85">
        <v>5</v>
      </c>
      <c r="X66" s="85">
        <v>5</v>
      </c>
      <c r="Y66" s="85">
        <v>5</v>
      </c>
      <c r="Z66" s="86">
        <v>4</v>
      </c>
      <c r="AA66" s="86">
        <v>4</v>
      </c>
      <c r="AB66" s="86">
        <v>4</v>
      </c>
      <c r="AC66" s="86">
        <v>4</v>
      </c>
      <c r="AD66" s="86">
        <v>4</v>
      </c>
      <c r="AE66" s="86">
        <v>4</v>
      </c>
      <c r="AF66" s="85">
        <v>3</v>
      </c>
      <c r="AG66" s="85">
        <v>3</v>
      </c>
      <c r="AH66" s="85">
        <v>3</v>
      </c>
      <c r="AI66" s="85">
        <v>3</v>
      </c>
      <c r="AJ66" s="85">
        <v>3</v>
      </c>
      <c r="AK66" s="85">
        <v>3</v>
      </c>
      <c r="AL66" s="86">
        <v>2</v>
      </c>
      <c r="AM66" s="86">
        <v>2</v>
      </c>
      <c r="AN66" s="86">
        <v>2</v>
      </c>
      <c r="AO66" s="86">
        <v>2</v>
      </c>
      <c r="AP66" s="86">
        <v>2</v>
      </c>
      <c r="AQ66" s="86">
        <v>2</v>
      </c>
      <c r="AR66" s="85">
        <v>2</v>
      </c>
      <c r="AS66" s="85">
        <v>2</v>
      </c>
      <c r="AT66" s="85">
        <v>2</v>
      </c>
      <c r="AU66" s="85">
        <v>2</v>
      </c>
      <c r="AV66" s="85">
        <v>2</v>
      </c>
      <c r="AW66" s="85">
        <v>2</v>
      </c>
      <c r="AX66" s="86">
        <v>1</v>
      </c>
      <c r="AY66" s="86">
        <v>1</v>
      </c>
      <c r="AZ66" s="86">
        <v>1</v>
      </c>
      <c r="BA66" s="86">
        <v>1</v>
      </c>
      <c r="BB66" s="86">
        <v>1</v>
      </c>
      <c r="BC66" s="86">
        <v>1</v>
      </c>
      <c r="BD66" s="90">
        <v>0</v>
      </c>
      <c r="BE66" s="90">
        <v>0</v>
      </c>
      <c r="BF66" s="90">
        <v>0</v>
      </c>
      <c r="BG66" s="90">
        <v>0</v>
      </c>
      <c r="BH66" s="90">
        <v>0</v>
      </c>
      <c r="BI66" s="90">
        <v>0</v>
      </c>
      <c r="BJ66" s="86">
        <v>0</v>
      </c>
      <c r="BK66" s="86">
        <v>0</v>
      </c>
      <c r="BL66" s="86">
        <v>0</v>
      </c>
      <c r="BM66" s="86">
        <v>0</v>
      </c>
      <c r="BN66" s="86">
        <v>0</v>
      </c>
      <c r="BO66" s="86">
        <v>0</v>
      </c>
      <c r="BP66" s="85">
        <v>0</v>
      </c>
      <c r="BQ66" s="85">
        <v>0</v>
      </c>
      <c r="BR66" s="85">
        <v>0</v>
      </c>
      <c r="BS66" s="85">
        <v>0</v>
      </c>
      <c r="BT66" s="85">
        <v>0</v>
      </c>
      <c r="BU66" s="85">
        <v>0</v>
      </c>
    </row>
    <row r="67" spans="1:73" x14ac:dyDescent="0.25">
      <c r="A67" s="87">
        <v>2.5</v>
      </c>
      <c r="B67" s="116">
        <v>6</v>
      </c>
      <c r="C67" s="86">
        <v>6</v>
      </c>
      <c r="D67" s="86">
        <v>6</v>
      </c>
      <c r="E67" s="86">
        <v>6</v>
      </c>
      <c r="F67" s="86">
        <v>6</v>
      </c>
      <c r="G67" s="86">
        <v>6</v>
      </c>
      <c r="H67" s="85">
        <v>6</v>
      </c>
      <c r="I67" s="85">
        <v>6</v>
      </c>
      <c r="J67" s="85">
        <v>6</v>
      </c>
      <c r="K67" s="85">
        <v>6</v>
      </c>
      <c r="L67" s="85">
        <v>6</v>
      </c>
      <c r="M67" s="85">
        <v>6</v>
      </c>
      <c r="N67" s="86">
        <v>6</v>
      </c>
      <c r="O67" s="86">
        <v>6</v>
      </c>
      <c r="P67" s="86">
        <v>6</v>
      </c>
      <c r="Q67" s="86">
        <v>6</v>
      </c>
      <c r="R67" s="86">
        <v>6</v>
      </c>
      <c r="S67" s="86">
        <v>6</v>
      </c>
      <c r="T67" s="85">
        <v>5</v>
      </c>
      <c r="U67" s="85">
        <v>5</v>
      </c>
      <c r="V67" s="85">
        <v>5</v>
      </c>
      <c r="W67" s="85">
        <v>5</v>
      </c>
      <c r="X67" s="85">
        <v>5</v>
      </c>
      <c r="Y67" s="85">
        <v>5</v>
      </c>
      <c r="Z67" s="86">
        <v>4</v>
      </c>
      <c r="AA67" s="86">
        <v>4</v>
      </c>
      <c r="AB67" s="86">
        <v>4</v>
      </c>
      <c r="AC67" s="86">
        <v>4</v>
      </c>
      <c r="AD67" s="86">
        <v>4</v>
      </c>
      <c r="AE67" s="86">
        <v>4</v>
      </c>
      <c r="AF67" s="85">
        <v>3</v>
      </c>
      <c r="AG67" s="85">
        <v>3</v>
      </c>
      <c r="AH67" s="85">
        <v>3</v>
      </c>
      <c r="AI67" s="85">
        <v>3</v>
      </c>
      <c r="AJ67" s="85">
        <v>3</v>
      </c>
      <c r="AK67" s="85">
        <v>3</v>
      </c>
      <c r="AL67" s="86">
        <v>3</v>
      </c>
      <c r="AM67" s="86">
        <v>3</v>
      </c>
      <c r="AN67" s="86">
        <v>3</v>
      </c>
      <c r="AO67" s="86">
        <v>3</v>
      </c>
      <c r="AP67" s="86">
        <v>3</v>
      </c>
      <c r="AQ67" s="86">
        <v>3</v>
      </c>
      <c r="AR67" s="85">
        <v>2</v>
      </c>
      <c r="AS67" s="85">
        <v>2</v>
      </c>
      <c r="AT67" s="85">
        <v>2</v>
      </c>
      <c r="AU67" s="85">
        <v>2</v>
      </c>
      <c r="AV67" s="85">
        <v>2</v>
      </c>
      <c r="AW67" s="85">
        <v>2</v>
      </c>
      <c r="AX67" s="86">
        <v>1</v>
      </c>
      <c r="AY67" s="86">
        <v>1</v>
      </c>
      <c r="AZ67" s="86">
        <v>1</v>
      </c>
      <c r="BA67" s="86">
        <v>1</v>
      </c>
      <c r="BB67" s="86">
        <v>1</v>
      </c>
      <c r="BC67" s="86">
        <v>1</v>
      </c>
      <c r="BD67" s="85">
        <v>1</v>
      </c>
      <c r="BE67" s="85">
        <v>1</v>
      </c>
      <c r="BF67" s="85">
        <v>1</v>
      </c>
      <c r="BG67" s="85">
        <v>1</v>
      </c>
      <c r="BH67" s="85">
        <v>1</v>
      </c>
      <c r="BI67" s="85">
        <v>1</v>
      </c>
      <c r="BJ67" s="91">
        <v>0</v>
      </c>
      <c r="BK67" s="91">
        <v>0</v>
      </c>
      <c r="BL67" s="91">
        <v>0</v>
      </c>
      <c r="BM67" s="91">
        <v>0</v>
      </c>
      <c r="BN67" s="91">
        <v>0</v>
      </c>
      <c r="BO67" s="91">
        <v>0</v>
      </c>
      <c r="BP67" s="85">
        <v>0</v>
      </c>
      <c r="BQ67" s="85">
        <v>0</v>
      </c>
      <c r="BR67" s="85">
        <v>0</v>
      </c>
      <c r="BS67" s="85">
        <v>0</v>
      </c>
      <c r="BT67" s="85">
        <v>0</v>
      </c>
      <c r="BU67" s="85">
        <v>0</v>
      </c>
    </row>
    <row r="68" spans="1:73" x14ac:dyDescent="0.25">
      <c r="A68" s="87">
        <v>3</v>
      </c>
      <c r="B68" s="116">
        <v>7</v>
      </c>
      <c r="C68" s="86">
        <v>7</v>
      </c>
      <c r="D68" s="86">
        <v>7</v>
      </c>
      <c r="E68" s="86">
        <v>7</v>
      </c>
      <c r="F68" s="86">
        <v>7</v>
      </c>
      <c r="G68" s="86">
        <v>7</v>
      </c>
      <c r="H68" s="85">
        <v>6</v>
      </c>
      <c r="I68" s="85">
        <v>6</v>
      </c>
      <c r="J68" s="85">
        <v>6</v>
      </c>
      <c r="K68" s="85">
        <v>6</v>
      </c>
      <c r="L68" s="85">
        <v>6</v>
      </c>
      <c r="M68" s="85">
        <v>6</v>
      </c>
      <c r="N68" s="86">
        <v>6</v>
      </c>
      <c r="O68" s="86">
        <v>6</v>
      </c>
      <c r="P68" s="86">
        <v>6</v>
      </c>
      <c r="Q68" s="86">
        <v>6</v>
      </c>
      <c r="R68" s="86">
        <v>6</v>
      </c>
      <c r="S68" s="86">
        <v>6</v>
      </c>
      <c r="T68" s="85">
        <v>6</v>
      </c>
      <c r="U68" s="85">
        <v>6</v>
      </c>
      <c r="V68" s="85">
        <v>6</v>
      </c>
      <c r="W68" s="85">
        <v>6</v>
      </c>
      <c r="X68" s="85">
        <v>6</v>
      </c>
      <c r="Y68" s="85">
        <v>6</v>
      </c>
      <c r="Z68" s="86">
        <v>5</v>
      </c>
      <c r="AA68" s="86">
        <v>5</v>
      </c>
      <c r="AB68" s="86">
        <v>5</v>
      </c>
      <c r="AC68" s="86">
        <v>5</v>
      </c>
      <c r="AD68" s="86">
        <v>5</v>
      </c>
      <c r="AE68" s="86">
        <v>5</v>
      </c>
      <c r="AF68" s="85">
        <v>4</v>
      </c>
      <c r="AG68" s="85">
        <v>4</v>
      </c>
      <c r="AH68" s="85">
        <v>4</v>
      </c>
      <c r="AI68" s="85">
        <v>4</v>
      </c>
      <c r="AJ68" s="85">
        <v>4</v>
      </c>
      <c r="AK68" s="85">
        <v>4</v>
      </c>
      <c r="AL68" s="86">
        <v>3</v>
      </c>
      <c r="AM68" s="86">
        <v>3</v>
      </c>
      <c r="AN68" s="86">
        <v>3</v>
      </c>
      <c r="AO68" s="86">
        <v>3</v>
      </c>
      <c r="AP68" s="86">
        <v>3</v>
      </c>
      <c r="AQ68" s="86">
        <v>3</v>
      </c>
      <c r="AR68" s="85">
        <v>2</v>
      </c>
      <c r="AS68" s="85">
        <v>2</v>
      </c>
      <c r="AT68" s="85">
        <v>2</v>
      </c>
      <c r="AU68" s="85">
        <v>2</v>
      </c>
      <c r="AV68" s="85">
        <v>2</v>
      </c>
      <c r="AW68" s="85">
        <v>2</v>
      </c>
      <c r="AX68" s="86">
        <v>2</v>
      </c>
      <c r="AY68" s="86">
        <v>2</v>
      </c>
      <c r="AZ68" s="86">
        <v>2</v>
      </c>
      <c r="BA68" s="86">
        <v>2</v>
      </c>
      <c r="BB68" s="86">
        <v>2</v>
      </c>
      <c r="BC68" s="86">
        <v>2</v>
      </c>
      <c r="BD68" s="85">
        <v>1</v>
      </c>
      <c r="BE68" s="85">
        <v>1</v>
      </c>
      <c r="BF68" s="85">
        <v>1</v>
      </c>
      <c r="BG68" s="85">
        <v>1</v>
      </c>
      <c r="BH68" s="85">
        <v>1</v>
      </c>
      <c r="BI68" s="85">
        <v>1</v>
      </c>
      <c r="BJ68" s="86">
        <v>1</v>
      </c>
      <c r="BK68" s="86">
        <v>1</v>
      </c>
      <c r="BL68" s="86">
        <v>1</v>
      </c>
      <c r="BM68" s="86">
        <v>1</v>
      </c>
      <c r="BN68" s="86">
        <v>1</v>
      </c>
      <c r="BO68" s="86">
        <v>1</v>
      </c>
      <c r="BP68" s="90">
        <v>0</v>
      </c>
      <c r="BQ68" s="90">
        <v>0</v>
      </c>
      <c r="BR68" s="90">
        <v>0</v>
      </c>
      <c r="BS68" s="90">
        <v>0</v>
      </c>
      <c r="BT68" s="90">
        <v>0</v>
      </c>
      <c r="BU68" s="90">
        <v>0</v>
      </c>
    </row>
    <row r="69" spans="1:73" x14ac:dyDescent="0.25">
      <c r="A69" s="87">
        <v>3.5</v>
      </c>
      <c r="B69" s="116">
        <v>7</v>
      </c>
      <c r="C69" s="86">
        <v>7</v>
      </c>
      <c r="D69" s="86">
        <v>7</v>
      </c>
      <c r="E69" s="86">
        <v>7</v>
      </c>
      <c r="F69" s="86">
        <v>7</v>
      </c>
      <c r="G69" s="86">
        <v>7</v>
      </c>
      <c r="H69" s="85">
        <v>7</v>
      </c>
      <c r="I69" s="85">
        <v>7</v>
      </c>
      <c r="J69" s="85">
        <v>7</v>
      </c>
      <c r="K69" s="85">
        <v>7</v>
      </c>
      <c r="L69" s="85">
        <v>7</v>
      </c>
      <c r="M69" s="85">
        <v>7</v>
      </c>
      <c r="N69" s="86">
        <v>6</v>
      </c>
      <c r="O69" s="86">
        <v>6</v>
      </c>
      <c r="P69" s="86">
        <v>6</v>
      </c>
      <c r="Q69" s="86">
        <v>6</v>
      </c>
      <c r="R69" s="86">
        <v>6</v>
      </c>
      <c r="S69" s="86">
        <v>6</v>
      </c>
      <c r="T69" s="85">
        <v>6</v>
      </c>
      <c r="U69" s="85">
        <v>6</v>
      </c>
      <c r="V69" s="85">
        <v>6</v>
      </c>
      <c r="W69" s="85">
        <v>6</v>
      </c>
      <c r="X69" s="85">
        <v>6</v>
      </c>
      <c r="Y69" s="85">
        <v>6</v>
      </c>
      <c r="Z69" s="86">
        <v>5</v>
      </c>
      <c r="AA69" s="86">
        <v>5</v>
      </c>
      <c r="AB69" s="86">
        <v>5</v>
      </c>
      <c r="AC69" s="86">
        <v>5</v>
      </c>
      <c r="AD69" s="86">
        <v>5</v>
      </c>
      <c r="AE69" s="86">
        <v>5</v>
      </c>
      <c r="AF69" s="85">
        <v>4</v>
      </c>
      <c r="AG69" s="85">
        <v>4</v>
      </c>
      <c r="AH69" s="85">
        <v>4</v>
      </c>
      <c r="AI69" s="85">
        <v>4</v>
      </c>
      <c r="AJ69" s="85">
        <v>4</v>
      </c>
      <c r="AK69" s="85">
        <v>4</v>
      </c>
      <c r="AL69" s="86">
        <v>3</v>
      </c>
      <c r="AM69" s="86">
        <v>3</v>
      </c>
      <c r="AN69" s="86">
        <v>3</v>
      </c>
      <c r="AO69" s="86">
        <v>3</v>
      </c>
      <c r="AP69" s="86">
        <v>3</v>
      </c>
      <c r="AQ69" s="86">
        <v>3</v>
      </c>
      <c r="AR69" s="85">
        <v>3</v>
      </c>
      <c r="AS69" s="85">
        <v>3</v>
      </c>
      <c r="AT69" s="85">
        <v>3</v>
      </c>
      <c r="AU69" s="85">
        <v>3</v>
      </c>
      <c r="AV69" s="85">
        <v>3</v>
      </c>
      <c r="AW69" s="85">
        <v>3</v>
      </c>
      <c r="AX69" s="86">
        <v>2</v>
      </c>
      <c r="AY69" s="86">
        <v>2</v>
      </c>
      <c r="AZ69" s="86">
        <v>2</v>
      </c>
      <c r="BA69" s="86">
        <v>2</v>
      </c>
      <c r="BB69" s="86">
        <v>2</v>
      </c>
      <c r="BC69" s="86">
        <v>2</v>
      </c>
      <c r="BD69" s="85">
        <v>1</v>
      </c>
      <c r="BE69" s="85">
        <v>1</v>
      </c>
      <c r="BF69" s="85">
        <v>1</v>
      </c>
      <c r="BG69" s="85">
        <v>1</v>
      </c>
      <c r="BH69" s="85">
        <v>1</v>
      </c>
      <c r="BI69" s="85">
        <v>1</v>
      </c>
      <c r="BJ69" s="86">
        <v>1</v>
      </c>
      <c r="BK69" s="86">
        <v>1</v>
      </c>
      <c r="BL69" s="86">
        <v>1</v>
      </c>
      <c r="BM69" s="86">
        <v>1</v>
      </c>
      <c r="BN69" s="86">
        <v>1</v>
      </c>
      <c r="BO69" s="86">
        <v>1</v>
      </c>
      <c r="BP69" s="85">
        <v>1</v>
      </c>
      <c r="BQ69" s="85">
        <v>1</v>
      </c>
      <c r="BR69" s="85">
        <v>1</v>
      </c>
      <c r="BS69" s="85">
        <v>1</v>
      </c>
      <c r="BT69" s="85">
        <v>1</v>
      </c>
      <c r="BU69" s="85">
        <v>1</v>
      </c>
    </row>
    <row r="70" spans="1:73" x14ac:dyDescent="0.25">
      <c r="A70" s="87">
        <v>4</v>
      </c>
      <c r="B70" s="116">
        <v>7</v>
      </c>
      <c r="C70" s="86">
        <v>7</v>
      </c>
      <c r="D70" s="86">
        <v>7</v>
      </c>
      <c r="E70" s="86">
        <v>7</v>
      </c>
      <c r="F70" s="86">
        <v>7</v>
      </c>
      <c r="G70" s="86">
        <v>7</v>
      </c>
      <c r="H70" s="85">
        <v>7</v>
      </c>
      <c r="I70" s="85">
        <v>7</v>
      </c>
      <c r="J70" s="85">
        <v>7</v>
      </c>
      <c r="K70" s="85">
        <v>7</v>
      </c>
      <c r="L70" s="85">
        <v>7</v>
      </c>
      <c r="M70" s="85">
        <v>7</v>
      </c>
      <c r="N70" s="86">
        <v>7</v>
      </c>
      <c r="O70" s="86">
        <v>7</v>
      </c>
      <c r="P70" s="86">
        <v>7</v>
      </c>
      <c r="Q70" s="86">
        <v>7</v>
      </c>
      <c r="R70" s="86">
        <v>7</v>
      </c>
      <c r="S70" s="86">
        <v>7</v>
      </c>
      <c r="T70" s="85">
        <v>6</v>
      </c>
      <c r="U70" s="85">
        <v>6</v>
      </c>
      <c r="V70" s="85">
        <v>6</v>
      </c>
      <c r="W70" s="85">
        <v>6</v>
      </c>
      <c r="X70" s="85">
        <v>6</v>
      </c>
      <c r="Y70" s="85">
        <v>6</v>
      </c>
      <c r="Z70" s="86">
        <v>5</v>
      </c>
      <c r="AA70" s="86">
        <v>5</v>
      </c>
      <c r="AB70" s="86">
        <v>5</v>
      </c>
      <c r="AC70" s="86">
        <v>5</v>
      </c>
      <c r="AD70" s="86">
        <v>5</v>
      </c>
      <c r="AE70" s="86">
        <v>5</v>
      </c>
      <c r="AF70" s="85">
        <v>4</v>
      </c>
      <c r="AG70" s="85">
        <v>4</v>
      </c>
      <c r="AH70" s="85">
        <v>4</v>
      </c>
      <c r="AI70" s="85">
        <v>4</v>
      </c>
      <c r="AJ70" s="85">
        <v>4</v>
      </c>
      <c r="AK70" s="85">
        <v>4</v>
      </c>
      <c r="AL70" s="86">
        <v>4</v>
      </c>
      <c r="AM70" s="86">
        <v>4</v>
      </c>
      <c r="AN70" s="86">
        <v>4</v>
      </c>
      <c r="AO70" s="86">
        <v>4</v>
      </c>
      <c r="AP70" s="86">
        <v>4</v>
      </c>
      <c r="AQ70" s="86">
        <v>4</v>
      </c>
      <c r="AR70" s="85">
        <v>3</v>
      </c>
      <c r="AS70" s="85">
        <v>3</v>
      </c>
      <c r="AT70" s="85">
        <v>3</v>
      </c>
      <c r="AU70" s="85">
        <v>3</v>
      </c>
      <c r="AV70" s="85">
        <v>3</v>
      </c>
      <c r="AW70" s="85">
        <v>3</v>
      </c>
      <c r="AX70" s="86">
        <v>2</v>
      </c>
      <c r="AY70" s="86">
        <v>2</v>
      </c>
      <c r="AZ70" s="86">
        <v>2</v>
      </c>
      <c r="BA70" s="86">
        <v>2</v>
      </c>
      <c r="BB70" s="86">
        <v>2</v>
      </c>
      <c r="BC70" s="86">
        <v>2</v>
      </c>
      <c r="BD70" s="85">
        <v>2</v>
      </c>
      <c r="BE70" s="85">
        <v>2</v>
      </c>
      <c r="BF70" s="85">
        <v>2</v>
      </c>
      <c r="BG70" s="85">
        <v>2</v>
      </c>
      <c r="BH70" s="85">
        <v>2</v>
      </c>
      <c r="BI70" s="85">
        <v>2</v>
      </c>
      <c r="BJ70" s="86">
        <v>1</v>
      </c>
      <c r="BK70" s="86">
        <v>1</v>
      </c>
      <c r="BL70" s="86">
        <v>1</v>
      </c>
      <c r="BM70" s="86">
        <v>1</v>
      </c>
      <c r="BN70" s="86">
        <v>1</v>
      </c>
      <c r="BO70" s="86">
        <v>1</v>
      </c>
      <c r="BP70" s="85">
        <v>1</v>
      </c>
      <c r="BQ70" s="85">
        <v>1</v>
      </c>
      <c r="BR70" s="85">
        <v>1</v>
      </c>
      <c r="BS70" s="85">
        <v>1</v>
      </c>
      <c r="BT70" s="85">
        <v>1</v>
      </c>
      <c r="BU70" s="85">
        <v>1</v>
      </c>
    </row>
    <row r="71" spans="1:73" x14ac:dyDescent="0.25">
      <c r="A71" s="87">
        <v>4.5</v>
      </c>
      <c r="B71" s="116">
        <v>8</v>
      </c>
      <c r="C71" s="86">
        <v>8</v>
      </c>
      <c r="D71" s="86">
        <v>8</v>
      </c>
      <c r="E71" s="86">
        <v>8</v>
      </c>
      <c r="F71" s="86">
        <v>8</v>
      </c>
      <c r="G71" s="86">
        <v>8</v>
      </c>
      <c r="H71" s="85">
        <v>7</v>
      </c>
      <c r="I71" s="85">
        <v>7</v>
      </c>
      <c r="J71" s="85">
        <v>7</v>
      </c>
      <c r="K71" s="85">
        <v>7</v>
      </c>
      <c r="L71" s="85">
        <v>7</v>
      </c>
      <c r="M71" s="85">
        <v>7</v>
      </c>
      <c r="N71" s="86">
        <v>7</v>
      </c>
      <c r="O71" s="86">
        <v>7</v>
      </c>
      <c r="P71" s="86">
        <v>7</v>
      </c>
      <c r="Q71" s="86">
        <v>7</v>
      </c>
      <c r="R71" s="86">
        <v>7</v>
      </c>
      <c r="S71" s="86">
        <v>7</v>
      </c>
      <c r="T71" s="85">
        <v>7</v>
      </c>
      <c r="U71" s="85">
        <v>7</v>
      </c>
      <c r="V71" s="85">
        <v>7</v>
      </c>
      <c r="W71" s="85">
        <v>7</v>
      </c>
      <c r="X71" s="85">
        <v>7</v>
      </c>
      <c r="Y71" s="85">
        <v>7</v>
      </c>
      <c r="Z71" s="86">
        <v>6</v>
      </c>
      <c r="AA71" s="86">
        <v>6</v>
      </c>
      <c r="AB71" s="86">
        <v>6</v>
      </c>
      <c r="AC71" s="86">
        <v>6</v>
      </c>
      <c r="AD71" s="86">
        <v>6</v>
      </c>
      <c r="AE71" s="86">
        <v>6</v>
      </c>
      <c r="AF71" s="85">
        <v>5</v>
      </c>
      <c r="AG71" s="85">
        <v>5</v>
      </c>
      <c r="AH71" s="85">
        <v>5</v>
      </c>
      <c r="AI71" s="85">
        <v>5</v>
      </c>
      <c r="AJ71" s="85">
        <v>5</v>
      </c>
      <c r="AK71" s="85">
        <v>5</v>
      </c>
      <c r="AL71" s="86">
        <v>4</v>
      </c>
      <c r="AM71" s="86">
        <v>4</v>
      </c>
      <c r="AN71" s="86">
        <v>4</v>
      </c>
      <c r="AO71" s="86">
        <v>4</v>
      </c>
      <c r="AP71" s="86">
        <v>4</v>
      </c>
      <c r="AQ71" s="86">
        <v>4</v>
      </c>
      <c r="AR71" s="85">
        <v>3</v>
      </c>
      <c r="AS71" s="85">
        <v>3</v>
      </c>
      <c r="AT71" s="85">
        <v>3</v>
      </c>
      <c r="AU71" s="85">
        <v>3</v>
      </c>
      <c r="AV71" s="85">
        <v>3</v>
      </c>
      <c r="AW71" s="85">
        <v>3</v>
      </c>
      <c r="AX71" s="86">
        <v>3</v>
      </c>
      <c r="AY71" s="86">
        <v>3</v>
      </c>
      <c r="AZ71" s="86">
        <v>3</v>
      </c>
      <c r="BA71" s="86">
        <v>3</v>
      </c>
      <c r="BB71" s="86">
        <v>3</v>
      </c>
      <c r="BC71" s="86">
        <v>3</v>
      </c>
      <c r="BD71" s="85">
        <v>2</v>
      </c>
      <c r="BE71" s="85">
        <v>2</v>
      </c>
      <c r="BF71" s="85">
        <v>2</v>
      </c>
      <c r="BG71" s="85">
        <v>2</v>
      </c>
      <c r="BH71" s="85">
        <v>2</v>
      </c>
      <c r="BI71" s="85">
        <v>2</v>
      </c>
      <c r="BJ71" s="86">
        <v>2</v>
      </c>
      <c r="BK71" s="86">
        <v>2</v>
      </c>
      <c r="BL71" s="86">
        <v>2</v>
      </c>
      <c r="BM71" s="86">
        <v>2</v>
      </c>
      <c r="BN71" s="86">
        <v>2</v>
      </c>
      <c r="BO71" s="86">
        <v>2</v>
      </c>
      <c r="BP71" s="85">
        <v>1</v>
      </c>
      <c r="BQ71" s="85">
        <v>1</v>
      </c>
      <c r="BR71" s="85">
        <v>1</v>
      </c>
      <c r="BS71" s="85">
        <v>1</v>
      </c>
      <c r="BT71" s="85">
        <v>1</v>
      </c>
      <c r="BU71" s="85">
        <v>1</v>
      </c>
    </row>
    <row r="72" spans="1:73" x14ac:dyDescent="0.25">
      <c r="A72" s="87">
        <v>5</v>
      </c>
      <c r="B72" s="116">
        <v>8</v>
      </c>
      <c r="C72" s="86">
        <v>8</v>
      </c>
      <c r="D72" s="86">
        <v>8</v>
      </c>
      <c r="E72" s="86">
        <v>8</v>
      </c>
      <c r="F72" s="86">
        <v>8</v>
      </c>
      <c r="G72" s="86">
        <v>8</v>
      </c>
      <c r="H72" s="85">
        <v>8</v>
      </c>
      <c r="I72" s="85">
        <v>8</v>
      </c>
      <c r="J72" s="85">
        <v>8</v>
      </c>
      <c r="K72" s="85">
        <v>8</v>
      </c>
      <c r="L72" s="85">
        <v>8</v>
      </c>
      <c r="M72" s="85">
        <v>8</v>
      </c>
      <c r="N72" s="86">
        <v>7</v>
      </c>
      <c r="O72" s="86">
        <v>7</v>
      </c>
      <c r="P72" s="86">
        <v>7</v>
      </c>
      <c r="Q72" s="86">
        <v>7</v>
      </c>
      <c r="R72" s="86">
        <v>7</v>
      </c>
      <c r="S72" s="86">
        <v>7</v>
      </c>
      <c r="T72" s="85">
        <v>7</v>
      </c>
      <c r="U72" s="85">
        <v>7</v>
      </c>
      <c r="V72" s="85">
        <v>7</v>
      </c>
      <c r="W72" s="85">
        <v>7</v>
      </c>
      <c r="X72" s="85">
        <v>7</v>
      </c>
      <c r="Y72" s="85">
        <v>7</v>
      </c>
      <c r="Z72" s="86">
        <v>6</v>
      </c>
      <c r="AA72" s="86">
        <v>6</v>
      </c>
      <c r="AB72" s="86">
        <v>6</v>
      </c>
      <c r="AC72" s="86">
        <v>6</v>
      </c>
      <c r="AD72" s="86">
        <v>6</v>
      </c>
      <c r="AE72" s="86">
        <v>6</v>
      </c>
      <c r="AF72" s="85">
        <v>5</v>
      </c>
      <c r="AG72" s="85">
        <v>5</v>
      </c>
      <c r="AH72" s="85">
        <v>5</v>
      </c>
      <c r="AI72" s="85">
        <v>5</v>
      </c>
      <c r="AJ72" s="85">
        <v>5</v>
      </c>
      <c r="AK72" s="85">
        <v>5</v>
      </c>
      <c r="AL72" s="86">
        <v>4</v>
      </c>
      <c r="AM72" s="86">
        <v>4</v>
      </c>
      <c r="AN72" s="86">
        <v>4</v>
      </c>
      <c r="AO72" s="86">
        <v>4</v>
      </c>
      <c r="AP72" s="86">
        <v>4</v>
      </c>
      <c r="AQ72" s="86">
        <v>4</v>
      </c>
      <c r="AR72" s="85">
        <v>4</v>
      </c>
      <c r="AS72" s="85">
        <v>4</v>
      </c>
      <c r="AT72" s="85">
        <v>4</v>
      </c>
      <c r="AU72" s="85">
        <v>4</v>
      </c>
      <c r="AV72" s="85">
        <v>4</v>
      </c>
      <c r="AW72" s="85">
        <v>4</v>
      </c>
      <c r="AX72" s="86">
        <v>3</v>
      </c>
      <c r="AY72" s="86">
        <v>3</v>
      </c>
      <c r="AZ72" s="86">
        <v>3</v>
      </c>
      <c r="BA72" s="86">
        <v>3</v>
      </c>
      <c r="BB72" s="86">
        <v>3</v>
      </c>
      <c r="BC72" s="86">
        <v>3</v>
      </c>
      <c r="BD72" s="85">
        <v>2</v>
      </c>
      <c r="BE72" s="85">
        <v>2</v>
      </c>
      <c r="BF72" s="85">
        <v>2</v>
      </c>
      <c r="BG72" s="85">
        <v>2</v>
      </c>
      <c r="BH72" s="85">
        <v>2</v>
      </c>
      <c r="BI72" s="85">
        <v>2</v>
      </c>
      <c r="BJ72" s="86">
        <v>2</v>
      </c>
      <c r="BK72" s="86">
        <v>2</v>
      </c>
      <c r="BL72" s="86">
        <v>2</v>
      </c>
      <c r="BM72" s="86">
        <v>2</v>
      </c>
      <c r="BN72" s="86">
        <v>2</v>
      </c>
      <c r="BO72" s="86">
        <v>2</v>
      </c>
      <c r="BP72" s="85">
        <v>2</v>
      </c>
      <c r="BQ72" s="85">
        <v>2</v>
      </c>
      <c r="BR72" s="85">
        <v>2</v>
      </c>
      <c r="BS72" s="85">
        <v>2</v>
      </c>
      <c r="BT72" s="85">
        <v>2</v>
      </c>
      <c r="BU72" s="85">
        <v>2</v>
      </c>
    </row>
    <row r="73" spans="1:73" x14ac:dyDescent="0.25">
      <c r="A73" s="87">
        <v>5.5</v>
      </c>
      <c r="B73" s="116">
        <v>8</v>
      </c>
      <c r="C73" s="86">
        <v>8</v>
      </c>
      <c r="D73" s="86">
        <v>8</v>
      </c>
      <c r="E73" s="86">
        <v>8</v>
      </c>
      <c r="F73" s="86">
        <v>8</v>
      </c>
      <c r="G73" s="86">
        <v>8</v>
      </c>
      <c r="H73" s="85">
        <v>8</v>
      </c>
      <c r="I73" s="85">
        <v>8</v>
      </c>
      <c r="J73" s="85">
        <v>8</v>
      </c>
      <c r="K73" s="85">
        <v>8</v>
      </c>
      <c r="L73" s="85">
        <v>8</v>
      </c>
      <c r="M73" s="85">
        <v>8</v>
      </c>
      <c r="N73" s="86">
        <v>8</v>
      </c>
      <c r="O73" s="86">
        <v>8</v>
      </c>
      <c r="P73" s="86">
        <v>8</v>
      </c>
      <c r="Q73" s="86">
        <v>8</v>
      </c>
      <c r="R73" s="86">
        <v>8</v>
      </c>
      <c r="S73" s="86">
        <v>8</v>
      </c>
      <c r="T73" s="85">
        <v>7</v>
      </c>
      <c r="U73" s="85">
        <v>7</v>
      </c>
      <c r="V73" s="85">
        <v>7</v>
      </c>
      <c r="W73" s="85">
        <v>7</v>
      </c>
      <c r="X73" s="85">
        <v>7</v>
      </c>
      <c r="Y73" s="85">
        <v>7</v>
      </c>
      <c r="Z73" s="86">
        <v>6</v>
      </c>
      <c r="AA73" s="86">
        <v>6</v>
      </c>
      <c r="AB73" s="86">
        <v>6</v>
      </c>
      <c r="AC73" s="86">
        <v>6</v>
      </c>
      <c r="AD73" s="86">
        <v>6</v>
      </c>
      <c r="AE73" s="86">
        <v>6</v>
      </c>
      <c r="AF73" s="85">
        <v>5</v>
      </c>
      <c r="AG73" s="85">
        <v>5</v>
      </c>
      <c r="AH73" s="85">
        <v>5</v>
      </c>
      <c r="AI73" s="85">
        <v>5</v>
      </c>
      <c r="AJ73" s="85">
        <v>5</v>
      </c>
      <c r="AK73" s="85">
        <v>5</v>
      </c>
      <c r="AL73" s="86">
        <v>5</v>
      </c>
      <c r="AM73" s="86">
        <v>5</v>
      </c>
      <c r="AN73" s="86">
        <v>5</v>
      </c>
      <c r="AO73" s="86">
        <v>5</v>
      </c>
      <c r="AP73" s="86">
        <v>5</v>
      </c>
      <c r="AQ73" s="86">
        <v>5</v>
      </c>
      <c r="AR73" s="85">
        <v>4</v>
      </c>
      <c r="AS73" s="85">
        <v>4</v>
      </c>
      <c r="AT73" s="85">
        <v>4</v>
      </c>
      <c r="AU73" s="85">
        <v>4</v>
      </c>
      <c r="AV73" s="85">
        <v>4</v>
      </c>
      <c r="AW73" s="85">
        <v>4</v>
      </c>
      <c r="AX73" s="86">
        <v>3</v>
      </c>
      <c r="AY73" s="86">
        <v>3</v>
      </c>
      <c r="AZ73" s="86">
        <v>3</v>
      </c>
      <c r="BA73" s="86">
        <v>3</v>
      </c>
      <c r="BB73" s="86">
        <v>3</v>
      </c>
      <c r="BC73" s="86">
        <v>3</v>
      </c>
      <c r="BD73" s="85">
        <v>3</v>
      </c>
      <c r="BE73" s="85">
        <v>3</v>
      </c>
      <c r="BF73" s="85">
        <v>3</v>
      </c>
      <c r="BG73" s="85">
        <v>3</v>
      </c>
      <c r="BH73" s="85">
        <v>3</v>
      </c>
      <c r="BI73" s="85">
        <v>3</v>
      </c>
      <c r="BJ73" s="86">
        <v>2</v>
      </c>
      <c r="BK73" s="86">
        <v>2</v>
      </c>
      <c r="BL73" s="86">
        <v>2</v>
      </c>
      <c r="BM73" s="86">
        <v>2</v>
      </c>
      <c r="BN73" s="86">
        <v>2</v>
      </c>
      <c r="BO73" s="86">
        <v>2</v>
      </c>
      <c r="BP73" s="85">
        <v>2</v>
      </c>
      <c r="BQ73" s="85">
        <v>2</v>
      </c>
      <c r="BR73" s="85">
        <v>2</v>
      </c>
      <c r="BS73" s="85">
        <v>2</v>
      </c>
      <c r="BT73" s="85">
        <v>2</v>
      </c>
      <c r="BU73" s="85">
        <v>2</v>
      </c>
    </row>
    <row r="74" spans="1:73" x14ac:dyDescent="0.25">
      <c r="A74" s="87">
        <v>6</v>
      </c>
      <c r="B74" s="116">
        <v>9</v>
      </c>
      <c r="C74" s="86">
        <v>9</v>
      </c>
      <c r="D74" s="86">
        <v>9</v>
      </c>
      <c r="E74" s="86">
        <v>9</v>
      </c>
      <c r="F74" s="86">
        <v>9</v>
      </c>
      <c r="G74" s="86">
        <v>9</v>
      </c>
      <c r="H74" s="85">
        <v>8</v>
      </c>
      <c r="I74" s="85">
        <v>8</v>
      </c>
      <c r="J74" s="85">
        <v>8</v>
      </c>
      <c r="K74" s="85">
        <v>8</v>
      </c>
      <c r="L74" s="85">
        <v>8</v>
      </c>
      <c r="M74" s="85">
        <v>8</v>
      </c>
      <c r="N74" s="86">
        <v>8</v>
      </c>
      <c r="O74" s="86">
        <v>8</v>
      </c>
      <c r="P74" s="86">
        <v>8</v>
      </c>
      <c r="Q74" s="86">
        <v>8</v>
      </c>
      <c r="R74" s="86">
        <v>8</v>
      </c>
      <c r="S74" s="86">
        <v>8</v>
      </c>
      <c r="T74" s="85">
        <v>8</v>
      </c>
      <c r="U74" s="85">
        <v>8</v>
      </c>
      <c r="V74" s="85">
        <v>8</v>
      </c>
      <c r="W74" s="85">
        <v>8</v>
      </c>
      <c r="X74" s="85">
        <v>8</v>
      </c>
      <c r="Y74" s="85">
        <v>8</v>
      </c>
      <c r="Z74" s="86">
        <v>7</v>
      </c>
      <c r="AA74" s="86">
        <v>7</v>
      </c>
      <c r="AB74" s="86">
        <v>7</v>
      </c>
      <c r="AC74" s="86">
        <v>7</v>
      </c>
      <c r="AD74" s="86">
        <v>7</v>
      </c>
      <c r="AE74" s="86">
        <v>7</v>
      </c>
      <c r="AF74" s="85">
        <v>6</v>
      </c>
      <c r="AG74" s="85">
        <v>6</v>
      </c>
      <c r="AH74" s="85">
        <v>6</v>
      </c>
      <c r="AI74" s="85">
        <v>6</v>
      </c>
      <c r="AJ74" s="85">
        <v>6</v>
      </c>
      <c r="AK74" s="85">
        <v>6</v>
      </c>
      <c r="AL74" s="86">
        <v>5</v>
      </c>
      <c r="AM74" s="86">
        <v>5</v>
      </c>
      <c r="AN74" s="86">
        <v>5</v>
      </c>
      <c r="AO74" s="86">
        <v>5</v>
      </c>
      <c r="AP74" s="86">
        <v>5</v>
      </c>
      <c r="AQ74" s="86">
        <v>5</v>
      </c>
      <c r="AR74" s="85">
        <v>4</v>
      </c>
      <c r="AS74" s="85">
        <v>4</v>
      </c>
      <c r="AT74" s="85">
        <v>4</v>
      </c>
      <c r="AU74" s="85">
        <v>4</v>
      </c>
      <c r="AV74" s="85">
        <v>4</v>
      </c>
      <c r="AW74" s="85">
        <v>4</v>
      </c>
      <c r="AX74" s="86">
        <v>4</v>
      </c>
      <c r="AY74" s="86">
        <v>4</v>
      </c>
      <c r="AZ74" s="86">
        <v>4</v>
      </c>
      <c r="BA74" s="86">
        <v>4</v>
      </c>
      <c r="BB74" s="86">
        <v>4</v>
      </c>
      <c r="BC74" s="86">
        <v>4</v>
      </c>
      <c r="BD74" s="85">
        <v>3</v>
      </c>
      <c r="BE74" s="85">
        <v>3</v>
      </c>
      <c r="BF74" s="85">
        <v>3</v>
      </c>
      <c r="BG74" s="85">
        <v>3</v>
      </c>
      <c r="BH74" s="85">
        <v>3</v>
      </c>
      <c r="BI74" s="85">
        <v>3</v>
      </c>
      <c r="BJ74" s="86">
        <v>3</v>
      </c>
      <c r="BK74" s="86">
        <v>3</v>
      </c>
      <c r="BL74" s="86">
        <v>3</v>
      </c>
      <c r="BM74" s="86">
        <v>3</v>
      </c>
      <c r="BN74" s="86">
        <v>3</v>
      </c>
      <c r="BO74" s="86">
        <v>3</v>
      </c>
      <c r="BP74" s="85">
        <v>2</v>
      </c>
      <c r="BQ74" s="85">
        <v>2</v>
      </c>
      <c r="BR74" s="85">
        <v>2</v>
      </c>
      <c r="BS74" s="85">
        <v>2</v>
      </c>
      <c r="BT74" s="85">
        <v>2</v>
      </c>
      <c r="BU74" s="85">
        <v>2</v>
      </c>
    </row>
    <row r="75" spans="1:73" x14ac:dyDescent="0.25">
      <c r="A75" s="87">
        <v>6.5</v>
      </c>
      <c r="B75" s="116">
        <v>9</v>
      </c>
      <c r="C75" s="86">
        <v>9</v>
      </c>
      <c r="D75" s="86">
        <v>9</v>
      </c>
      <c r="E75" s="86">
        <v>9</v>
      </c>
      <c r="F75" s="86">
        <v>9</v>
      </c>
      <c r="G75" s="86">
        <v>9</v>
      </c>
      <c r="H75" s="85">
        <v>9</v>
      </c>
      <c r="I75" s="85">
        <v>9</v>
      </c>
      <c r="J75" s="85">
        <v>9</v>
      </c>
      <c r="K75" s="85">
        <v>9</v>
      </c>
      <c r="L75" s="85">
        <v>9</v>
      </c>
      <c r="M75" s="85">
        <v>9</v>
      </c>
      <c r="N75" s="86">
        <v>8</v>
      </c>
      <c r="O75" s="86">
        <v>8</v>
      </c>
      <c r="P75" s="86">
        <v>8</v>
      </c>
      <c r="Q75" s="86">
        <v>8</v>
      </c>
      <c r="R75" s="86">
        <v>8</v>
      </c>
      <c r="S75" s="86">
        <v>8</v>
      </c>
      <c r="T75" s="85">
        <v>8</v>
      </c>
      <c r="U75" s="85">
        <v>8</v>
      </c>
      <c r="V75" s="85">
        <v>8</v>
      </c>
      <c r="W75" s="85">
        <v>8</v>
      </c>
      <c r="X75" s="85">
        <v>8</v>
      </c>
      <c r="Y75" s="85">
        <v>8</v>
      </c>
      <c r="Z75" s="86">
        <v>7</v>
      </c>
      <c r="AA75" s="86">
        <v>7</v>
      </c>
      <c r="AB75" s="86">
        <v>7</v>
      </c>
      <c r="AC75" s="86">
        <v>7</v>
      </c>
      <c r="AD75" s="86">
        <v>7</v>
      </c>
      <c r="AE75" s="86">
        <v>7</v>
      </c>
      <c r="AF75" s="85">
        <v>6</v>
      </c>
      <c r="AG75" s="85">
        <v>6</v>
      </c>
      <c r="AH75" s="85">
        <v>6</v>
      </c>
      <c r="AI75" s="85">
        <v>6</v>
      </c>
      <c r="AJ75" s="85">
        <v>6</v>
      </c>
      <c r="AK75" s="85">
        <v>6</v>
      </c>
      <c r="AL75" s="86">
        <v>5</v>
      </c>
      <c r="AM75" s="86">
        <v>5</v>
      </c>
      <c r="AN75" s="86">
        <v>5</v>
      </c>
      <c r="AO75" s="86">
        <v>5</v>
      </c>
      <c r="AP75" s="86">
        <v>5</v>
      </c>
      <c r="AQ75" s="86">
        <v>5</v>
      </c>
      <c r="AR75" s="85">
        <v>5</v>
      </c>
      <c r="AS75" s="85">
        <v>5</v>
      </c>
      <c r="AT75" s="85">
        <v>5</v>
      </c>
      <c r="AU75" s="85">
        <v>5</v>
      </c>
      <c r="AV75" s="85">
        <v>5</v>
      </c>
      <c r="AW75" s="85">
        <v>5</v>
      </c>
      <c r="AX75" s="86">
        <v>4</v>
      </c>
      <c r="AY75" s="86">
        <v>4</v>
      </c>
      <c r="AZ75" s="86">
        <v>4</v>
      </c>
      <c r="BA75" s="86">
        <v>4</v>
      </c>
      <c r="BB75" s="86">
        <v>4</v>
      </c>
      <c r="BC75" s="86">
        <v>4</v>
      </c>
      <c r="BD75" s="85">
        <v>3</v>
      </c>
      <c r="BE75" s="85">
        <v>3</v>
      </c>
      <c r="BF75" s="85">
        <v>3</v>
      </c>
      <c r="BG75" s="85">
        <v>3</v>
      </c>
      <c r="BH75" s="85">
        <v>3</v>
      </c>
      <c r="BI75" s="85">
        <v>3</v>
      </c>
      <c r="BJ75" s="86">
        <v>3</v>
      </c>
      <c r="BK75" s="86">
        <v>3</v>
      </c>
      <c r="BL75" s="86">
        <v>3</v>
      </c>
      <c r="BM75" s="86">
        <v>3</v>
      </c>
      <c r="BN75" s="86">
        <v>3</v>
      </c>
      <c r="BO75" s="86">
        <v>3</v>
      </c>
      <c r="BP75" s="85">
        <v>3</v>
      </c>
      <c r="BQ75" s="85">
        <v>3</v>
      </c>
      <c r="BR75" s="85">
        <v>3</v>
      </c>
      <c r="BS75" s="85">
        <v>3</v>
      </c>
      <c r="BT75" s="85">
        <v>3</v>
      </c>
      <c r="BU75" s="85">
        <v>3</v>
      </c>
    </row>
    <row r="76" spans="1:73" x14ac:dyDescent="0.25">
      <c r="A76" s="87">
        <v>7</v>
      </c>
      <c r="B76" s="116">
        <v>9</v>
      </c>
      <c r="C76" s="86">
        <v>9</v>
      </c>
      <c r="D76" s="86">
        <v>9</v>
      </c>
      <c r="E76" s="86">
        <v>9</v>
      </c>
      <c r="F76" s="86">
        <v>9</v>
      </c>
      <c r="G76" s="86">
        <v>9</v>
      </c>
      <c r="H76" s="85">
        <v>9</v>
      </c>
      <c r="I76" s="85">
        <v>9</v>
      </c>
      <c r="J76" s="85">
        <v>9</v>
      </c>
      <c r="K76" s="85">
        <v>9</v>
      </c>
      <c r="L76" s="85">
        <v>9</v>
      </c>
      <c r="M76" s="85">
        <v>9</v>
      </c>
      <c r="N76" s="86">
        <v>9</v>
      </c>
      <c r="O76" s="86">
        <v>9</v>
      </c>
      <c r="P76" s="86">
        <v>9</v>
      </c>
      <c r="Q76" s="86">
        <v>9</v>
      </c>
      <c r="R76" s="86">
        <v>9</v>
      </c>
      <c r="S76" s="86">
        <v>9</v>
      </c>
      <c r="T76" s="85">
        <v>8</v>
      </c>
      <c r="U76" s="85">
        <v>8</v>
      </c>
      <c r="V76" s="85">
        <v>8</v>
      </c>
      <c r="W76" s="85">
        <v>8</v>
      </c>
      <c r="X76" s="85">
        <v>8</v>
      </c>
      <c r="Y76" s="85">
        <v>8</v>
      </c>
      <c r="Z76" s="86">
        <v>7</v>
      </c>
      <c r="AA76" s="86">
        <v>7</v>
      </c>
      <c r="AB76" s="86">
        <v>7</v>
      </c>
      <c r="AC76" s="86">
        <v>7</v>
      </c>
      <c r="AD76" s="86">
        <v>7</v>
      </c>
      <c r="AE76" s="86">
        <v>7</v>
      </c>
      <c r="AF76" s="85">
        <v>6</v>
      </c>
      <c r="AG76" s="85">
        <v>6</v>
      </c>
      <c r="AH76" s="85">
        <v>6</v>
      </c>
      <c r="AI76" s="85">
        <v>6</v>
      </c>
      <c r="AJ76" s="85">
        <v>6</v>
      </c>
      <c r="AK76" s="85">
        <v>6</v>
      </c>
      <c r="AL76" s="86">
        <v>6</v>
      </c>
      <c r="AM76" s="86">
        <v>6</v>
      </c>
      <c r="AN76" s="86">
        <v>6</v>
      </c>
      <c r="AO76" s="86">
        <v>6</v>
      </c>
      <c r="AP76" s="86">
        <v>6</v>
      </c>
      <c r="AQ76" s="86">
        <v>6</v>
      </c>
      <c r="AR76" s="85">
        <v>5</v>
      </c>
      <c r="AS76" s="85">
        <v>5</v>
      </c>
      <c r="AT76" s="85">
        <v>5</v>
      </c>
      <c r="AU76" s="85">
        <v>5</v>
      </c>
      <c r="AV76" s="85">
        <v>5</v>
      </c>
      <c r="AW76" s="85">
        <v>5</v>
      </c>
      <c r="AX76" s="86">
        <v>4</v>
      </c>
      <c r="AY76" s="86">
        <v>4</v>
      </c>
      <c r="AZ76" s="86">
        <v>4</v>
      </c>
      <c r="BA76" s="86">
        <v>4</v>
      </c>
      <c r="BB76" s="86">
        <v>4</v>
      </c>
      <c r="BC76" s="86">
        <v>4</v>
      </c>
      <c r="BD76" s="85">
        <v>4</v>
      </c>
      <c r="BE76" s="85">
        <v>4</v>
      </c>
      <c r="BF76" s="85">
        <v>4</v>
      </c>
      <c r="BG76" s="85">
        <v>4</v>
      </c>
      <c r="BH76" s="85">
        <v>4</v>
      </c>
      <c r="BI76" s="85">
        <v>4</v>
      </c>
      <c r="BJ76" s="86">
        <v>3</v>
      </c>
      <c r="BK76" s="86">
        <v>3</v>
      </c>
      <c r="BL76" s="86">
        <v>3</v>
      </c>
      <c r="BM76" s="86">
        <v>3</v>
      </c>
      <c r="BN76" s="86">
        <v>3</v>
      </c>
      <c r="BO76" s="86">
        <v>3</v>
      </c>
      <c r="BP76" s="85">
        <v>3</v>
      </c>
      <c r="BQ76" s="85">
        <v>3</v>
      </c>
      <c r="BR76" s="85">
        <v>3</v>
      </c>
      <c r="BS76" s="85">
        <v>3</v>
      </c>
      <c r="BT76" s="85">
        <v>3</v>
      </c>
      <c r="BU76" s="85">
        <v>3</v>
      </c>
    </row>
    <row r="77" spans="1:73" x14ac:dyDescent="0.25">
      <c r="A77" s="87">
        <v>7.5</v>
      </c>
      <c r="B77" s="115">
        <v>10</v>
      </c>
      <c r="C77" s="91">
        <v>10</v>
      </c>
      <c r="D77" s="91">
        <v>10</v>
      </c>
      <c r="E77" s="91">
        <v>10</v>
      </c>
      <c r="F77" s="91">
        <v>10</v>
      </c>
      <c r="G77" s="91">
        <v>10</v>
      </c>
      <c r="H77" s="85">
        <v>9</v>
      </c>
      <c r="I77" s="85">
        <v>9</v>
      </c>
      <c r="J77" s="85">
        <v>9</v>
      </c>
      <c r="K77" s="85">
        <v>9</v>
      </c>
      <c r="L77" s="85">
        <v>9</v>
      </c>
      <c r="M77" s="85">
        <v>9</v>
      </c>
      <c r="N77" s="86">
        <v>9</v>
      </c>
      <c r="O77" s="86">
        <v>9</v>
      </c>
      <c r="P77" s="86">
        <v>9</v>
      </c>
      <c r="Q77" s="86">
        <v>9</v>
      </c>
      <c r="R77" s="86">
        <v>9</v>
      </c>
      <c r="S77" s="86">
        <v>9</v>
      </c>
      <c r="T77" s="85">
        <v>9</v>
      </c>
      <c r="U77" s="85">
        <v>9</v>
      </c>
      <c r="V77" s="85">
        <v>9</v>
      </c>
      <c r="W77" s="85">
        <v>9</v>
      </c>
      <c r="X77" s="85">
        <v>9</v>
      </c>
      <c r="Y77" s="85">
        <v>9</v>
      </c>
      <c r="Z77" s="86">
        <v>8</v>
      </c>
      <c r="AA77" s="86">
        <v>8</v>
      </c>
      <c r="AB77" s="86">
        <v>8</v>
      </c>
      <c r="AC77" s="86">
        <v>8</v>
      </c>
      <c r="AD77" s="86">
        <v>8</v>
      </c>
      <c r="AE77" s="86">
        <v>8</v>
      </c>
      <c r="AF77" s="85">
        <v>7</v>
      </c>
      <c r="AG77" s="85">
        <v>7</v>
      </c>
      <c r="AH77" s="85">
        <v>7</v>
      </c>
      <c r="AI77" s="85">
        <v>7</v>
      </c>
      <c r="AJ77" s="85">
        <v>7</v>
      </c>
      <c r="AK77" s="85">
        <v>7</v>
      </c>
      <c r="AL77" s="86">
        <v>6</v>
      </c>
      <c r="AM77" s="86">
        <v>6</v>
      </c>
      <c r="AN77" s="86">
        <v>6</v>
      </c>
      <c r="AO77" s="86">
        <v>6</v>
      </c>
      <c r="AP77" s="86">
        <v>6</v>
      </c>
      <c r="AQ77" s="86">
        <v>6</v>
      </c>
      <c r="AR77" s="85">
        <v>5</v>
      </c>
      <c r="AS77" s="85">
        <v>5</v>
      </c>
      <c r="AT77" s="85">
        <v>5</v>
      </c>
      <c r="AU77" s="85">
        <v>5</v>
      </c>
      <c r="AV77" s="85">
        <v>5</v>
      </c>
      <c r="AW77" s="85">
        <v>5</v>
      </c>
      <c r="AX77" s="86">
        <v>5</v>
      </c>
      <c r="AY77" s="86">
        <v>5</v>
      </c>
      <c r="AZ77" s="86">
        <v>5</v>
      </c>
      <c r="BA77" s="86">
        <v>5</v>
      </c>
      <c r="BB77" s="86">
        <v>5</v>
      </c>
      <c r="BC77" s="86">
        <v>5</v>
      </c>
      <c r="BD77" s="85">
        <v>4</v>
      </c>
      <c r="BE77" s="85">
        <v>4</v>
      </c>
      <c r="BF77" s="85">
        <v>4</v>
      </c>
      <c r="BG77" s="85">
        <v>4</v>
      </c>
      <c r="BH77" s="85">
        <v>4</v>
      </c>
      <c r="BI77" s="85">
        <v>4</v>
      </c>
      <c r="BJ77" s="86">
        <v>4</v>
      </c>
      <c r="BK77" s="86">
        <v>4</v>
      </c>
      <c r="BL77" s="86">
        <v>4</v>
      </c>
      <c r="BM77" s="86">
        <v>4</v>
      </c>
      <c r="BN77" s="86">
        <v>4</v>
      </c>
      <c r="BO77" s="86">
        <v>4</v>
      </c>
      <c r="BP77" s="85">
        <v>3</v>
      </c>
      <c r="BQ77" s="85">
        <v>3</v>
      </c>
      <c r="BR77" s="85">
        <v>3</v>
      </c>
      <c r="BS77" s="85">
        <v>3</v>
      </c>
      <c r="BT77" s="85">
        <v>3</v>
      </c>
      <c r="BU77" s="85">
        <v>3</v>
      </c>
    </row>
    <row r="78" spans="1:73" x14ac:dyDescent="0.25">
      <c r="A78" s="87">
        <v>8</v>
      </c>
      <c r="B78" s="116">
        <v>10</v>
      </c>
      <c r="C78" s="86">
        <v>10</v>
      </c>
      <c r="D78" s="86">
        <v>10</v>
      </c>
      <c r="E78" s="86">
        <v>10</v>
      </c>
      <c r="F78" s="86">
        <v>10</v>
      </c>
      <c r="G78" s="86">
        <v>10</v>
      </c>
      <c r="H78" s="90">
        <v>10</v>
      </c>
      <c r="I78" s="90">
        <v>10</v>
      </c>
      <c r="J78" s="90">
        <v>10</v>
      </c>
      <c r="K78" s="90">
        <v>10</v>
      </c>
      <c r="L78" s="90">
        <v>10</v>
      </c>
      <c r="M78" s="90">
        <v>10</v>
      </c>
      <c r="N78" s="86">
        <v>9</v>
      </c>
      <c r="O78" s="86">
        <v>9</v>
      </c>
      <c r="P78" s="86">
        <v>9</v>
      </c>
      <c r="Q78" s="86">
        <v>9</v>
      </c>
      <c r="R78" s="86">
        <v>9</v>
      </c>
      <c r="S78" s="86">
        <v>9</v>
      </c>
      <c r="T78" s="85">
        <v>9</v>
      </c>
      <c r="U78" s="85">
        <v>9</v>
      </c>
      <c r="V78" s="85">
        <v>9</v>
      </c>
      <c r="W78" s="85">
        <v>9</v>
      </c>
      <c r="X78" s="85">
        <v>9</v>
      </c>
      <c r="Y78" s="85">
        <v>9</v>
      </c>
      <c r="Z78" s="86">
        <v>8</v>
      </c>
      <c r="AA78" s="86">
        <v>8</v>
      </c>
      <c r="AB78" s="86">
        <v>8</v>
      </c>
      <c r="AC78" s="86">
        <v>8</v>
      </c>
      <c r="AD78" s="86">
        <v>8</v>
      </c>
      <c r="AE78" s="86">
        <v>8</v>
      </c>
      <c r="AF78" s="85">
        <v>7</v>
      </c>
      <c r="AG78" s="85">
        <v>7</v>
      </c>
      <c r="AH78" s="85">
        <v>7</v>
      </c>
      <c r="AI78" s="85">
        <v>7</v>
      </c>
      <c r="AJ78" s="85">
        <v>7</v>
      </c>
      <c r="AK78" s="85">
        <v>7</v>
      </c>
      <c r="AL78" s="86">
        <v>6</v>
      </c>
      <c r="AM78" s="86">
        <v>6</v>
      </c>
      <c r="AN78" s="86">
        <v>6</v>
      </c>
      <c r="AO78" s="86">
        <v>6</v>
      </c>
      <c r="AP78" s="86">
        <v>6</v>
      </c>
      <c r="AQ78" s="86">
        <v>6</v>
      </c>
      <c r="AR78" s="85">
        <v>6</v>
      </c>
      <c r="AS78" s="85">
        <v>6</v>
      </c>
      <c r="AT78" s="85">
        <v>6</v>
      </c>
      <c r="AU78" s="85">
        <v>6</v>
      </c>
      <c r="AV78" s="85">
        <v>6</v>
      </c>
      <c r="AW78" s="85">
        <v>6</v>
      </c>
      <c r="AX78" s="86">
        <v>5</v>
      </c>
      <c r="AY78" s="86">
        <v>5</v>
      </c>
      <c r="AZ78" s="86">
        <v>5</v>
      </c>
      <c r="BA78" s="86">
        <v>5</v>
      </c>
      <c r="BB78" s="86">
        <v>5</v>
      </c>
      <c r="BC78" s="86">
        <v>5</v>
      </c>
      <c r="BD78" s="85">
        <v>4</v>
      </c>
      <c r="BE78" s="85">
        <v>4</v>
      </c>
      <c r="BF78" s="85">
        <v>4</v>
      </c>
      <c r="BG78" s="85">
        <v>4</v>
      </c>
      <c r="BH78" s="85">
        <v>4</v>
      </c>
      <c r="BI78" s="85">
        <v>4</v>
      </c>
      <c r="BJ78" s="86">
        <v>4</v>
      </c>
      <c r="BK78" s="86">
        <v>4</v>
      </c>
      <c r="BL78" s="86">
        <v>4</v>
      </c>
      <c r="BM78" s="86">
        <v>4</v>
      </c>
      <c r="BN78" s="86">
        <v>4</v>
      </c>
      <c r="BO78" s="86">
        <v>4</v>
      </c>
      <c r="BP78" s="85">
        <v>4</v>
      </c>
      <c r="BQ78" s="85">
        <v>4</v>
      </c>
      <c r="BR78" s="85">
        <v>4</v>
      </c>
      <c r="BS78" s="85">
        <v>4</v>
      </c>
      <c r="BT78" s="85">
        <v>4</v>
      </c>
      <c r="BU78" s="85">
        <v>4</v>
      </c>
    </row>
    <row r="79" spans="1:73" x14ac:dyDescent="0.25">
      <c r="A79" s="87">
        <v>8.5</v>
      </c>
      <c r="B79" s="116">
        <v>10</v>
      </c>
      <c r="C79" s="86">
        <v>10</v>
      </c>
      <c r="D79" s="86">
        <v>10</v>
      </c>
      <c r="E79" s="86">
        <v>10</v>
      </c>
      <c r="F79" s="86">
        <v>10</v>
      </c>
      <c r="G79" s="86">
        <v>10</v>
      </c>
      <c r="H79" s="85">
        <v>10</v>
      </c>
      <c r="I79" s="85">
        <v>10</v>
      </c>
      <c r="J79" s="85">
        <v>10</v>
      </c>
      <c r="K79" s="85">
        <v>10</v>
      </c>
      <c r="L79" s="85">
        <v>10</v>
      </c>
      <c r="M79" s="85">
        <v>10</v>
      </c>
      <c r="N79" s="91">
        <v>10</v>
      </c>
      <c r="O79" s="91">
        <v>10</v>
      </c>
      <c r="P79" s="91">
        <v>10</v>
      </c>
      <c r="Q79" s="91">
        <v>10</v>
      </c>
      <c r="R79" s="91">
        <v>10</v>
      </c>
      <c r="S79" s="91">
        <v>10</v>
      </c>
      <c r="T79" s="85">
        <v>9</v>
      </c>
      <c r="U79" s="85">
        <v>9</v>
      </c>
      <c r="V79" s="85">
        <v>9</v>
      </c>
      <c r="W79" s="85">
        <v>9</v>
      </c>
      <c r="X79" s="85">
        <v>9</v>
      </c>
      <c r="Y79" s="85">
        <v>9</v>
      </c>
      <c r="Z79" s="86">
        <v>8</v>
      </c>
      <c r="AA79" s="86">
        <v>8</v>
      </c>
      <c r="AB79" s="86">
        <v>8</v>
      </c>
      <c r="AC79" s="86">
        <v>8</v>
      </c>
      <c r="AD79" s="86">
        <v>8</v>
      </c>
      <c r="AE79" s="86">
        <v>8</v>
      </c>
      <c r="AF79" s="85">
        <v>7</v>
      </c>
      <c r="AG79" s="85">
        <v>7</v>
      </c>
      <c r="AH79" s="85">
        <v>7</v>
      </c>
      <c r="AI79" s="85">
        <v>7</v>
      </c>
      <c r="AJ79" s="85">
        <v>7</v>
      </c>
      <c r="AK79" s="85">
        <v>7</v>
      </c>
      <c r="AL79" s="86">
        <v>7</v>
      </c>
      <c r="AM79" s="86">
        <v>7</v>
      </c>
      <c r="AN79" s="86">
        <v>7</v>
      </c>
      <c r="AO79" s="86">
        <v>7</v>
      </c>
      <c r="AP79" s="86">
        <v>7</v>
      </c>
      <c r="AQ79" s="86">
        <v>7</v>
      </c>
      <c r="AR79" s="85">
        <v>6</v>
      </c>
      <c r="AS79" s="85">
        <v>6</v>
      </c>
      <c r="AT79" s="85">
        <v>6</v>
      </c>
      <c r="AU79" s="85">
        <v>6</v>
      </c>
      <c r="AV79" s="85">
        <v>6</v>
      </c>
      <c r="AW79" s="85">
        <v>6</v>
      </c>
      <c r="AX79" s="86">
        <v>5</v>
      </c>
      <c r="AY79" s="86">
        <v>5</v>
      </c>
      <c r="AZ79" s="86">
        <v>5</v>
      </c>
      <c r="BA79" s="86">
        <v>5</v>
      </c>
      <c r="BB79" s="86">
        <v>5</v>
      </c>
      <c r="BC79" s="86">
        <v>5</v>
      </c>
      <c r="BD79" s="85">
        <v>5</v>
      </c>
      <c r="BE79" s="85">
        <v>5</v>
      </c>
      <c r="BF79" s="85">
        <v>5</v>
      </c>
      <c r="BG79" s="85">
        <v>5</v>
      </c>
      <c r="BH79" s="85">
        <v>5</v>
      </c>
      <c r="BI79" s="85">
        <v>5</v>
      </c>
      <c r="BJ79" s="86">
        <v>4</v>
      </c>
      <c r="BK79" s="86">
        <v>4</v>
      </c>
      <c r="BL79" s="86">
        <v>4</v>
      </c>
      <c r="BM79" s="86">
        <v>4</v>
      </c>
      <c r="BN79" s="86">
        <v>4</v>
      </c>
      <c r="BO79" s="86">
        <v>4</v>
      </c>
      <c r="BP79" s="85">
        <v>4</v>
      </c>
      <c r="BQ79" s="85">
        <v>4</v>
      </c>
      <c r="BR79" s="85">
        <v>4</v>
      </c>
      <c r="BS79" s="85">
        <v>4</v>
      </c>
      <c r="BT79" s="85">
        <v>4</v>
      </c>
      <c r="BU79" s="85">
        <v>4</v>
      </c>
    </row>
    <row r="80" spans="1:73" x14ac:dyDescent="0.25">
      <c r="A80" s="87">
        <v>9</v>
      </c>
      <c r="B80" s="116">
        <v>11</v>
      </c>
      <c r="C80" s="86">
        <v>11</v>
      </c>
      <c r="D80" s="86">
        <v>11</v>
      </c>
      <c r="E80" s="86">
        <v>11</v>
      </c>
      <c r="F80" s="86">
        <v>11</v>
      </c>
      <c r="G80" s="86">
        <v>11</v>
      </c>
      <c r="H80" s="85">
        <v>10</v>
      </c>
      <c r="I80" s="85">
        <v>10</v>
      </c>
      <c r="J80" s="85">
        <v>10</v>
      </c>
      <c r="K80" s="85">
        <v>10</v>
      </c>
      <c r="L80" s="85">
        <v>10</v>
      </c>
      <c r="M80" s="85">
        <v>10</v>
      </c>
      <c r="N80" s="86">
        <v>10</v>
      </c>
      <c r="O80" s="86">
        <v>10</v>
      </c>
      <c r="P80" s="86">
        <v>10</v>
      </c>
      <c r="Q80" s="86">
        <v>10</v>
      </c>
      <c r="R80" s="86">
        <v>10</v>
      </c>
      <c r="S80" s="86">
        <v>10</v>
      </c>
      <c r="T80" s="90">
        <v>10</v>
      </c>
      <c r="U80" s="90">
        <v>10</v>
      </c>
      <c r="V80" s="90">
        <v>10</v>
      </c>
      <c r="W80" s="90">
        <v>10</v>
      </c>
      <c r="X80" s="90">
        <v>10</v>
      </c>
      <c r="Y80" s="90">
        <v>10</v>
      </c>
      <c r="Z80" s="86">
        <v>9</v>
      </c>
      <c r="AA80" s="86">
        <v>9</v>
      </c>
      <c r="AB80" s="86">
        <v>9</v>
      </c>
      <c r="AC80" s="86">
        <v>9</v>
      </c>
      <c r="AD80" s="86">
        <v>9</v>
      </c>
      <c r="AE80" s="86">
        <v>9</v>
      </c>
      <c r="AF80" s="85">
        <v>8</v>
      </c>
      <c r="AG80" s="85">
        <v>8</v>
      </c>
      <c r="AH80" s="85">
        <v>8</v>
      </c>
      <c r="AI80" s="85">
        <v>8</v>
      </c>
      <c r="AJ80" s="85">
        <v>8</v>
      </c>
      <c r="AK80" s="85">
        <v>8</v>
      </c>
      <c r="AL80" s="86">
        <v>7</v>
      </c>
      <c r="AM80" s="86">
        <v>7</v>
      </c>
      <c r="AN80" s="86">
        <v>7</v>
      </c>
      <c r="AO80" s="86">
        <v>7</v>
      </c>
      <c r="AP80" s="86">
        <v>7</v>
      </c>
      <c r="AQ80" s="86">
        <v>7</v>
      </c>
      <c r="AR80" s="85">
        <v>6</v>
      </c>
      <c r="AS80" s="85">
        <v>6</v>
      </c>
      <c r="AT80" s="85">
        <v>6</v>
      </c>
      <c r="AU80" s="85">
        <v>6</v>
      </c>
      <c r="AV80" s="85">
        <v>6</v>
      </c>
      <c r="AW80" s="85">
        <v>6</v>
      </c>
      <c r="AX80" s="86">
        <v>6</v>
      </c>
      <c r="AY80" s="86">
        <v>6</v>
      </c>
      <c r="AZ80" s="86">
        <v>6</v>
      </c>
      <c r="BA80" s="86">
        <v>6</v>
      </c>
      <c r="BB80" s="86">
        <v>6</v>
      </c>
      <c r="BC80" s="86">
        <v>6</v>
      </c>
      <c r="BD80" s="85">
        <v>5</v>
      </c>
      <c r="BE80" s="85">
        <v>5</v>
      </c>
      <c r="BF80" s="85">
        <v>5</v>
      </c>
      <c r="BG80" s="85">
        <v>5</v>
      </c>
      <c r="BH80" s="85">
        <v>5</v>
      </c>
      <c r="BI80" s="85">
        <v>5</v>
      </c>
      <c r="BJ80" s="86">
        <v>5</v>
      </c>
      <c r="BK80" s="86">
        <v>5</v>
      </c>
      <c r="BL80" s="86">
        <v>5</v>
      </c>
      <c r="BM80" s="86">
        <v>5</v>
      </c>
      <c r="BN80" s="86">
        <v>5</v>
      </c>
      <c r="BO80" s="86">
        <v>5</v>
      </c>
      <c r="BP80" s="85">
        <v>4</v>
      </c>
      <c r="BQ80" s="85">
        <v>4</v>
      </c>
      <c r="BR80" s="85">
        <v>4</v>
      </c>
      <c r="BS80" s="85">
        <v>4</v>
      </c>
      <c r="BT80" s="85">
        <v>4</v>
      </c>
      <c r="BU80" s="85">
        <v>4</v>
      </c>
    </row>
    <row r="81" spans="1:73" x14ac:dyDescent="0.25">
      <c r="A81" s="87">
        <v>9.5</v>
      </c>
      <c r="B81" s="116">
        <v>11</v>
      </c>
      <c r="C81" s="86">
        <v>11</v>
      </c>
      <c r="D81" s="86">
        <v>11</v>
      </c>
      <c r="E81" s="86">
        <v>11</v>
      </c>
      <c r="F81" s="86">
        <v>11</v>
      </c>
      <c r="G81" s="86">
        <v>11</v>
      </c>
      <c r="H81" s="85">
        <v>11</v>
      </c>
      <c r="I81" s="85">
        <v>11</v>
      </c>
      <c r="J81" s="85">
        <v>11</v>
      </c>
      <c r="K81" s="85">
        <v>11</v>
      </c>
      <c r="L81" s="85">
        <v>11</v>
      </c>
      <c r="M81" s="85">
        <v>11</v>
      </c>
      <c r="N81" s="86">
        <v>10</v>
      </c>
      <c r="O81" s="86">
        <v>10</v>
      </c>
      <c r="P81" s="86">
        <v>10</v>
      </c>
      <c r="Q81" s="86">
        <v>10</v>
      </c>
      <c r="R81" s="86">
        <v>10</v>
      </c>
      <c r="S81" s="86">
        <v>10</v>
      </c>
      <c r="T81" s="85">
        <v>10</v>
      </c>
      <c r="U81" s="85">
        <v>10</v>
      </c>
      <c r="V81" s="85">
        <v>10</v>
      </c>
      <c r="W81" s="85">
        <v>10</v>
      </c>
      <c r="X81" s="85">
        <v>10</v>
      </c>
      <c r="Y81" s="85">
        <v>10</v>
      </c>
      <c r="Z81" s="86">
        <v>9</v>
      </c>
      <c r="AA81" s="86">
        <v>9</v>
      </c>
      <c r="AB81" s="86">
        <v>9</v>
      </c>
      <c r="AC81" s="86">
        <v>9</v>
      </c>
      <c r="AD81" s="86">
        <v>9</v>
      </c>
      <c r="AE81" s="86">
        <v>9</v>
      </c>
      <c r="AF81" s="85">
        <v>8</v>
      </c>
      <c r="AG81" s="85">
        <v>8</v>
      </c>
      <c r="AH81" s="85">
        <v>8</v>
      </c>
      <c r="AI81" s="85">
        <v>8</v>
      </c>
      <c r="AJ81" s="85">
        <v>8</v>
      </c>
      <c r="AK81" s="85">
        <v>8</v>
      </c>
      <c r="AL81" s="86">
        <v>7</v>
      </c>
      <c r="AM81" s="86">
        <v>7</v>
      </c>
      <c r="AN81" s="86">
        <v>7</v>
      </c>
      <c r="AO81" s="86">
        <v>7</v>
      </c>
      <c r="AP81" s="86">
        <v>7</v>
      </c>
      <c r="AQ81" s="86">
        <v>7</v>
      </c>
      <c r="AR81" s="85">
        <v>7</v>
      </c>
      <c r="AS81" s="85">
        <v>7</v>
      </c>
      <c r="AT81" s="85">
        <v>7</v>
      </c>
      <c r="AU81" s="85">
        <v>7</v>
      </c>
      <c r="AV81" s="85">
        <v>7</v>
      </c>
      <c r="AW81" s="85">
        <v>7</v>
      </c>
      <c r="AX81" s="86">
        <v>6</v>
      </c>
      <c r="AY81" s="86">
        <v>6</v>
      </c>
      <c r="AZ81" s="86">
        <v>6</v>
      </c>
      <c r="BA81" s="86">
        <v>6</v>
      </c>
      <c r="BB81" s="86">
        <v>6</v>
      </c>
      <c r="BC81" s="86">
        <v>6</v>
      </c>
      <c r="BD81" s="85">
        <v>5</v>
      </c>
      <c r="BE81" s="85">
        <v>5</v>
      </c>
      <c r="BF81" s="85">
        <v>5</v>
      </c>
      <c r="BG81" s="85">
        <v>5</v>
      </c>
      <c r="BH81" s="85">
        <v>5</v>
      </c>
      <c r="BI81" s="85">
        <v>5</v>
      </c>
      <c r="BJ81" s="86">
        <v>5</v>
      </c>
      <c r="BK81" s="86">
        <v>5</v>
      </c>
      <c r="BL81" s="86">
        <v>5</v>
      </c>
      <c r="BM81" s="86">
        <v>5</v>
      </c>
      <c r="BN81" s="86">
        <v>5</v>
      </c>
      <c r="BO81" s="86">
        <v>5</v>
      </c>
      <c r="BP81" s="85">
        <v>5</v>
      </c>
      <c r="BQ81" s="85">
        <v>5</v>
      </c>
      <c r="BR81" s="85">
        <v>5</v>
      </c>
      <c r="BS81" s="85">
        <v>5</v>
      </c>
      <c r="BT81" s="85">
        <v>5</v>
      </c>
      <c r="BU81" s="85">
        <v>5</v>
      </c>
    </row>
    <row r="82" spans="1:73" x14ac:dyDescent="0.25">
      <c r="A82" s="87">
        <v>10</v>
      </c>
      <c r="B82" s="116">
        <v>11</v>
      </c>
      <c r="C82" s="86">
        <v>11</v>
      </c>
      <c r="D82" s="86">
        <v>11</v>
      </c>
      <c r="E82" s="86">
        <v>11</v>
      </c>
      <c r="F82" s="86">
        <v>11</v>
      </c>
      <c r="G82" s="86">
        <v>11</v>
      </c>
      <c r="H82" s="85">
        <v>11</v>
      </c>
      <c r="I82" s="85">
        <v>11</v>
      </c>
      <c r="J82" s="85">
        <v>11</v>
      </c>
      <c r="K82" s="85">
        <v>11</v>
      </c>
      <c r="L82" s="85">
        <v>11</v>
      </c>
      <c r="M82" s="85">
        <v>11</v>
      </c>
      <c r="N82" s="86">
        <v>11</v>
      </c>
      <c r="O82" s="86">
        <v>11</v>
      </c>
      <c r="P82" s="86">
        <v>11</v>
      </c>
      <c r="Q82" s="86">
        <v>11</v>
      </c>
      <c r="R82" s="86">
        <v>11</v>
      </c>
      <c r="S82" s="86">
        <v>11</v>
      </c>
      <c r="T82" s="85">
        <v>10</v>
      </c>
      <c r="U82" s="85">
        <v>10</v>
      </c>
      <c r="V82" s="85">
        <v>10</v>
      </c>
      <c r="W82" s="85">
        <v>10</v>
      </c>
      <c r="X82" s="85">
        <v>10</v>
      </c>
      <c r="Y82" s="85">
        <v>10</v>
      </c>
      <c r="Z82" s="86">
        <v>9</v>
      </c>
      <c r="AA82" s="86">
        <v>9</v>
      </c>
      <c r="AB82" s="86">
        <v>9</v>
      </c>
      <c r="AC82" s="86">
        <v>9</v>
      </c>
      <c r="AD82" s="86">
        <v>9</v>
      </c>
      <c r="AE82" s="86">
        <v>9</v>
      </c>
      <c r="AF82" s="85">
        <v>8</v>
      </c>
      <c r="AG82" s="85">
        <v>8</v>
      </c>
      <c r="AH82" s="85">
        <v>8</v>
      </c>
      <c r="AI82" s="85">
        <v>8</v>
      </c>
      <c r="AJ82" s="85">
        <v>8</v>
      </c>
      <c r="AK82" s="85">
        <v>8</v>
      </c>
      <c r="AL82" s="86">
        <v>8</v>
      </c>
      <c r="AM82" s="86">
        <v>8</v>
      </c>
      <c r="AN82" s="86">
        <v>8</v>
      </c>
      <c r="AO82" s="86">
        <v>8</v>
      </c>
      <c r="AP82" s="86">
        <v>8</v>
      </c>
      <c r="AQ82" s="86">
        <v>8</v>
      </c>
      <c r="AR82" s="85">
        <v>7</v>
      </c>
      <c r="AS82" s="85">
        <v>7</v>
      </c>
      <c r="AT82" s="85">
        <v>7</v>
      </c>
      <c r="AU82" s="85">
        <v>7</v>
      </c>
      <c r="AV82" s="85">
        <v>7</v>
      </c>
      <c r="AW82" s="85">
        <v>7</v>
      </c>
      <c r="AX82" s="86">
        <v>6</v>
      </c>
      <c r="AY82" s="86">
        <v>6</v>
      </c>
      <c r="AZ82" s="86">
        <v>6</v>
      </c>
      <c r="BA82" s="86">
        <v>6</v>
      </c>
      <c r="BB82" s="86">
        <v>6</v>
      </c>
      <c r="BC82" s="86">
        <v>6</v>
      </c>
      <c r="BD82" s="85">
        <v>6</v>
      </c>
      <c r="BE82" s="85">
        <v>6</v>
      </c>
      <c r="BF82" s="85">
        <v>6</v>
      </c>
      <c r="BG82" s="85">
        <v>6</v>
      </c>
      <c r="BH82" s="85">
        <v>6</v>
      </c>
      <c r="BI82" s="85">
        <v>6</v>
      </c>
      <c r="BJ82" s="86">
        <v>5</v>
      </c>
      <c r="BK82" s="86">
        <v>5</v>
      </c>
      <c r="BL82" s="86">
        <v>5</v>
      </c>
      <c r="BM82" s="86">
        <v>5</v>
      </c>
      <c r="BN82" s="86">
        <v>5</v>
      </c>
      <c r="BO82" s="86">
        <v>5</v>
      </c>
      <c r="BP82" s="85">
        <v>5</v>
      </c>
      <c r="BQ82" s="85">
        <v>5</v>
      </c>
      <c r="BR82" s="85">
        <v>5</v>
      </c>
      <c r="BS82" s="85">
        <v>5</v>
      </c>
      <c r="BT82" s="85">
        <v>5</v>
      </c>
      <c r="BU82" s="85">
        <v>5</v>
      </c>
    </row>
    <row r="83" spans="1:73" x14ac:dyDescent="0.25">
      <c r="A83" s="87">
        <v>10.5</v>
      </c>
      <c r="B83" s="116">
        <v>12</v>
      </c>
      <c r="C83" s="86">
        <v>12</v>
      </c>
      <c r="D83" s="86">
        <v>12</v>
      </c>
      <c r="E83" s="86">
        <v>12</v>
      </c>
      <c r="F83" s="86">
        <v>12</v>
      </c>
      <c r="G83" s="86">
        <v>12</v>
      </c>
      <c r="H83" s="85">
        <v>11</v>
      </c>
      <c r="I83" s="85">
        <v>11</v>
      </c>
      <c r="J83" s="85">
        <v>11</v>
      </c>
      <c r="K83" s="85">
        <v>11</v>
      </c>
      <c r="L83" s="85">
        <v>11</v>
      </c>
      <c r="M83" s="85">
        <v>11</v>
      </c>
      <c r="N83" s="86">
        <v>11</v>
      </c>
      <c r="O83" s="86">
        <v>11</v>
      </c>
      <c r="P83" s="86">
        <v>11</v>
      </c>
      <c r="Q83" s="86">
        <v>11</v>
      </c>
      <c r="R83" s="86">
        <v>11</v>
      </c>
      <c r="S83" s="86">
        <v>11</v>
      </c>
      <c r="T83" s="85">
        <v>11</v>
      </c>
      <c r="U83" s="85">
        <v>11</v>
      </c>
      <c r="V83" s="85">
        <v>11</v>
      </c>
      <c r="W83" s="85">
        <v>11</v>
      </c>
      <c r="X83" s="85">
        <v>11</v>
      </c>
      <c r="Y83" s="85">
        <v>11</v>
      </c>
      <c r="Z83" s="91">
        <v>10</v>
      </c>
      <c r="AA83" s="91">
        <v>10</v>
      </c>
      <c r="AB83" s="91">
        <v>10</v>
      </c>
      <c r="AC83" s="91">
        <v>10</v>
      </c>
      <c r="AD83" s="91">
        <v>10</v>
      </c>
      <c r="AE83" s="91">
        <v>10</v>
      </c>
      <c r="AF83" s="85">
        <v>9</v>
      </c>
      <c r="AG83" s="85">
        <v>9</v>
      </c>
      <c r="AH83" s="85">
        <v>9</v>
      </c>
      <c r="AI83" s="85">
        <v>9</v>
      </c>
      <c r="AJ83" s="85">
        <v>9</v>
      </c>
      <c r="AK83" s="85">
        <v>9</v>
      </c>
      <c r="AL83" s="86">
        <v>8</v>
      </c>
      <c r="AM83" s="86">
        <v>8</v>
      </c>
      <c r="AN83" s="86">
        <v>8</v>
      </c>
      <c r="AO83" s="86">
        <v>8</v>
      </c>
      <c r="AP83" s="86">
        <v>8</v>
      </c>
      <c r="AQ83" s="86">
        <v>8</v>
      </c>
      <c r="AR83" s="85">
        <v>7</v>
      </c>
      <c r="AS83" s="85">
        <v>7</v>
      </c>
      <c r="AT83" s="85">
        <v>7</v>
      </c>
      <c r="AU83" s="85">
        <v>7</v>
      </c>
      <c r="AV83" s="85">
        <v>7</v>
      </c>
      <c r="AW83" s="85">
        <v>7</v>
      </c>
      <c r="AX83" s="86">
        <v>7</v>
      </c>
      <c r="AY83" s="86">
        <v>7</v>
      </c>
      <c r="AZ83" s="86">
        <v>7</v>
      </c>
      <c r="BA83" s="86">
        <v>7</v>
      </c>
      <c r="BB83" s="86">
        <v>7</v>
      </c>
      <c r="BC83" s="86">
        <v>7</v>
      </c>
      <c r="BD83" s="85">
        <v>6</v>
      </c>
      <c r="BE83" s="85">
        <v>6</v>
      </c>
      <c r="BF83" s="85">
        <v>6</v>
      </c>
      <c r="BG83" s="85">
        <v>6</v>
      </c>
      <c r="BH83" s="85">
        <v>6</v>
      </c>
      <c r="BI83" s="85">
        <v>6</v>
      </c>
      <c r="BJ83" s="86">
        <v>6</v>
      </c>
      <c r="BK83" s="86">
        <v>6</v>
      </c>
      <c r="BL83" s="86">
        <v>6</v>
      </c>
      <c r="BM83" s="86">
        <v>6</v>
      </c>
      <c r="BN83" s="86">
        <v>6</v>
      </c>
      <c r="BO83" s="86">
        <v>6</v>
      </c>
      <c r="BP83" s="85">
        <v>5</v>
      </c>
      <c r="BQ83" s="85">
        <v>5</v>
      </c>
      <c r="BR83" s="85">
        <v>5</v>
      </c>
      <c r="BS83" s="85">
        <v>5</v>
      </c>
      <c r="BT83" s="85">
        <v>5</v>
      </c>
      <c r="BU83" s="85">
        <v>5</v>
      </c>
    </row>
    <row r="84" spans="1:73" x14ac:dyDescent="0.25">
      <c r="A84" s="87">
        <v>11</v>
      </c>
      <c r="B84" s="116">
        <v>12</v>
      </c>
      <c r="C84" s="86">
        <v>12</v>
      </c>
      <c r="D84" s="86">
        <v>12</v>
      </c>
      <c r="E84" s="86">
        <v>12</v>
      </c>
      <c r="F84" s="86">
        <v>12</v>
      </c>
      <c r="G84" s="86">
        <v>12</v>
      </c>
      <c r="H84" s="85">
        <v>12</v>
      </c>
      <c r="I84" s="85">
        <v>12</v>
      </c>
      <c r="J84" s="85">
        <v>12</v>
      </c>
      <c r="K84" s="85">
        <v>12</v>
      </c>
      <c r="L84" s="85">
        <v>12</v>
      </c>
      <c r="M84" s="85">
        <v>12</v>
      </c>
      <c r="N84" s="86">
        <v>11</v>
      </c>
      <c r="O84" s="86">
        <v>11</v>
      </c>
      <c r="P84" s="86">
        <v>11</v>
      </c>
      <c r="Q84" s="86">
        <v>11</v>
      </c>
      <c r="R84" s="86">
        <v>11</v>
      </c>
      <c r="S84" s="86">
        <v>11</v>
      </c>
      <c r="T84" s="85">
        <v>11</v>
      </c>
      <c r="U84" s="85">
        <v>11</v>
      </c>
      <c r="V84" s="85">
        <v>11</v>
      </c>
      <c r="W84" s="85">
        <v>11</v>
      </c>
      <c r="X84" s="85">
        <v>11</v>
      </c>
      <c r="Y84" s="85">
        <v>11</v>
      </c>
      <c r="Z84" s="86">
        <v>10</v>
      </c>
      <c r="AA84" s="86">
        <v>10</v>
      </c>
      <c r="AB84" s="86">
        <v>10</v>
      </c>
      <c r="AC84" s="86">
        <v>10</v>
      </c>
      <c r="AD84" s="86">
        <v>10</v>
      </c>
      <c r="AE84" s="86">
        <v>10</v>
      </c>
      <c r="AF84" s="85">
        <v>9</v>
      </c>
      <c r="AG84" s="85">
        <v>9</v>
      </c>
      <c r="AH84" s="85">
        <v>9</v>
      </c>
      <c r="AI84" s="85">
        <v>9</v>
      </c>
      <c r="AJ84" s="85">
        <v>9</v>
      </c>
      <c r="AK84" s="85">
        <v>9</v>
      </c>
      <c r="AL84" s="86">
        <v>8</v>
      </c>
      <c r="AM84" s="86">
        <v>8</v>
      </c>
      <c r="AN84" s="86">
        <v>8</v>
      </c>
      <c r="AO84" s="86">
        <v>8</v>
      </c>
      <c r="AP84" s="86">
        <v>8</v>
      </c>
      <c r="AQ84" s="86">
        <v>8</v>
      </c>
      <c r="AR84" s="85">
        <v>8</v>
      </c>
      <c r="AS84" s="85">
        <v>8</v>
      </c>
      <c r="AT84" s="85">
        <v>8</v>
      </c>
      <c r="AU84" s="85">
        <v>8</v>
      </c>
      <c r="AV84" s="85">
        <v>8</v>
      </c>
      <c r="AW84" s="85">
        <v>8</v>
      </c>
      <c r="AX84" s="86">
        <v>7</v>
      </c>
      <c r="AY84" s="86">
        <v>7</v>
      </c>
      <c r="AZ84" s="86">
        <v>7</v>
      </c>
      <c r="BA84" s="86">
        <v>7</v>
      </c>
      <c r="BB84" s="86">
        <v>7</v>
      </c>
      <c r="BC84" s="86">
        <v>7</v>
      </c>
      <c r="BD84" s="85">
        <v>6</v>
      </c>
      <c r="BE84" s="85">
        <v>6</v>
      </c>
      <c r="BF84" s="85">
        <v>6</v>
      </c>
      <c r="BG84" s="85">
        <v>6</v>
      </c>
      <c r="BH84" s="85">
        <v>6</v>
      </c>
      <c r="BI84" s="85">
        <v>6</v>
      </c>
      <c r="BJ84" s="86">
        <v>6</v>
      </c>
      <c r="BK84" s="86">
        <v>6</v>
      </c>
      <c r="BL84" s="86">
        <v>6</v>
      </c>
      <c r="BM84" s="86">
        <v>6</v>
      </c>
      <c r="BN84" s="86">
        <v>6</v>
      </c>
      <c r="BO84" s="86">
        <v>6</v>
      </c>
      <c r="BP84" s="85">
        <v>6</v>
      </c>
      <c r="BQ84" s="85">
        <v>6</v>
      </c>
      <c r="BR84" s="85">
        <v>6</v>
      </c>
      <c r="BS84" s="85">
        <v>6</v>
      </c>
      <c r="BT84" s="85">
        <v>6</v>
      </c>
      <c r="BU84" s="85">
        <v>6</v>
      </c>
    </row>
    <row r="85" spans="1:73" x14ac:dyDescent="0.25">
      <c r="A85" s="87">
        <v>11.5</v>
      </c>
      <c r="B85" s="116">
        <v>12</v>
      </c>
      <c r="C85" s="86">
        <v>12</v>
      </c>
      <c r="D85" s="86">
        <v>12</v>
      </c>
      <c r="E85" s="86">
        <v>12</v>
      </c>
      <c r="F85" s="86">
        <v>12</v>
      </c>
      <c r="G85" s="86">
        <v>12</v>
      </c>
      <c r="H85" s="85">
        <v>12</v>
      </c>
      <c r="I85" s="85">
        <v>12</v>
      </c>
      <c r="J85" s="85">
        <v>12</v>
      </c>
      <c r="K85" s="85">
        <v>12</v>
      </c>
      <c r="L85" s="85">
        <v>12</v>
      </c>
      <c r="M85" s="85">
        <v>12</v>
      </c>
      <c r="N85" s="86">
        <v>12</v>
      </c>
      <c r="O85" s="86">
        <v>12</v>
      </c>
      <c r="P85" s="86">
        <v>12</v>
      </c>
      <c r="Q85" s="86">
        <v>12</v>
      </c>
      <c r="R85" s="86">
        <v>12</v>
      </c>
      <c r="S85" s="86">
        <v>12</v>
      </c>
      <c r="T85" s="85">
        <v>11</v>
      </c>
      <c r="U85" s="85">
        <v>11</v>
      </c>
      <c r="V85" s="85">
        <v>11</v>
      </c>
      <c r="W85" s="85">
        <v>11</v>
      </c>
      <c r="X85" s="85">
        <v>11</v>
      </c>
      <c r="Y85" s="85">
        <v>11</v>
      </c>
      <c r="Z85" s="86">
        <v>10</v>
      </c>
      <c r="AA85" s="86">
        <v>10</v>
      </c>
      <c r="AB85" s="86">
        <v>10</v>
      </c>
      <c r="AC85" s="86">
        <v>10</v>
      </c>
      <c r="AD85" s="86">
        <v>10</v>
      </c>
      <c r="AE85" s="86">
        <v>10</v>
      </c>
      <c r="AF85" s="85">
        <v>9</v>
      </c>
      <c r="AG85" s="85">
        <v>9</v>
      </c>
      <c r="AH85" s="85">
        <v>9</v>
      </c>
      <c r="AI85" s="85">
        <v>9</v>
      </c>
      <c r="AJ85" s="85">
        <v>9</v>
      </c>
      <c r="AK85" s="85">
        <v>9</v>
      </c>
      <c r="AL85" s="86">
        <v>9</v>
      </c>
      <c r="AM85" s="86">
        <v>9</v>
      </c>
      <c r="AN85" s="86">
        <v>9</v>
      </c>
      <c r="AO85" s="86">
        <v>9</v>
      </c>
      <c r="AP85" s="86">
        <v>9</v>
      </c>
      <c r="AQ85" s="86">
        <v>9</v>
      </c>
      <c r="AR85" s="85">
        <v>8</v>
      </c>
      <c r="AS85" s="85">
        <v>8</v>
      </c>
      <c r="AT85" s="85">
        <v>8</v>
      </c>
      <c r="AU85" s="85">
        <v>8</v>
      </c>
      <c r="AV85" s="85">
        <v>8</v>
      </c>
      <c r="AW85" s="85">
        <v>8</v>
      </c>
      <c r="AX85" s="86">
        <v>7</v>
      </c>
      <c r="AY85" s="86">
        <v>7</v>
      </c>
      <c r="AZ85" s="86">
        <v>7</v>
      </c>
      <c r="BA85" s="86">
        <v>7</v>
      </c>
      <c r="BB85" s="86">
        <v>7</v>
      </c>
      <c r="BC85" s="86">
        <v>7</v>
      </c>
      <c r="BD85" s="85">
        <v>7</v>
      </c>
      <c r="BE85" s="85">
        <v>7</v>
      </c>
      <c r="BF85" s="85">
        <v>7</v>
      </c>
      <c r="BG85" s="85">
        <v>7</v>
      </c>
      <c r="BH85" s="85">
        <v>7</v>
      </c>
      <c r="BI85" s="85">
        <v>7</v>
      </c>
      <c r="BJ85" s="86">
        <v>6</v>
      </c>
      <c r="BK85" s="86">
        <v>6</v>
      </c>
      <c r="BL85" s="86">
        <v>6</v>
      </c>
      <c r="BM85" s="86">
        <v>6</v>
      </c>
      <c r="BN85" s="86">
        <v>6</v>
      </c>
      <c r="BO85" s="86">
        <v>6</v>
      </c>
      <c r="BP85" s="85">
        <v>6</v>
      </c>
      <c r="BQ85" s="85">
        <v>6</v>
      </c>
      <c r="BR85" s="85">
        <v>6</v>
      </c>
      <c r="BS85" s="85">
        <v>6</v>
      </c>
      <c r="BT85" s="85">
        <v>6</v>
      </c>
      <c r="BU85" s="85">
        <v>6</v>
      </c>
    </row>
    <row r="86" spans="1:73" x14ac:dyDescent="0.25">
      <c r="A86" s="87">
        <v>12</v>
      </c>
      <c r="B86" s="116">
        <v>13</v>
      </c>
      <c r="C86" s="86">
        <v>13</v>
      </c>
      <c r="D86" s="86">
        <v>13</v>
      </c>
      <c r="E86" s="86">
        <v>13</v>
      </c>
      <c r="F86" s="86">
        <v>13</v>
      </c>
      <c r="G86" s="86">
        <v>13</v>
      </c>
      <c r="H86" s="85">
        <v>12</v>
      </c>
      <c r="I86" s="85">
        <v>12</v>
      </c>
      <c r="J86" s="85">
        <v>12</v>
      </c>
      <c r="K86" s="85">
        <v>12</v>
      </c>
      <c r="L86" s="85">
        <v>12</v>
      </c>
      <c r="M86" s="85">
        <v>12</v>
      </c>
      <c r="N86" s="86">
        <v>12</v>
      </c>
      <c r="O86" s="86">
        <v>12</v>
      </c>
      <c r="P86" s="86">
        <v>12</v>
      </c>
      <c r="Q86" s="86">
        <v>12</v>
      </c>
      <c r="R86" s="86">
        <v>12</v>
      </c>
      <c r="S86" s="86">
        <v>12</v>
      </c>
      <c r="T86" s="85">
        <v>12</v>
      </c>
      <c r="U86" s="85">
        <v>12</v>
      </c>
      <c r="V86" s="85">
        <v>12</v>
      </c>
      <c r="W86" s="85">
        <v>12</v>
      </c>
      <c r="X86" s="85">
        <v>12</v>
      </c>
      <c r="Y86" s="85">
        <v>12</v>
      </c>
      <c r="Z86" s="86">
        <v>11</v>
      </c>
      <c r="AA86" s="86">
        <v>11</v>
      </c>
      <c r="AB86" s="86">
        <v>11</v>
      </c>
      <c r="AC86" s="86">
        <v>11</v>
      </c>
      <c r="AD86" s="86">
        <v>11</v>
      </c>
      <c r="AE86" s="86">
        <v>11</v>
      </c>
      <c r="AF86" s="90">
        <v>10</v>
      </c>
      <c r="AG86" s="90">
        <v>10</v>
      </c>
      <c r="AH86" s="90">
        <v>10</v>
      </c>
      <c r="AI86" s="90">
        <v>10</v>
      </c>
      <c r="AJ86" s="90">
        <v>10</v>
      </c>
      <c r="AK86" s="90">
        <v>10</v>
      </c>
      <c r="AL86" s="86">
        <v>9</v>
      </c>
      <c r="AM86" s="86">
        <v>9</v>
      </c>
      <c r="AN86" s="86">
        <v>9</v>
      </c>
      <c r="AO86" s="86">
        <v>9</v>
      </c>
      <c r="AP86" s="86">
        <v>9</v>
      </c>
      <c r="AQ86" s="86">
        <v>9</v>
      </c>
      <c r="AR86" s="85">
        <v>8</v>
      </c>
      <c r="AS86" s="85">
        <v>8</v>
      </c>
      <c r="AT86" s="85">
        <v>8</v>
      </c>
      <c r="AU86" s="85">
        <v>8</v>
      </c>
      <c r="AV86" s="85">
        <v>8</v>
      </c>
      <c r="AW86" s="85">
        <v>8</v>
      </c>
      <c r="AX86" s="86">
        <v>8</v>
      </c>
      <c r="AY86" s="86">
        <v>8</v>
      </c>
      <c r="AZ86" s="86">
        <v>8</v>
      </c>
      <c r="BA86" s="86">
        <v>8</v>
      </c>
      <c r="BB86" s="86">
        <v>8</v>
      </c>
      <c r="BC86" s="86">
        <v>8</v>
      </c>
      <c r="BD86" s="85">
        <v>7</v>
      </c>
      <c r="BE86" s="85">
        <v>7</v>
      </c>
      <c r="BF86" s="85">
        <v>7</v>
      </c>
      <c r="BG86" s="85">
        <v>7</v>
      </c>
      <c r="BH86" s="85">
        <v>7</v>
      </c>
      <c r="BI86" s="85">
        <v>7</v>
      </c>
      <c r="BJ86" s="86">
        <v>7</v>
      </c>
      <c r="BK86" s="86">
        <v>7</v>
      </c>
      <c r="BL86" s="86">
        <v>7</v>
      </c>
      <c r="BM86" s="86">
        <v>7</v>
      </c>
      <c r="BN86" s="86">
        <v>7</v>
      </c>
      <c r="BO86" s="86">
        <v>7</v>
      </c>
      <c r="BP86" s="85">
        <v>6</v>
      </c>
      <c r="BQ86" s="85">
        <v>6</v>
      </c>
      <c r="BR86" s="85">
        <v>6</v>
      </c>
      <c r="BS86" s="85">
        <v>6</v>
      </c>
      <c r="BT86" s="85">
        <v>6</v>
      </c>
      <c r="BU86" s="85">
        <v>6</v>
      </c>
    </row>
    <row r="87" spans="1:73" x14ac:dyDescent="0.25">
      <c r="A87" s="87">
        <v>12.5</v>
      </c>
      <c r="B87" s="116">
        <v>13</v>
      </c>
      <c r="C87" s="86">
        <v>13</v>
      </c>
      <c r="D87" s="86">
        <v>13</v>
      </c>
      <c r="E87" s="86">
        <v>13</v>
      </c>
      <c r="F87" s="86">
        <v>13</v>
      </c>
      <c r="G87" s="86">
        <v>13</v>
      </c>
      <c r="H87" s="85">
        <v>13</v>
      </c>
      <c r="I87" s="85">
        <v>13</v>
      </c>
      <c r="J87" s="85">
        <v>13</v>
      </c>
      <c r="K87" s="85">
        <v>13</v>
      </c>
      <c r="L87" s="85">
        <v>13</v>
      </c>
      <c r="M87" s="85">
        <v>13</v>
      </c>
      <c r="N87" s="86">
        <v>12</v>
      </c>
      <c r="O87" s="86">
        <v>12</v>
      </c>
      <c r="P87" s="86">
        <v>12</v>
      </c>
      <c r="Q87" s="86">
        <v>12</v>
      </c>
      <c r="R87" s="86">
        <v>12</v>
      </c>
      <c r="S87" s="86">
        <v>12</v>
      </c>
      <c r="T87" s="85">
        <v>12</v>
      </c>
      <c r="U87" s="85">
        <v>12</v>
      </c>
      <c r="V87" s="85">
        <v>12</v>
      </c>
      <c r="W87" s="85">
        <v>12</v>
      </c>
      <c r="X87" s="85">
        <v>12</v>
      </c>
      <c r="Y87" s="85">
        <v>12</v>
      </c>
      <c r="Z87" s="86">
        <v>11</v>
      </c>
      <c r="AA87" s="86">
        <v>11</v>
      </c>
      <c r="AB87" s="86">
        <v>11</v>
      </c>
      <c r="AC87" s="86">
        <v>11</v>
      </c>
      <c r="AD87" s="86">
        <v>11</v>
      </c>
      <c r="AE87" s="86">
        <v>11</v>
      </c>
      <c r="AF87" s="85">
        <v>10</v>
      </c>
      <c r="AG87" s="85">
        <v>10</v>
      </c>
      <c r="AH87" s="85">
        <v>10</v>
      </c>
      <c r="AI87" s="85">
        <v>10</v>
      </c>
      <c r="AJ87" s="85">
        <v>10</v>
      </c>
      <c r="AK87" s="85">
        <v>10</v>
      </c>
      <c r="AL87" s="86">
        <v>9</v>
      </c>
      <c r="AM87" s="86">
        <v>9</v>
      </c>
      <c r="AN87" s="86">
        <v>9</v>
      </c>
      <c r="AO87" s="86">
        <v>9</v>
      </c>
      <c r="AP87" s="86">
        <v>9</v>
      </c>
      <c r="AQ87" s="86">
        <v>9</v>
      </c>
      <c r="AR87" s="85">
        <v>9</v>
      </c>
      <c r="AS87" s="85">
        <v>9</v>
      </c>
      <c r="AT87" s="85">
        <v>9</v>
      </c>
      <c r="AU87" s="85">
        <v>9</v>
      </c>
      <c r="AV87" s="85">
        <v>9</v>
      </c>
      <c r="AW87" s="85">
        <v>9</v>
      </c>
      <c r="AX87" s="86">
        <v>8</v>
      </c>
      <c r="AY87" s="86">
        <v>8</v>
      </c>
      <c r="AZ87" s="86">
        <v>8</v>
      </c>
      <c r="BA87" s="86">
        <v>8</v>
      </c>
      <c r="BB87" s="86">
        <v>8</v>
      </c>
      <c r="BC87" s="86">
        <v>8</v>
      </c>
      <c r="BD87" s="85">
        <v>7</v>
      </c>
      <c r="BE87" s="85">
        <v>7</v>
      </c>
      <c r="BF87" s="85">
        <v>7</v>
      </c>
      <c r="BG87" s="85">
        <v>7</v>
      </c>
      <c r="BH87" s="85">
        <v>7</v>
      </c>
      <c r="BI87" s="85">
        <v>7</v>
      </c>
      <c r="BJ87" s="86">
        <v>7</v>
      </c>
      <c r="BK87" s="86">
        <v>7</v>
      </c>
      <c r="BL87" s="86">
        <v>7</v>
      </c>
      <c r="BM87" s="86">
        <v>7</v>
      </c>
      <c r="BN87" s="86">
        <v>7</v>
      </c>
      <c r="BO87" s="86">
        <v>7</v>
      </c>
      <c r="BP87" s="85">
        <v>7</v>
      </c>
      <c r="BQ87" s="85">
        <v>7</v>
      </c>
      <c r="BR87" s="85">
        <v>7</v>
      </c>
      <c r="BS87" s="85">
        <v>7</v>
      </c>
      <c r="BT87" s="85">
        <v>7</v>
      </c>
      <c r="BU87" s="85">
        <v>7</v>
      </c>
    </row>
    <row r="88" spans="1:73" x14ac:dyDescent="0.25">
      <c r="A88" s="87">
        <v>13</v>
      </c>
      <c r="B88" s="116">
        <v>13</v>
      </c>
      <c r="C88" s="86">
        <v>13</v>
      </c>
      <c r="D88" s="86">
        <v>13</v>
      </c>
      <c r="E88" s="86">
        <v>13</v>
      </c>
      <c r="F88" s="86">
        <v>13</v>
      </c>
      <c r="G88" s="86">
        <v>13</v>
      </c>
      <c r="H88" s="85">
        <v>13</v>
      </c>
      <c r="I88" s="85">
        <v>13</v>
      </c>
      <c r="J88" s="85">
        <v>13</v>
      </c>
      <c r="K88" s="85">
        <v>13</v>
      </c>
      <c r="L88" s="85">
        <v>13</v>
      </c>
      <c r="M88" s="85">
        <v>13</v>
      </c>
      <c r="N88" s="86">
        <v>13</v>
      </c>
      <c r="O88" s="86">
        <v>13</v>
      </c>
      <c r="P88" s="86">
        <v>13</v>
      </c>
      <c r="Q88" s="86">
        <v>13</v>
      </c>
      <c r="R88" s="86">
        <v>13</v>
      </c>
      <c r="S88" s="86">
        <v>13</v>
      </c>
      <c r="T88" s="85">
        <v>12</v>
      </c>
      <c r="U88" s="85">
        <v>12</v>
      </c>
      <c r="V88" s="85">
        <v>12</v>
      </c>
      <c r="W88" s="85">
        <v>12</v>
      </c>
      <c r="X88" s="85">
        <v>12</v>
      </c>
      <c r="Y88" s="85">
        <v>12</v>
      </c>
      <c r="Z88" s="86">
        <v>11</v>
      </c>
      <c r="AA88" s="86">
        <v>11</v>
      </c>
      <c r="AB88" s="86">
        <v>11</v>
      </c>
      <c r="AC88" s="86">
        <v>11</v>
      </c>
      <c r="AD88" s="86">
        <v>11</v>
      </c>
      <c r="AE88" s="86">
        <v>11</v>
      </c>
      <c r="AF88" s="85">
        <v>10</v>
      </c>
      <c r="AG88" s="85">
        <v>10</v>
      </c>
      <c r="AH88" s="85">
        <v>10</v>
      </c>
      <c r="AI88" s="85">
        <v>10</v>
      </c>
      <c r="AJ88" s="85">
        <v>10</v>
      </c>
      <c r="AK88" s="85">
        <v>10</v>
      </c>
      <c r="AL88" s="91">
        <v>10</v>
      </c>
      <c r="AM88" s="91">
        <v>10</v>
      </c>
      <c r="AN88" s="91">
        <v>10</v>
      </c>
      <c r="AO88" s="91">
        <v>10</v>
      </c>
      <c r="AP88" s="91">
        <v>10</v>
      </c>
      <c r="AQ88" s="91">
        <v>10</v>
      </c>
      <c r="AR88" s="85">
        <v>9</v>
      </c>
      <c r="AS88" s="85">
        <v>9</v>
      </c>
      <c r="AT88" s="85">
        <v>9</v>
      </c>
      <c r="AU88" s="85">
        <v>9</v>
      </c>
      <c r="AV88" s="85">
        <v>9</v>
      </c>
      <c r="AW88" s="85">
        <v>9</v>
      </c>
      <c r="AX88" s="86">
        <v>8</v>
      </c>
      <c r="AY88" s="86">
        <v>8</v>
      </c>
      <c r="AZ88" s="86">
        <v>8</v>
      </c>
      <c r="BA88" s="86">
        <v>8</v>
      </c>
      <c r="BB88" s="86">
        <v>8</v>
      </c>
      <c r="BC88" s="86">
        <v>8</v>
      </c>
      <c r="BD88" s="85">
        <v>8</v>
      </c>
      <c r="BE88" s="85">
        <v>8</v>
      </c>
      <c r="BF88" s="85">
        <v>8</v>
      </c>
      <c r="BG88" s="85">
        <v>8</v>
      </c>
      <c r="BH88" s="85">
        <v>8</v>
      </c>
      <c r="BI88" s="85">
        <v>8</v>
      </c>
      <c r="BJ88" s="86">
        <v>7</v>
      </c>
      <c r="BK88" s="86">
        <v>7</v>
      </c>
      <c r="BL88" s="86">
        <v>7</v>
      </c>
      <c r="BM88" s="86">
        <v>7</v>
      </c>
      <c r="BN88" s="86">
        <v>7</v>
      </c>
      <c r="BO88" s="86">
        <v>7</v>
      </c>
      <c r="BP88" s="85">
        <v>7</v>
      </c>
      <c r="BQ88" s="85">
        <v>7</v>
      </c>
      <c r="BR88" s="85">
        <v>7</v>
      </c>
      <c r="BS88" s="85">
        <v>7</v>
      </c>
      <c r="BT88" s="85">
        <v>7</v>
      </c>
      <c r="BU88" s="85">
        <v>7</v>
      </c>
    </row>
    <row r="89" spans="1:73" x14ac:dyDescent="0.25">
      <c r="A89" s="87">
        <v>13.5</v>
      </c>
      <c r="B89" s="116">
        <v>14</v>
      </c>
      <c r="C89" s="86">
        <v>14</v>
      </c>
      <c r="D89" s="86">
        <v>14</v>
      </c>
      <c r="E89" s="86">
        <v>14</v>
      </c>
      <c r="F89" s="86">
        <v>14</v>
      </c>
      <c r="G89" s="86">
        <v>14</v>
      </c>
      <c r="H89" s="85">
        <v>13</v>
      </c>
      <c r="I89" s="85">
        <v>13</v>
      </c>
      <c r="J89" s="85">
        <v>13</v>
      </c>
      <c r="K89" s="85">
        <v>13</v>
      </c>
      <c r="L89" s="85">
        <v>13</v>
      </c>
      <c r="M89" s="85">
        <v>13</v>
      </c>
      <c r="N89" s="86">
        <v>13</v>
      </c>
      <c r="O89" s="86">
        <v>13</v>
      </c>
      <c r="P89" s="86">
        <v>13</v>
      </c>
      <c r="Q89" s="86">
        <v>13</v>
      </c>
      <c r="R89" s="86">
        <v>13</v>
      </c>
      <c r="S89" s="86">
        <v>13</v>
      </c>
      <c r="T89" s="85">
        <v>13</v>
      </c>
      <c r="U89" s="85">
        <v>13</v>
      </c>
      <c r="V89" s="85">
        <v>13</v>
      </c>
      <c r="W89" s="85">
        <v>13</v>
      </c>
      <c r="X89" s="85">
        <v>13</v>
      </c>
      <c r="Y89" s="85">
        <v>13</v>
      </c>
      <c r="Z89" s="86">
        <v>12</v>
      </c>
      <c r="AA89" s="86">
        <v>12</v>
      </c>
      <c r="AB89" s="86">
        <v>12</v>
      </c>
      <c r="AC89" s="86">
        <v>12</v>
      </c>
      <c r="AD89" s="86">
        <v>12</v>
      </c>
      <c r="AE89" s="86">
        <v>12</v>
      </c>
      <c r="AF89" s="85">
        <v>11</v>
      </c>
      <c r="AG89" s="85">
        <v>11</v>
      </c>
      <c r="AH89" s="85">
        <v>11</v>
      </c>
      <c r="AI89" s="85">
        <v>11</v>
      </c>
      <c r="AJ89" s="85">
        <v>11</v>
      </c>
      <c r="AK89" s="85">
        <v>11</v>
      </c>
      <c r="AL89" s="86">
        <v>10</v>
      </c>
      <c r="AM89" s="86">
        <v>10</v>
      </c>
      <c r="AN89" s="86">
        <v>10</v>
      </c>
      <c r="AO89" s="86">
        <v>10</v>
      </c>
      <c r="AP89" s="86">
        <v>10</v>
      </c>
      <c r="AQ89" s="86">
        <v>10</v>
      </c>
      <c r="AR89" s="85">
        <v>9</v>
      </c>
      <c r="AS89" s="85">
        <v>9</v>
      </c>
      <c r="AT89" s="85">
        <v>9</v>
      </c>
      <c r="AU89" s="85">
        <v>9</v>
      </c>
      <c r="AV89" s="85">
        <v>9</v>
      </c>
      <c r="AW89" s="85">
        <v>9</v>
      </c>
      <c r="AX89" s="86">
        <v>9</v>
      </c>
      <c r="AY89" s="86">
        <v>9</v>
      </c>
      <c r="AZ89" s="86">
        <v>9</v>
      </c>
      <c r="BA89" s="86">
        <v>9</v>
      </c>
      <c r="BB89" s="86">
        <v>9</v>
      </c>
      <c r="BC89" s="86">
        <v>9</v>
      </c>
      <c r="BD89" s="85">
        <v>8</v>
      </c>
      <c r="BE89" s="85">
        <v>8</v>
      </c>
      <c r="BF89" s="85">
        <v>8</v>
      </c>
      <c r="BG89" s="85">
        <v>8</v>
      </c>
      <c r="BH89" s="85">
        <v>8</v>
      </c>
      <c r="BI89" s="85">
        <v>8</v>
      </c>
      <c r="BJ89" s="86">
        <v>8</v>
      </c>
      <c r="BK89" s="86">
        <v>8</v>
      </c>
      <c r="BL89" s="86">
        <v>8</v>
      </c>
      <c r="BM89" s="86">
        <v>8</v>
      </c>
      <c r="BN89" s="86">
        <v>8</v>
      </c>
      <c r="BO89" s="86">
        <v>8</v>
      </c>
      <c r="BP89" s="85">
        <v>7</v>
      </c>
      <c r="BQ89" s="85">
        <v>7</v>
      </c>
      <c r="BR89" s="85">
        <v>7</v>
      </c>
      <c r="BS89" s="85">
        <v>7</v>
      </c>
      <c r="BT89" s="85">
        <v>7</v>
      </c>
      <c r="BU89" s="85">
        <v>7</v>
      </c>
    </row>
    <row r="90" spans="1:73" x14ac:dyDescent="0.25">
      <c r="A90" s="87">
        <v>14</v>
      </c>
      <c r="B90" s="116">
        <v>14</v>
      </c>
      <c r="C90" s="86">
        <v>14</v>
      </c>
      <c r="D90" s="86">
        <v>14</v>
      </c>
      <c r="E90" s="86">
        <v>14</v>
      </c>
      <c r="F90" s="86">
        <v>14</v>
      </c>
      <c r="G90" s="86">
        <v>14</v>
      </c>
      <c r="H90" s="85">
        <v>14</v>
      </c>
      <c r="I90" s="85">
        <v>14</v>
      </c>
      <c r="J90" s="85">
        <v>14</v>
      </c>
      <c r="K90" s="85">
        <v>14</v>
      </c>
      <c r="L90" s="85">
        <v>14</v>
      </c>
      <c r="M90" s="85">
        <v>14</v>
      </c>
      <c r="N90" s="86">
        <v>13</v>
      </c>
      <c r="O90" s="86">
        <v>13</v>
      </c>
      <c r="P90" s="86">
        <v>13</v>
      </c>
      <c r="Q90" s="86">
        <v>13</v>
      </c>
      <c r="R90" s="86">
        <v>13</v>
      </c>
      <c r="S90" s="86">
        <v>13</v>
      </c>
      <c r="T90" s="85">
        <v>13</v>
      </c>
      <c r="U90" s="85">
        <v>13</v>
      </c>
      <c r="V90" s="85">
        <v>13</v>
      </c>
      <c r="W90" s="85">
        <v>13</v>
      </c>
      <c r="X90" s="85">
        <v>13</v>
      </c>
      <c r="Y90" s="85">
        <v>13</v>
      </c>
      <c r="Z90" s="86">
        <v>12</v>
      </c>
      <c r="AA90" s="86">
        <v>12</v>
      </c>
      <c r="AB90" s="86">
        <v>12</v>
      </c>
      <c r="AC90" s="86">
        <v>12</v>
      </c>
      <c r="AD90" s="86">
        <v>12</v>
      </c>
      <c r="AE90" s="86">
        <v>12</v>
      </c>
      <c r="AF90" s="85">
        <v>11</v>
      </c>
      <c r="AG90" s="85">
        <v>11</v>
      </c>
      <c r="AH90" s="85">
        <v>11</v>
      </c>
      <c r="AI90" s="85">
        <v>11</v>
      </c>
      <c r="AJ90" s="85">
        <v>11</v>
      </c>
      <c r="AK90" s="85">
        <v>11</v>
      </c>
      <c r="AL90" s="86">
        <v>10</v>
      </c>
      <c r="AM90" s="86">
        <v>10</v>
      </c>
      <c r="AN90" s="86">
        <v>10</v>
      </c>
      <c r="AO90" s="86">
        <v>10</v>
      </c>
      <c r="AP90" s="86">
        <v>10</v>
      </c>
      <c r="AQ90" s="86">
        <v>10</v>
      </c>
      <c r="AR90" s="90">
        <v>10</v>
      </c>
      <c r="AS90" s="90">
        <v>10</v>
      </c>
      <c r="AT90" s="90">
        <v>10</v>
      </c>
      <c r="AU90" s="90">
        <v>10</v>
      </c>
      <c r="AV90" s="90">
        <v>10</v>
      </c>
      <c r="AW90" s="90">
        <v>10</v>
      </c>
      <c r="AX90" s="86">
        <v>9</v>
      </c>
      <c r="AY90" s="86">
        <v>9</v>
      </c>
      <c r="AZ90" s="86">
        <v>9</v>
      </c>
      <c r="BA90" s="86">
        <v>9</v>
      </c>
      <c r="BB90" s="86">
        <v>9</v>
      </c>
      <c r="BC90" s="86">
        <v>9</v>
      </c>
      <c r="BD90" s="85">
        <v>8</v>
      </c>
      <c r="BE90" s="85">
        <v>8</v>
      </c>
      <c r="BF90" s="85">
        <v>8</v>
      </c>
      <c r="BG90" s="85">
        <v>8</v>
      </c>
      <c r="BH90" s="85">
        <v>8</v>
      </c>
      <c r="BI90" s="85">
        <v>8</v>
      </c>
      <c r="BJ90" s="86">
        <v>8</v>
      </c>
      <c r="BK90" s="86">
        <v>8</v>
      </c>
      <c r="BL90" s="86">
        <v>8</v>
      </c>
      <c r="BM90" s="86">
        <v>8</v>
      </c>
      <c r="BN90" s="86">
        <v>8</v>
      </c>
      <c r="BO90" s="86">
        <v>8</v>
      </c>
      <c r="BP90" s="85">
        <v>8</v>
      </c>
      <c r="BQ90" s="85">
        <v>8</v>
      </c>
      <c r="BR90" s="85">
        <v>8</v>
      </c>
      <c r="BS90" s="85">
        <v>8</v>
      </c>
      <c r="BT90" s="85">
        <v>8</v>
      </c>
      <c r="BU90" s="85">
        <v>8</v>
      </c>
    </row>
    <row r="91" spans="1:73" x14ac:dyDescent="0.25">
      <c r="A91" s="87">
        <v>14.5</v>
      </c>
      <c r="B91" s="116">
        <v>14</v>
      </c>
      <c r="C91" s="86">
        <v>14</v>
      </c>
      <c r="D91" s="86">
        <v>14</v>
      </c>
      <c r="E91" s="86">
        <v>14</v>
      </c>
      <c r="F91" s="86">
        <v>14</v>
      </c>
      <c r="G91" s="86">
        <v>14</v>
      </c>
      <c r="H91" s="85">
        <v>14</v>
      </c>
      <c r="I91" s="85">
        <v>14</v>
      </c>
      <c r="J91" s="85">
        <v>14</v>
      </c>
      <c r="K91" s="85">
        <v>14</v>
      </c>
      <c r="L91" s="85">
        <v>14</v>
      </c>
      <c r="M91" s="85">
        <v>14</v>
      </c>
      <c r="N91" s="86">
        <v>14</v>
      </c>
      <c r="O91" s="86">
        <v>14</v>
      </c>
      <c r="P91" s="86">
        <v>14</v>
      </c>
      <c r="Q91" s="86">
        <v>14</v>
      </c>
      <c r="R91" s="86">
        <v>14</v>
      </c>
      <c r="S91" s="86">
        <v>14</v>
      </c>
      <c r="T91" s="85">
        <v>13</v>
      </c>
      <c r="U91" s="85">
        <v>13</v>
      </c>
      <c r="V91" s="85">
        <v>13</v>
      </c>
      <c r="W91" s="85">
        <v>13</v>
      </c>
      <c r="X91" s="85">
        <v>13</v>
      </c>
      <c r="Y91" s="85">
        <v>13</v>
      </c>
      <c r="Z91" s="86">
        <v>12</v>
      </c>
      <c r="AA91" s="86">
        <v>12</v>
      </c>
      <c r="AB91" s="86">
        <v>12</v>
      </c>
      <c r="AC91" s="86">
        <v>12</v>
      </c>
      <c r="AD91" s="86">
        <v>12</v>
      </c>
      <c r="AE91" s="86">
        <v>12</v>
      </c>
      <c r="AF91" s="85">
        <v>11</v>
      </c>
      <c r="AG91" s="85">
        <v>11</v>
      </c>
      <c r="AH91" s="85">
        <v>11</v>
      </c>
      <c r="AI91" s="85">
        <v>11</v>
      </c>
      <c r="AJ91" s="85">
        <v>11</v>
      </c>
      <c r="AK91" s="85">
        <v>11</v>
      </c>
      <c r="AL91" s="86">
        <v>11</v>
      </c>
      <c r="AM91" s="86">
        <v>11</v>
      </c>
      <c r="AN91" s="86">
        <v>11</v>
      </c>
      <c r="AO91" s="86">
        <v>11</v>
      </c>
      <c r="AP91" s="86">
        <v>11</v>
      </c>
      <c r="AQ91" s="86">
        <v>11</v>
      </c>
      <c r="AR91" s="85">
        <v>10</v>
      </c>
      <c r="AS91" s="85">
        <v>10</v>
      </c>
      <c r="AT91" s="85">
        <v>10</v>
      </c>
      <c r="AU91" s="85">
        <v>10</v>
      </c>
      <c r="AV91" s="85">
        <v>10</v>
      </c>
      <c r="AW91" s="85">
        <v>10</v>
      </c>
      <c r="AX91" s="86">
        <v>9</v>
      </c>
      <c r="AY91" s="86">
        <v>9</v>
      </c>
      <c r="AZ91" s="86">
        <v>9</v>
      </c>
      <c r="BA91" s="86">
        <v>9</v>
      </c>
      <c r="BB91" s="86">
        <v>9</v>
      </c>
      <c r="BC91" s="86">
        <v>9</v>
      </c>
      <c r="BD91" s="85">
        <v>9</v>
      </c>
      <c r="BE91" s="85">
        <v>9</v>
      </c>
      <c r="BF91" s="85">
        <v>9</v>
      </c>
      <c r="BG91" s="85">
        <v>9</v>
      </c>
      <c r="BH91" s="85">
        <v>9</v>
      </c>
      <c r="BI91" s="85">
        <v>9</v>
      </c>
      <c r="BJ91" s="86">
        <v>8</v>
      </c>
      <c r="BK91" s="86">
        <v>8</v>
      </c>
      <c r="BL91" s="86">
        <v>8</v>
      </c>
      <c r="BM91" s="86">
        <v>8</v>
      </c>
      <c r="BN91" s="86">
        <v>8</v>
      </c>
      <c r="BO91" s="86">
        <v>8</v>
      </c>
      <c r="BP91" s="85">
        <v>8</v>
      </c>
      <c r="BQ91" s="85">
        <v>8</v>
      </c>
      <c r="BR91" s="85">
        <v>8</v>
      </c>
      <c r="BS91" s="85">
        <v>8</v>
      </c>
      <c r="BT91" s="85">
        <v>8</v>
      </c>
      <c r="BU91" s="85">
        <v>8</v>
      </c>
    </row>
    <row r="92" spans="1:73" x14ac:dyDescent="0.25">
      <c r="A92" s="87">
        <v>15</v>
      </c>
      <c r="B92" s="116">
        <v>15</v>
      </c>
      <c r="C92" s="86">
        <v>15</v>
      </c>
      <c r="D92" s="86">
        <v>15</v>
      </c>
      <c r="E92" s="86">
        <v>15</v>
      </c>
      <c r="F92" s="86">
        <v>15</v>
      </c>
      <c r="G92" s="86">
        <v>15</v>
      </c>
      <c r="H92" s="85">
        <v>14</v>
      </c>
      <c r="I92" s="85">
        <v>14</v>
      </c>
      <c r="J92" s="85">
        <v>14</v>
      </c>
      <c r="K92" s="85">
        <v>14</v>
      </c>
      <c r="L92" s="85">
        <v>14</v>
      </c>
      <c r="M92" s="85">
        <v>14</v>
      </c>
      <c r="N92" s="86">
        <v>14</v>
      </c>
      <c r="O92" s="86">
        <v>14</v>
      </c>
      <c r="P92" s="86">
        <v>14</v>
      </c>
      <c r="Q92" s="86">
        <v>14</v>
      </c>
      <c r="R92" s="86">
        <v>14</v>
      </c>
      <c r="S92" s="86">
        <v>14</v>
      </c>
      <c r="T92" s="85">
        <v>14</v>
      </c>
      <c r="U92" s="85">
        <v>14</v>
      </c>
      <c r="V92" s="85">
        <v>14</v>
      </c>
      <c r="W92" s="85">
        <v>14</v>
      </c>
      <c r="X92" s="85">
        <v>14</v>
      </c>
      <c r="Y92" s="85">
        <v>14</v>
      </c>
      <c r="Z92" s="86">
        <v>13</v>
      </c>
      <c r="AA92" s="86">
        <v>13</v>
      </c>
      <c r="AB92" s="86">
        <v>13</v>
      </c>
      <c r="AC92" s="86">
        <v>13</v>
      </c>
      <c r="AD92" s="86">
        <v>13</v>
      </c>
      <c r="AE92" s="86">
        <v>13</v>
      </c>
      <c r="AF92" s="85">
        <v>12</v>
      </c>
      <c r="AG92" s="85">
        <v>12</v>
      </c>
      <c r="AH92" s="85">
        <v>12</v>
      </c>
      <c r="AI92" s="85">
        <v>12</v>
      </c>
      <c r="AJ92" s="85">
        <v>12</v>
      </c>
      <c r="AK92" s="85">
        <v>12</v>
      </c>
      <c r="AL92" s="86">
        <v>11</v>
      </c>
      <c r="AM92" s="86">
        <v>11</v>
      </c>
      <c r="AN92" s="86">
        <v>11</v>
      </c>
      <c r="AO92" s="86">
        <v>11</v>
      </c>
      <c r="AP92" s="86">
        <v>11</v>
      </c>
      <c r="AQ92" s="86">
        <v>11</v>
      </c>
      <c r="AR92" s="85">
        <v>10</v>
      </c>
      <c r="AS92" s="85">
        <v>10</v>
      </c>
      <c r="AT92" s="85">
        <v>10</v>
      </c>
      <c r="AU92" s="85">
        <v>10</v>
      </c>
      <c r="AV92" s="85">
        <v>10</v>
      </c>
      <c r="AW92" s="85">
        <v>10</v>
      </c>
      <c r="AX92" s="91">
        <v>10</v>
      </c>
      <c r="AY92" s="91">
        <v>10</v>
      </c>
      <c r="AZ92" s="91">
        <v>10</v>
      </c>
      <c r="BA92" s="91">
        <v>10</v>
      </c>
      <c r="BB92" s="91">
        <v>10</v>
      </c>
      <c r="BC92" s="91">
        <v>10</v>
      </c>
      <c r="BD92" s="85">
        <v>9</v>
      </c>
      <c r="BE92" s="85">
        <v>9</v>
      </c>
      <c r="BF92" s="85">
        <v>9</v>
      </c>
      <c r="BG92" s="85">
        <v>9</v>
      </c>
      <c r="BH92" s="85">
        <v>9</v>
      </c>
      <c r="BI92" s="85">
        <v>9</v>
      </c>
      <c r="BJ92" s="86">
        <v>9</v>
      </c>
      <c r="BK92" s="86">
        <v>9</v>
      </c>
      <c r="BL92" s="86">
        <v>9</v>
      </c>
      <c r="BM92" s="86">
        <v>9</v>
      </c>
      <c r="BN92" s="86">
        <v>9</v>
      </c>
      <c r="BO92" s="86">
        <v>9</v>
      </c>
      <c r="BP92" s="85">
        <v>8</v>
      </c>
      <c r="BQ92" s="85">
        <v>8</v>
      </c>
      <c r="BR92" s="85">
        <v>8</v>
      </c>
      <c r="BS92" s="85">
        <v>8</v>
      </c>
      <c r="BT92" s="85">
        <v>8</v>
      </c>
      <c r="BU92" s="85">
        <v>8</v>
      </c>
    </row>
    <row r="93" spans="1:73" x14ac:dyDescent="0.25">
      <c r="A93" s="87">
        <v>15.5</v>
      </c>
      <c r="B93" s="116">
        <v>15</v>
      </c>
      <c r="C93" s="86">
        <v>15</v>
      </c>
      <c r="D93" s="86">
        <v>15</v>
      </c>
      <c r="E93" s="86">
        <v>15</v>
      </c>
      <c r="F93" s="86">
        <v>15</v>
      </c>
      <c r="G93" s="86">
        <v>15</v>
      </c>
      <c r="H93" s="85">
        <v>15</v>
      </c>
      <c r="I93" s="85">
        <v>15</v>
      </c>
      <c r="J93" s="85">
        <v>15</v>
      </c>
      <c r="K93" s="85">
        <v>15</v>
      </c>
      <c r="L93" s="85">
        <v>15</v>
      </c>
      <c r="M93" s="85">
        <v>15</v>
      </c>
      <c r="N93" s="86">
        <v>14</v>
      </c>
      <c r="O93" s="86">
        <v>14</v>
      </c>
      <c r="P93" s="86">
        <v>14</v>
      </c>
      <c r="Q93" s="86">
        <v>14</v>
      </c>
      <c r="R93" s="86">
        <v>14</v>
      </c>
      <c r="S93" s="86">
        <v>14</v>
      </c>
      <c r="T93" s="85">
        <v>14</v>
      </c>
      <c r="U93" s="85">
        <v>14</v>
      </c>
      <c r="V93" s="85">
        <v>14</v>
      </c>
      <c r="W93" s="85">
        <v>14</v>
      </c>
      <c r="X93" s="85">
        <v>14</v>
      </c>
      <c r="Y93" s="85">
        <v>14</v>
      </c>
      <c r="Z93" s="86">
        <v>13</v>
      </c>
      <c r="AA93" s="86">
        <v>13</v>
      </c>
      <c r="AB93" s="86">
        <v>13</v>
      </c>
      <c r="AC93" s="86">
        <v>13</v>
      </c>
      <c r="AD93" s="86">
        <v>13</v>
      </c>
      <c r="AE93" s="86">
        <v>13</v>
      </c>
      <c r="AF93" s="85">
        <v>12</v>
      </c>
      <c r="AG93" s="85">
        <v>12</v>
      </c>
      <c r="AH93" s="85">
        <v>12</v>
      </c>
      <c r="AI93" s="85">
        <v>12</v>
      </c>
      <c r="AJ93" s="85">
        <v>12</v>
      </c>
      <c r="AK93" s="85">
        <v>12</v>
      </c>
      <c r="AL93" s="86">
        <v>11</v>
      </c>
      <c r="AM93" s="86">
        <v>11</v>
      </c>
      <c r="AN93" s="86">
        <v>11</v>
      </c>
      <c r="AO93" s="86">
        <v>11</v>
      </c>
      <c r="AP93" s="86">
        <v>11</v>
      </c>
      <c r="AQ93" s="86">
        <v>11</v>
      </c>
      <c r="AR93" s="85">
        <v>11</v>
      </c>
      <c r="AS93" s="85">
        <v>11</v>
      </c>
      <c r="AT93" s="85">
        <v>11</v>
      </c>
      <c r="AU93" s="85">
        <v>11</v>
      </c>
      <c r="AV93" s="85">
        <v>11</v>
      </c>
      <c r="AW93" s="85">
        <v>11</v>
      </c>
      <c r="AX93" s="86">
        <v>10</v>
      </c>
      <c r="AY93" s="86">
        <v>10</v>
      </c>
      <c r="AZ93" s="86">
        <v>10</v>
      </c>
      <c r="BA93" s="86">
        <v>10</v>
      </c>
      <c r="BB93" s="86">
        <v>10</v>
      </c>
      <c r="BC93" s="86">
        <v>10</v>
      </c>
      <c r="BD93" s="85">
        <v>9</v>
      </c>
      <c r="BE93" s="85">
        <v>9</v>
      </c>
      <c r="BF93" s="85">
        <v>9</v>
      </c>
      <c r="BG93" s="85">
        <v>9</v>
      </c>
      <c r="BH93" s="85">
        <v>9</v>
      </c>
      <c r="BI93" s="85">
        <v>9</v>
      </c>
      <c r="BJ93" s="86">
        <v>9</v>
      </c>
      <c r="BK93" s="86">
        <v>9</v>
      </c>
      <c r="BL93" s="86">
        <v>9</v>
      </c>
      <c r="BM93" s="86">
        <v>9</v>
      </c>
      <c r="BN93" s="86">
        <v>9</v>
      </c>
      <c r="BO93" s="86">
        <v>9</v>
      </c>
      <c r="BP93" s="85">
        <v>9</v>
      </c>
      <c r="BQ93" s="85">
        <v>9</v>
      </c>
      <c r="BR93" s="85">
        <v>9</v>
      </c>
      <c r="BS93" s="85">
        <v>9</v>
      </c>
      <c r="BT93" s="85">
        <v>9</v>
      </c>
      <c r="BU93" s="85">
        <v>9</v>
      </c>
    </row>
    <row r="94" spans="1:73" x14ac:dyDescent="0.25">
      <c r="A94" s="87">
        <v>16</v>
      </c>
      <c r="B94" s="116">
        <v>15</v>
      </c>
      <c r="C94" s="86">
        <v>15</v>
      </c>
      <c r="D94" s="86">
        <v>15</v>
      </c>
      <c r="E94" s="86">
        <v>15</v>
      </c>
      <c r="F94" s="86">
        <v>15</v>
      </c>
      <c r="G94" s="86">
        <v>15</v>
      </c>
      <c r="H94" s="85">
        <v>15</v>
      </c>
      <c r="I94" s="85">
        <v>15</v>
      </c>
      <c r="J94" s="85">
        <v>15</v>
      </c>
      <c r="K94" s="85">
        <v>15</v>
      </c>
      <c r="L94" s="85">
        <v>15</v>
      </c>
      <c r="M94" s="85">
        <v>15</v>
      </c>
      <c r="N94" s="86">
        <v>15</v>
      </c>
      <c r="O94" s="86">
        <v>15</v>
      </c>
      <c r="P94" s="86">
        <v>15</v>
      </c>
      <c r="Q94" s="86">
        <v>15</v>
      </c>
      <c r="R94" s="86">
        <v>15</v>
      </c>
      <c r="S94" s="86">
        <v>15</v>
      </c>
      <c r="T94" s="85">
        <v>14</v>
      </c>
      <c r="U94" s="85">
        <v>14</v>
      </c>
      <c r="V94" s="85">
        <v>14</v>
      </c>
      <c r="W94" s="85">
        <v>14</v>
      </c>
      <c r="X94" s="85">
        <v>14</v>
      </c>
      <c r="Y94" s="85">
        <v>14</v>
      </c>
      <c r="Z94" s="86">
        <v>13</v>
      </c>
      <c r="AA94" s="86">
        <v>13</v>
      </c>
      <c r="AB94" s="86">
        <v>13</v>
      </c>
      <c r="AC94" s="86">
        <v>13</v>
      </c>
      <c r="AD94" s="86">
        <v>13</v>
      </c>
      <c r="AE94" s="86">
        <v>13</v>
      </c>
      <c r="AF94" s="85">
        <v>12</v>
      </c>
      <c r="AG94" s="85">
        <v>12</v>
      </c>
      <c r="AH94" s="85">
        <v>12</v>
      </c>
      <c r="AI94" s="85">
        <v>12</v>
      </c>
      <c r="AJ94" s="85">
        <v>12</v>
      </c>
      <c r="AK94" s="85">
        <v>12</v>
      </c>
      <c r="AL94" s="86">
        <v>12</v>
      </c>
      <c r="AM94" s="86">
        <v>12</v>
      </c>
      <c r="AN94" s="86">
        <v>12</v>
      </c>
      <c r="AO94" s="86">
        <v>12</v>
      </c>
      <c r="AP94" s="86">
        <v>12</v>
      </c>
      <c r="AQ94" s="86">
        <v>12</v>
      </c>
      <c r="AR94" s="85">
        <v>11</v>
      </c>
      <c r="AS94" s="85">
        <v>11</v>
      </c>
      <c r="AT94" s="85">
        <v>11</v>
      </c>
      <c r="AU94" s="85">
        <v>11</v>
      </c>
      <c r="AV94" s="85">
        <v>11</v>
      </c>
      <c r="AW94" s="85">
        <v>11</v>
      </c>
      <c r="AX94" s="86">
        <v>10</v>
      </c>
      <c r="AY94" s="86">
        <v>10</v>
      </c>
      <c r="AZ94" s="86">
        <v>10</v>
      </c>
      <c r="BA94" s="86">
        <v>10</v>
      </c>
      <c r="BB94" s="86">
        <v>10</v>
      </c>
      <c r="BC94" s="86">
        <v>10</v>
      </c>
      <c r="BD94" s="90">
        <v>10</v>
      </c>
      <c r="BE94" s="90">
        <v>10</v>
      </c>
      <c r="BF94" s="90">
        <v>10</v>
      </c>
      <c r="BG94" s="90">
        <v>10</v>
      </c>
      <c r="BH94" s="90">
        <v>10</v>
      </c>
      <c r="BI94" s="90">
        <v>10</v>
      </c>
      <c r="BJ94" s="86">
        <v>9</v>
      </c>
      <c r="BK94" s="86">
        <v>9</v>
      </c>
      <c r="BL94" s="86">
        <v>9</v>
      </c>
      <c r="BM94" s="86">
        <v>9</v>
      </c>
      <c r="BN94" s="86">
        <v>9</v>
      </c>
      <c r="BO94" s="86">
        <v>9</v>
      </c>
      <c r="BP94" s="85">
        <v>9</v>
      </c>
      <c r="BQ94" s="85">
        <v>9</v>
      </c>
      <c r="BR94" s="85">
        <v>9</v>
      </c>
      <c r="BS94" s="85">
        <v>9</v>
      </c>
      <c r="BT94" s="85">
        <v>9</v>
      </c>
      <c r="BU94" s="85">
        <v>9</v>
      </c>
    </row>
    <row r="95" spans="1:73" x14ac:dyDescent="0.25">
      <c r="A95" s="87">
        <v>16.5</v>
      </c>
      <c r="B95" s="116">
        <v>16</v>
      </c>
      <c r="C95" s="86">
        <v>16</v>
      </c>
      <c r="D95" s="86">
        <v>16</v>
      </c>
      <c r="E95" s="86">
        <v>16</v>
      </c>
      <c r="F95" s="86">
        <v>16</v>
      </c>
      <c r="G95" s="86">
        <v>16</v>
      </c>
      <c r="H95" s="85">
        <v>15</v>
      </c>
      <c r="I95" s="85">
        <v>15</v>
      </c>
      <c r="J95" s="85">
        <v>15</v>
      </c>
      <c r="K95" s="85">
        <v>15</v>
      </c>
      <c r="L95" s="85">
        <v>15</v>
      </c>
      <c r="M95" s="85">
        <v>15</v>
      </c>
      <c r="N95" s="86">
        <v>15</v>
      </c>
      <c r="O95" s="86">
        <v>15</v>
      </c>
      <c r="P95" s="86">
        <v>15</v>
      </c>
      <c r="Q95" s="86">
        <v>15</v>
      </c>
      <c r="R95" s="86">
        <v>15</v>
      </c>
      <c r="S95" s="86">
        <v>15</v>
      </c>
      <c r="T95" s="85">
        <v>15</v>
      </c>
      <c r="U95" s="85">
        <v>15</v>
      </c>
      <c r="V95" s="85">
        <v>15</v>
      </c>
      <c r="W95" s="85">
        <v>15</v>
      </c>
      <c r="X95" s="85">
        <v>15</v>
      </c>
      <c r="Y95" s="85">
        <v>15</v>
      </c>
      <c r="Z95" s="86">
        <v>14</v>
      </c>
      <c r="AA95" s="86">
        <v>14</v>
      </c>
      <c r="AB95" s="86">
        <v>14</v>
      </c>
      <c r="AC95" s="86">
        <v>14</v>
      </c>
      <c r="AD95" s="86">
        <v>14</v>
      </c>
      <c r="AE95" s="86">
        <v>14</v>
      </c>
      <c r="AF95" s="85">
        <v>13</v>
      </c>
      <c r="AG95" s="85">
        <v>13</v>
      </c>
      <c r="AH95" s="85">
        <v>13</v>
      </c>
      <c r="AI95" s="85">
        <v>13</v>
      </c>
      <c r="AJ95" s="85">
        <v>13</v>
      </c>
      <c r="AK95" s="85">
        <v>13</v>
      </c>
      <c r="AL95" s="86">
        <v>12</v>
      </c>
      <c r="AM95" s="86">
        <v>12</v>
      </c>
      <c r="AN95" s="86">
        <v>12</v>
      </c>
      <c r="AO95" s="86">
        <v>12</v>
      </c>
      <c r="AP95" s="86">
        <v>12</v>
      </c>
      <c r="AQ95" s="86">
        <v>12</v>
      </c>
      <c r="AR95" s="85">
        <v>11</v>
      </c>
      <c r="AS95" s="85">
        <v>11</v>
      </c>
      <c r="AT95" s="85">
        <v>11</v>
      </c>
      <c r="AU95" s="85">
        <v>11</v>
      </c>
      <c r="AV95" s="85">
        <v>11</v>
      </c>
      <c r="AW95" s="85">
        <v>11</v>
      </c>
      <c r="AX95" s="86">
        <v>11</v>
      </c>
      <c r="AY95" s="86">
        <v>11</v>
      </c>
      <c r="AZ95" s="86">
        <v>11</v>
      </c>
      <c r="BA95" s="86">
        <v>11</v>
      </c>
      <c r="BB95" s="86">
        <v>11</v>
      </c>
      <c r="BC95" s="86">
        <v>11</v>
      </c>
      <c r="BD95" s="85">
        <v>10</v>
      </c>
      <c r="BE95" s="85">
        <v>10</v>
      </c>
      <c r="BF95" s="85">
        <v>10</v>
      </c>
      <c r="BG95" s="85">
        <v>10</v>
      </c>
      <c r="BH95" s="85">
        <v>10</v>
      </c>
      <c r="BI95" s="85">
        <v>10</v>
      </c>
      <c r="BJ95" s="91">
        <v>10</v>
      </c>
      <c r="BK95" s="91">
        <v>10</v>
      </c>
      <c r="BL95" s="91">
        <v>10</v>
      </c>
      <c r="BM95" s="91">
        <v>10</v>
      </c>
      <c r="BN95" s="91">
        <v>10</v>
      </c>
      <c r="BO95" s="91">
        <v>10</v>
      </c>
      <c r="BP95" s="85">
        <v>9</v>
      </c>
      <c r="BQ95" s="85">
        <v>9</v>
      </c>
      <c r="BR95" s="85">
        <v>9</v>
      </c>
      <c r="BS95" s="85">
        <v>9</v>
      </c>
      <c r="BT95" s="85">
        <v>9</v>
      </c>
      <c r="BU95" s="85">
        <v>9</v>
      </c>
    </row>
    <row r="96" spans="1:73" x14ac:dyDescent="0.25">
      <c r="A96" s="87">
        <v>17</v>
      </c>
      <c r="B96" s="116">
        <v>16</v>
      </c>
      <c r="C96" s="86">
        <v>16</v>
      </c>
      <c r="D96" s="86">
        <v>16</v>
      </c>
      <c r="E96" s="86">
        <v>16</v>
      </c>
      <c r="F96" s="86">
        <v>16</v>
      </c>
      <c r="G96" s="86">
        <v>16</v>
      </c>
      <c r="H96" s="85">
        <v>16</v>
      </c>
      <c r="I96" s="85">
        <v>16</v>
      </c>
      <c r="J96" s="85">
        <v>16</v>
      </c>
      <c r="K96" s="85">
        <v>16</v>
      </c>
      <c r="L96" s="85">
        <v>16</v>
      </c>
      <c r="M96" s="85">
        <v>16</v>
      </c>
      <c r="N96" s="86">
        <v>15</v>
      </c>
      <c r="O96" s="86">
        <v>15</v>
      </c>
      <c r="P96" s="86">
        <v>15</v>
      </c>
      <c r="Q96" s="86">
        <v>15</v>
      </c>
      <c r="R96" s="86">
        <v>15</v>
      </c>
      <c r="S96" s="86">
        <v>15</v>
      </c>
      <c r="T96" s="85">
        <v>15</v>
      </c>
      <c r="U96" s="85">
        <v>15</v>
      </c>
      <c r="V96" s="85">
        <v>15</v>
      </c>
      <c r="W96" s="85">
        <v>15</v>
      </c>
      <c r="X96" s="85">
        <v>15</v>
      </c>
      <c r="Y96" s="85">
        <v>15</v>
      </c>
      <c r="Z96" s="86">
        <v>14</v>
      </c>
      <c r="AA96" s="86">
        <v>14</v>
      </c>
      <c r="AB96" s="86">
        <v>14</v>
      </c>
      <c r="AC96" s="86">
        <v>14</v>
      </c>
      <c r="AD96" s="86">
        <v>14</v>
      </c>
      <c r="AE96" s="86">
        <v>14</v>
      </c>
      <c r="AF96" s="85">
        <v>13</v>
      </c>
      <c r="AG96" s="85">
        <v>13</v>
      </c>
      <c r="AH96" s="85">
        <v>13</v>
      </c>
      <c r="AI96" s="85">
        <v>13</v>
      </c>
      <c r="AJ96" s="85">
        <v>13</v>
      </c>
      <c r="AK96" s="85">
        <v>13</v>
      </c>
      <c r="AL96" s="86">
        <v>12</v>
      </c>
      <c r="AM96" s="86">
        <v>12</v>
      </c>
      <c r="AN96" s="86">
        <v>12</v>
      </c>
      <c r="AO96" s="86">
        <v>12</v>
      </c>
      <c r="AP96" s="86">
        <v>12</v>
      </c>
      <c r="AQ96" s="86">
        <v>12</v>
      </c>
      <c r="AR96" s="85">
        <v>12</v>
      </c>
      <c r="AS96" s="85">
        <v>12</v>
      </c>
      <c r="AT96" s="85">
        <v>12</v>
      </c>
      <c r="AU96" s="85">
        <v>12</v>
      </c>
      <c r="AV96" s="85">
        <v>12</v>
      </c>
      <c r="AW96" s="85">
        <v>12</v>
      </c>
      <c r="AX96" s="86">
        <v>11</v>
      </c>
      <c r="AY96" s="86">
        <v>11</v>
      </c>
      <c r="AZ96" s="86">
        <v>11</v>
      </c>
      <c r="BA96" s="86">
        <v>11</v>
      </c>
      <c r="BB96" s="86">
        <v>11</v>
      </c>
      <c r="BC96" s="86">
        <v>11</v>
      </c>
      <c r="BD96" s="85">
        <v>10</v>
      </c>
      <c r="BE96" s="85">
        <v>10</v>
      </c>
      <c r="BF96" s="85">
        <v>10</v>
      </c>
      <c r="BG96" s="85">
        <v>10</v>
      </c>
      <c r="BH96" s="85">
        <v>10</v>
      </c>
      <c r="BI96" s="85">
        <v>10</v>
      </c>
      <c r="BJ96" s="86">
        <v>10</v>
      </c>
      <c r="BK96" s="86">
        <v>10</v>
      </c>
      <c r="BL96" s="86">
        <v>10</v>
      </c>
      <c r="BM96" s="86">
        <v>10</v>
      </c>
      <c r="BN96" s="86">
        <v>10</v>
      </c>
      <c r="BO96" s="86">
        <v>10</v>
      </c>
      <c r="BP96" s="90">
        <v>10</v>
      </c>
      <c r="BQ96" s="90">
        <v>10</v>
      </c>
      <c r="BR96" s="90">
        <v>10</v>
      </c>
      <c r="BS96" s="90">
        <v>10</v>
      </c>
      <c r="BT96" s="90">
        <v>10</v>
      </c>
      <c r="BU96" s="90">
        <v>10</v>
      </c>
    </row>
    <row r="97" spans="1:73" x14ac:dyDescent="0.25">
      <c r="A97" s="87">
        <v>17.5</v>
      </c>
      <c r="B97" s="116">
        <v>16</v>
      </c>
      <c r="C97" s="86">
        <v>16</v>
      </c>
      <c r="D97" s="86">
        <v>16</v>
      </c>
      <c r="E97" s="86">
        <v>16</v>
      </c>
      <c r="F97" s="86">
        <v>16</v>
      </c>
      <c r="G97" s="86">
        <v>16</v>
      </c>
      <c r="H97" s="85">
        <v>16</v>
      </c>
      <c r="I97" s="85">
        <v>16</v>
      </c>
      <c r="J97" s="85">
        <v>16</v>
      </c>
      <c r="K97" s="85">
        <v>16</v>
      </c>
      <c r="L97" s="85">
        <v>16</v>
      </c>
      <c r="M97" s="85">
        <v>16</v>
      </c>
      <c r="N97" s="86">
        <v>16</v>
      </c>
      <c r="O97" s="86">
        <v>16</v>
      </c>
      <c r="P97" s="86">
        <v>16</v>
      </c>
      <c r="Q97" s="86">
        <v>16</v>
      </c>
      <c r="R97" s="86">
        <v>16</v>
      </c>
      <c r="S97" s="86">
        <v>16</v>
      </c>
      <c r="T97" s="85">
        <v>15</v>
      </c>
      <c r="U97" s="85">
        <v>15</v>
      </c>
      <c r="V97" s="85">
        <v>15</v>
      </c>
      <c r="W97" s="85">
        <v>15</v>
      </c>
      <c r="X97" s="85">
        <v>15</v>
      </c>
      <c r="Y97" s="85">
        <v>15</v>
      </c>
      <c r="Z97" s="86">
        <v>14</v>
      </c>
      <c r="AA97" s="86">
        <v>14</v>
      </c>
      <c r="AB97" s="86">
        <v>14</v>
      </c>
      <c r="AC97" s="86">
        <v>14</v>
      </c>
      <c r="AD97" s="86">
        <v>14</v>
      </c>
      <c r="AE97" s="86">
        <v>14</v>
      </c>
      <c r="AF97" s="85">
        <v>13</v>
      </c>
      <c r="AG97" s="85">
        <v>13</v>
      </c>
      <c r="AH97" s="85">
        <v>13</v>
      </c>
      <c r="AI97" s="85">
        <v>13</v>
      </c>
      <c r="AJ97" s="85">
        <v>13</v>
      </c>
      <c r="AK97" s="85">
        <v>13</v>
      </c>
      <c r="AL97" s="86">
        <v>13</v>
      </c>
      <c r="AM97" s="86">
        <v>13</v>
      </c>
      <c r="AN97" s="86">
        <v>13</v>
      </c>
      <c r="AO97" s="86">
        <v>13</v>
      </c>
      <c r="AP97" s="86">
        <v>13</v>
      </c>
      <c r="AQ97" s="86">
        <v>13</v>
      </c>
      <c r="AR97" s="85">
        <v>12</v>
      </c>
      <c r="AS97" s="85">
        <v>12</v>
      </c>
      <c r="AT97" s="85">
        <v>12</v>
      </c>
      <c r="AU97" s="85">
        <v>12</v>
      </c>
      <c r="AV97" s="85">
        <v>12</v>
      </c>
      <c r="AW97" s="85">
        <v>12</v>
      </c>
      <c r="AX97" s="86">
        <v>11</v>
      </c>
      <c r="AY97" s="86">
        <v>11</v>
      </c>
      <c r="AZ97" s="86">
        <v>11</v>
      </c>
      <c r="BA97" s="86">
        <v>11</v>
      </c>
      <c r="BB97" s="86">
        <v>11</v>
      </c>
      <c r="BC97" s="86">
        <v>11</v>
      </c>
      <c r="BD97" s="85">
        <v>11</v>
      </c>
      <c r="BE97" s="85">
        <v>11</v>
      </c>
      <c r="BF97" s="85">
        <v>11</v>
      </c>
      <c r="BG97" s="85">
        <v>11</v>
      </c>
      <c r="BH97" s="85">
        <v>11</v>
      </c>
      <c r="BI97" s="85">
        <v>11</v>
      </c>
      <c r="BJ97" s="86">
        <v>10</v>
      </c>
      <c r="BK97" s="86">
        <v>10</v>
      </c>
      <c r="BL97" s="86">
        <v>10</v>
      </c>
      <c r="BM97" s="86">
        <v>10</v>
      </c>
      <c r="BN97" s="86">
        <v>10</v>
      </c>
      <c r="BO97" s="86">
        <v>10</v>
      </c>
      <c r="BP97" s="85">
        <v>10</v>
      </c>
      <c r="BQ97" s="85">
        <v>10</v>
      </c>
      <c r="BR97" s="85">
        <v>10</v>
      </c>
      <c r="BS97" s="85">
        <v>10</v>
      </c>
      <c r="BT97" s="85">
        <v>10</v>
      </c>
      <c r="BU97" s="85">
        <v>10</v>
      </c>
    </row>
    <row r="98" spans="1:73" x14ac:dyDescent="0.25">
      <c r="A98" s="87">
        <v>18</v>
      </c>
      <c r="B98" s="116">
        <v>17</v>
      </c>
      <c r="C98" s="86">
        <v>17</v>
      </c>
      <c r="D98" s="86">
        <v>17</v>
      </c>
      <c r="E98" s="86">
        <v>17</v>
      </c>
      <c r="F98" s="86">
        <v>17</v>
      </c>
      <c r="G98" s="86">
        <v>17</v>
      </c>
      <c r="H98" s="85">
        <v>16</v>
      </c>
      <c r="I98" s="85">
        <v>16</v>
      </c>
      <c r="J98" s="85">
        <v>16</v>
      </c>
      <c r="K98" s="85">
        <v>16</v>
      </c>
      <c r="L98" s="85">
        <v>16</v>
      </c>
      <c r="M98" s="85">
        <v>16</v>
      </c>
      <c r="N98" s="86">
        <v>16</v>
      </c>
      <c r="O98" s="86">
        <v>16</v>
      </c>
      <c r="P98" s="86">
        <v>16</v>
      </c>
      <c r="Q98" s="86">
        <v>16</v>
      </c>
      <c r="R98" s="86">
        <v>16</v>
      </c>
      <c r="S98" s="86">
        <v>16</v>
      </c>
      <c r="T98" s="85">
        <v>16</v>
      </c>
      <c r="U98" s="85">
        <v>16</v>
      </c>
      <c r="V98" s="85">
        <v>16</v>
      </c>
      <c r="W98" s="85">
        <v>16</v>
      </c>
      <c r="X98" s="85">
        <v>16</v>
      </c>
      <c r="Y98" s="85">
        <v>16</v>
      </c>
      <c r="Z98" s="86">
        <v>15</v>
      </c>
      <c r="AA98" s="86">
        <v>15</v>
      </c>
      <c r="AB98" s="86">
        <v>15</v>
      </c>
      <c r="AC98" s="86">
        <v>15</v>
      </c>
      <c r="AD98" s="86">
        <v>15</v>
      </c>
      <c r="AE98" s="86">
        <v>15</v>
      </c>
      <c r="AF98" s="85">
        <v>14</v>
      </c>
      <c r="AG98" s="85">
        <v>14</v>
      </c>
      <c r="AH98" s="85">
        <v>14</v>
      </c>
      <c r="AI98" s="85">
        <v>14</v>
      </c>
      <c r="AJ98" s="85">
        <v>14</v>
      </c>
      <c r="AK98" s="85">
        <v>14</v>
      </c>
      <c r="AL98" s="86">
        <v>13</v>
      </c>
      <c r="AM98" s="86">
        <v>13</v>
      </c>
      <c r="AN98" s="86">
        <v>13</v>
      </c>
      <c r="AO98" s="86">
        <v>13</v>
      </c>
      <c r="AP98" s="86">
        <v>13</v>
      </c>
      <c r="AQ98" s="86">
        <v>13</v>
      </c>
      <c r="AR98" s="85">
        <v>12</v>
      </c>
      <c r="AS98" s="85">
        <v>12</v>
      </c>
      <c r="AT98" s="85">
        <v>12</v>
      </c>
      <c r="AU98" s="85">
        <v>12</v>
      </c>
      <c r="AV98" s="85">
        <v>12</v>
      </c>
      <c r="AW98" s="85">
        <v>12</v>
      </c>
      <c r="AX98" s="86">
        <v>12</v>
      </c>
      <c r="AY98" s="86">
        <v>12</v>
      </c>
      <c r="AZ98" s="86">
        <v>12</v>
      </c>
      <c r="BA98" s="86">
        <v>12</v>
      </c>
      <c r="BB98" s="86">
        <v>12</v>
      </c>
      <c r="BC98" s="86">
        <v>12</v>
      </c>
      <c r="BD98" s="85">
        <v>11</v>
      </c>
      <c r="BE98" s="85">
        <v>11</v>
      </c>
      <c r="BF98" s="85">
        <v>11</v>
      </c>
      <c r="BG98" s="85">
        <v>11</v>
      </c>
      <c r="BH98" s="85">
        <v>11</v>
      </c>
      <c r="BI98" s="85">
        <v>11</v>
      </c>
      <c r="BJ98" s="86">
        <v>11</v>
      </c>
      <c r="BK98" s="86">
        <v>11</v>
      </c>
      <c r="BL98" s="86">
        <v>11</v>
      </c>
      <c r="BM98" s="86">
        <v>11</v>
      </c>
      <c r="BN98" s="86">
        <v>11</v>
      </c>
      <c r="BO98" s="86">
        <v>11</v>
      </c>
      <c r="BP98" s="85">
        <v>10</v>
      </c>
      <c r="BQ98" s="85">
        <v>10</v>
      </c>
      <c r="BR98" s="85">
        <v>10</v>
      </c>
      <c r="BS98" s="85">
        <v>10</v>
      </c>
      <c r="BT98" s="85">
        <v>10</v>
      </c>
      <c r="BU98" s="85">
        <v>10</v>
      </c>
    </row>
    <row r="99" spans="1:73" x14ac:dyDescent="0.25">
      <c r="A99" s="87">
        <v>18.5</v>
      </c>
      <c r="B99" s="116">
        <v>17</v>
      </c>
      <c r="C99" s="86">
        <v>17</v>
      </c>
      <c r="D99" s="86">
        <v>17</v>
      </c>
      <c r="E99" s="86">
        <v>17</v>
      </c>
      <c r="F99" s="86">
        <v>17</v>
      </c>
      <c r="G99" s="86">
        <v>17</v>
      </c>
      <c r="H99" s="85">
        <v>17</v>
      </c>
      <c r="I99" s="85">
        <v>17</v>
      </c>
      <c r="J99" s="85">
        <v>17</v>
      </c>
      <c r="K99" s="85">
        <v>17</v>
      </c>
      <c r="L99" s="85">
        <v>17</v>
      </c>
      <c r="M99" s="85">
        <v>17</v>
      </c>
      <c r="N99" s="86">
        <v>16</v>
      </c>
      <c r="O99" s="86">
        <v>16</v>
      </c>
      <c r="P99" s="86">
        <v>16</v>
      </c>
      <c r="Q99" s="86">
        <v>16</v>
      </c>
      <c r="R99" s="86">
        <v>16</v>
      </c>
      <c r="S99" s="86">
        <v>16</v>
      </c>
      <c r="T99" s="85">
        <v>16</v>
      </c>
      <c r="U99" s="85">
        <v>16</v>
      </c>
      <c r="V99" s="85">
        <v>16</v>
      </c>
      <c r="W99" s="85">
        <v>16</v>
      </c>
      <c r="X99" s="85">
        <v>16</v>
      </c>
      <c r="Y99" s="85">
        <v>16</v>
      </c>
      <c r="Z99" s="86">
        <v>15</v>
      </c>
      <c r="AA99" s="86">
        <v>15</v>
      </c>
      <c r="AB99" s="86">
        <v>15</v>
      </c>
      <c r="AC99" s="86">
        <v>15</v>
      </c>
      <c r="AD99" s="86">
        <v>15</v>
      </c>
      <c r="AE99" s="86">
        <v>15</v>
      </c>
      <c r="AF99" s="85">
        <v>14</v>
      </c>
      <c r="AG99" s="85">
        <v>14</v>
      </c>
      <c r="AH99" s="85">
        <v>14</v>
      </c>
      <c r="AI99" s="85">
        <v>14</v>
      </c>
      <c r="AJ99" s="85">
        <v>14</v>
      </c>
      <c r="AK99" s="85">
        <v>14</v>
      </c>
      <c r="AL99" s="86">
        <v>13</v>
      </c>
      <c r="AM99" s="86">
        <v>13</v>
      </c>
      <c r="AN99" s="86">
        <v>13</v>
      </c>
      <c r="AO99" s="86">
        <v>13</v>
      </c>
      <c r="AP99" s="86">
        <v>13</v>
      </c>
      <c r="AQ99" s="86">
        <v>13</v>
      </c>
      <c r="AR99" s="85">
        <v>13</v>
      </c>
      <c r="AS99" s="85">
        <v>13</v>
      </c>
      <c r="AT99" s="85">
        <v>13</v>
      </c>
      <c r="AU99" s="85">
        <v>13</v>
      </c>
      <c r="AV99" s="85">
        <v>13</v>
      </c>
      <c r="AW99" s="85">
        <v>13</v>
      </c>
      <c r="AX99" s="86">
        <v>12</v>
      </c>
      <c r="AY99" s="86">
        <v>12</v>
      </c>
      <c r="AZ99" s="86">
        <v>12</v>
      </c>
      <c r="BA99" s="86">
        <v>12</v>
      </c>
      <c r="BB99" s="86">
        <v>12</v>
      </c>
      <c r="BC99" s="86">
        <v>12</v>
      </c>
      <c r="BD99" s="85">
        <v>11</v>
      </c>
      <c r="BE99" s="85">
        <v>11</v>
      </c>
      <c r="BF99" s="85">
        <v>11</v>
      </c>
      <c r="BG99" s="85">
        <v>11</v>
      </c>
      <c r="BH99" s="85">
        <v>11</v>
      </c>
      <c r="BI99" s="85">
        <v>11</v>
      </c>
      <c r="BJ99" s="86">
        <v>11</v>
      </c>
      <c r="BK99" s="86">
        <v>11</v>
      </c>
      <c r="BL99" s="86">
        <v>11</v>
      </c>
      <c r="BM99" s="86">
        <v>11</v>
      </c>
      <c r="BN99" s="86">
        <v>11</v>
      </c>
      <c r="BO99" s="86">
        <v>11</v>
      </c>
      <c r="BP99" s="85">
        <v>11</v>
      </c>
      <c r="BQ99" s="85">
        <v>11</v>
      </c>
      <c r="BR99" s="85">
        <v>11</v>
      </c>
      <c r="BS99" s="85">
        <v>11</v>
      </c>
      <c r="BT99" s="85">
        <v>11</v>
      </c>
      <c r="BU99" s="85">
        <v>11</v>
      </c>
    </row>
    <row r="100" spans="1:73" x14ac:dyDescent="0.25">
      <c r="A100" s="87">
        <v>19</v>
      </c>
      <c r="B100" s="116">
        <v>17</v>
      </c>
      <c r="C100" s="86">
        <v>17</v>
      </c>
      <c r="D100" s="86">
        <v>17</v>
      </c>
      <c r="E100" s="86">
        <v>17</v>
      </c>
      <c r="F100" s="86">
        <v>17</v>
      </c>
      <c r="G100" s="86">
        <v>17</v>
      </c>
      <c r="H100" s="85">
        <v>17</v>
      </c>
      <c r="I100" s="85">
        <v>17</v>
      </c>
      <c r="J100" s="85">
        <v>17</v>
      </c>
      <c r="K100" s="85">
        <v>17</v>
      </c>
      <c r="L100" s="85">
        <v>17</v>
      </c>
      <c r="M100" s="85">
        <v>17</v>
      </c>
      <c r="N100" s="86">
        <v>17</v>
      </c>
      <c r="O100" s="86">
        <v>17</v>
      </c>
      <c r="P100" s="86">
        <v>17</v>
      </c>
      <c r="Q100" s="86">
        <v>17</v>
      </c>
      <c r="R100" s="86">
        <v>17</v>
      </c>
      <c r="S100" s="86">
        <v>17</v>
      </c>
      <c r="T100" s="85">
        <v>16</v>
      </c>
      <c r="U100" s="85">
        <v>16</v>
      </c>
      <c r="V100" s="85">
        <v>16</v>
      </c>
      <c r="W100" s="85">
        <v>16</v>
      </c>
      <c r="X100" s="85">
        <v>16</v>
      </c>
      <c r="Y100" s="85">
        <v>16</v>
      </c>
      <c r="Z100" s="86">
        <v>15</v>
      </c>
      <c r="AA100" s="86">
        <v>15</v>
      </c>
      <c r="AB100" s="86">
        <v>15</v>
      </c>
      <c r="AC100" s="86">
        <v>15</v>
      </c>
      <c r="AD100" s="86">
        <v>15</v>
      </c>
      <c r="AE100" s="86">
        <v>15</v>
      </c>
      <c r="AF100" s="85">
        <v>14</v>
      </c>
      <c r="AG100" s="85">
        <v>14</v>
      </c>
      <c r="AH100" s="85">
        <v>14</v>
      </c>
      <c r="AI100" s="85">
        <v>14</v>
      </c>
      <c r="AJ100" s="85">
        <v>14</v>
      </c>
      <c r="AK100" s="85">
        <v>14</v>
      </c>
      <c r="AL100" s="86">
        <v>14</v>
      </c>
      <c r="AM100" s="86">
        <v>14</v>
      </c>
      <c r="AN100" s="86">
        <v>14</v>
      </c>
      <c r="AO100" s="86">
        <v>14</v>
      </c>
      <c r="AP100" s="86">
        <v>14</v>
      </c>
      <c r="AQ100" s="86">
        <v>14</v>
      </c>
      <c r="AR100" s="85">
        <v>13</v>
      </c>
      <c r="AS100" s="85">
        <v>13</v>
      </c>
      <c r="AT100" s="85">
        <v>13</v>
      </c>
      <c r="AU100" s="85">
        <v>13</v>
      </c>
      <c r="AV100" s="85">
        <v>13</v>
      </c>
      <c r="AW100" s="85">
        <v>13</v>
      </c>
      <c r="AX100" s="86">
        <v>12</v>
      </c>
      <c r="AY100" s="86">
        <v>12</v>
      </c>
      <c r="AZ100" s="86">
        <v>12</v>
      </c>
      <c r="BA100" s="86">
        <v>12</v>
      </c>
      <c r="BB100" s="86">
        <v>12</v>
      </c>
      <c r="BC100" s="86">
        <v>12</v>
      </c>
      <c r="BD100" s="85">
        <v>12</v>
      </c>
      <c r="BE100" s="85">
        <v>12</v>
      </c>
      <c r="BF100" s="85">
        <v>12</v>
      </c>
      <c r="BG100" s="85">
        <v>12</v>
      </c>
      <c r="BH100" s="85">
        <v>12</v>
      </c>
      <c r="BI100" s="85">
        <v>12</v>
      </c>
      <c r="BJ100" s="86">
        <v>11</v>
      </c>
      <c r="BK100" s="86">
        <v>11</v>
      </c>
      <c r="BL100" s="86">
        <v>11</v>
      </c>
      <c r="BM100" s="86">
        <v>11</v>
      </c>
      <c r="BN100" s="86">
        <v>11</v>
      </c>
      <c r="BO100" s="86">
        <v>11</v>
      </c>
      <c r="BP100" s="85">
        <v>11</v>
      </c>
      <c r="BQ100" s="85">
        <v>11</v>
      </c>
      <c r="BR100" s="85">
        <v>11</v>
      </c>
      <c r="BS100" s="85">
        <v>11</v>
      </c>
      <c r="BT100" s="85">
        <v>11</v>
      </c>
      <c r="BU100" s="85">
        <v>11</v>
      </c>
    </row>
    <row r="101" spans="1:73" x14ac:dyDescent="0.25">
      <c r="A101" s="87">
        <v>19.5</v>
      </c>
      <c r="B101" s="116">
        <v>18</v>
      </c>
      <c r="C101" s="86">
        <v>18</v>
      </c>
      <c r="D101" s="86">
        <v>18</v>
      </c>
      <c r="E101" s="86">
        <v>18</v>
      </c>
      <c r="F101" s="86">
        <v>18</v>
      </c>
      <c r="G101" s="86">
        <v>18</v>
      </c>
      <c r="H101" s="85">
        <v>17</v>
      </c>
      <c r="I101" s="85">
        <v>17</v>
      </c>
      <c r="J101" s="85">
        <v>17</v>
      </c>
      <c r="K101" s="85">
        <v>17</v>
      </c>
      <c r="L101" s="85">
        <v>17</v>
      </c>
      <c r="M101" s="85">
        <v>17</v>
      </c>
      <c r="N101" s="86">
        <v>17</v>
      </c>
      <c r="O101" s="86">
        <v>17</v>
      </c>
      <c r="P101" s="86">
        <v>17</v>
      </c>
      <c r="Q101" s="86">
        <v>17</v>
      </c>
      <c r="R101" s="86">
        <v>17</v>
      </c>
      <c r="S101" s="86">
        <v>17</v>
      </c>
      <c r="T101" s="85">
        <v>17</v>
      </c>
      <c r="U101" s="85">
        <v>17</v>
      </c>
      <c r="V101" s="85">
        <v>17</v>
      </c>
      <c r="W101" s="85">
        <v>17</v>
      </c>
      <c r="X101" s="85">
        <v>17</v>
      </c>
      <c r="Y101" s="85">
        <v>17</v>
      </c>
      <c r="Z101" s="86">
        <v>16</v>
      </c>
      <c r="AA101" s="86">
        <v>16</v>
      </c>
      <c r="AB101" s="86">
        <v>16</v>
      </c>
      <c r="AC101" s="86">
        <v>16</v>
      </c>
      <c r="AD101" s="86">
        <v>16</v>
      </c>
      <c r="AE101" s="86">
        <v>16</v>
      </c>
      <c r="AF101" s="85">
        <v>15</v>
      </c>
      <c r="AG101" s="85">
        <v>15</v>
      </c>
      <c r="AH101" s="85">
        <v>15</v>
      </c>
      <c r="AI101" s="85">
        <v>15</v>
      </c>
      <c r="AJ101" s="85">
        <v>15</v>
      </c>
      <c r="AK101" s="85">
        <v>15</v>
      </c>
      <c r="AL101" s="86">
        <v>14</v>
      </c>
      <c r="AM101" s="86">
        <v>14</v>
      </c>
      <c r="AN101" s="86">
        <v>14</v>
      </c>
      <c r="AO101" s="86">
        <v>14</v>
      </c>
      <c r="AP101" s="86">
        <v>14</v>
      </c>
      <c r="AQ101" s="86">
        <v>14</v>
      </c>
      <c r="AR101" s="85">
        <v>13</v>
      </c>
      <c r="AS101" s="85">
        <v>13</v>
      </c>
      <c r="AT101" s="85">
        <v>13</v>
      </c>
      <c r="AU101" s="85">
        <v>13</v>
      </c>
      <c r="AV101" s="85">
        <v>13</v>
      </c>
      <c r="AW101" s="85">
        <v>13</v>
      </c>
      <c r="AX101" s="86">
        <v>13</v>
      </c>
      <c r="AY101" s="86">
        <v>13</v>
      </c>
      <c r="AZ101" s="86">
        <v>13</v>
      </c>
      <c r="BA101" s="86">
        <v>13</v>
      </c>
      <c r="BB101" s="86">
        <v>13</v>
      </c>
      <c r="BC101" s="86">
        <v>13</v>
      </c>
      <c r="BD101" s="85">
        <v>12</v>
      </c>
      <c r="BE101" s="85">
        <v>12</v>
      </c>
      <c r="BF101" s="85">
        <v>12</v>
      </c>
      <c r="BG101" s="85">
        <v>12</v>
      </c>
      <c r="BH101" s="85">
        <v>12</v>
      </c>
      <c r="BI101" s="85">
        <v>12</v>
      </c>
      <c r="BJ101" s="86">
        <v>12</v>
      </c>
      <c r="BK101" s="86">
        <v>12</v>
      </c>
      <c r="BL101" s="86">
        <v>12</v>
      </c>
      <c r="BM101" s="86">
        <v>12</v>
      </c>
      <c r="BN101" s="86">
        <v>12</v>
      </c>
      <c r="BO101" s="86">
        <v>12</v>
      </c>
      <c r="BP101" s="85">
        <v>11</v>
      </c>
      <c r="BQ101" s="85">
        <v>11</v>
      </c>
      <c r="BR101" s="85">
        <v>11</v>
      </c>
      <c r="BS101" s="85">
        <v>11</v>
      </c>
      <c r="BT101" s="85">
        <v>11</v>
      </c>
      <c r="BU101" s="85">
        <v>11</v>
      </c>
    </row>
    <row r="102" spans="1:73" x14ac:dyDescent="0.25">
      <c r="A102" s="87">
        <v>20</v>
      </c>
      <c r="B102" s="116">
        <v>18</v>
      </c>
      <c r="C102" s="86">
        <v>18</v>
      </c>
      <c r="D102" s="86">
        <v>18</v>
      </c>
      <c r="E102" s="86">
        <v>18</v>
      </c>
      <c r="F102" s="86">
        <v>18</v>
      </c>
      <c r="G102" s="86">
        <v>18</v>
      </c>
      <c r="H102" s="85">
        <v>18</v>
      </c>
      <c r="I102" s="85">
        <v>18</v>
      </c>
      <c r="J102" s="85">
        <v>18</v>
      </c>
      <c r="K102" s="85">
        <v>18</v>
      </c>
      <c r="L102" s="85">
        <v>18</v>
      </c>
      <c r="M102" s="85">
        <v>18</v>
      </c>
      <c r="N102" s="86">
        <v>17</v>
      </c>
      <c r="O102" s="86">
        <v>17</v>
      </c>
      <c r="P102" s="86">
        <v>17</v>
      </c>
      <c r="Q102" s="86">
        <v>17</v>
      </c>
      <c r="R102" s="86">
        <v>17</v>
      </c>
      <c r="S102" s="86">
        <v>17</v>
      </c>
      <c r="T102" s="85">
        <v>17</v>
      </c>
      <c r="U102" s="85">
        <v>17</v>
      </c>
      <c r="V102" s="85">
        <v>17</v>
      </c>
      <c r="W102" s="85">
        <v>17</v>
      </c>
      <c r="X102" s="85">
        <v>17</v>
      </c>
      <c r="Y102" s="85">
        <v>17</v>
      </c>
      <c r="Z102" s="86">
        <v>16</v>
      </c>
      <c r="AA102" s="86">
        <v>16</v>
      </c>
      <c r="AB102" s="86">
        <v>16</v>
      </c>
      <c r="AC102" s="86">
        <v>16</v>
      </c>
      <c r="AD102" s="86">
        <v>16</v>
      </c>
      <c r="AE102" s="86">
        <v>16</v>
      </c>
      <c r="AF102" s="85">
        <v>15</v>
      </c>
      <c r="AG102" s="85">
        <v>15</v>
      </c>
      <c r="AH102" s="85">
        <v>15</v>
      </c>
      <c r="AI102" s="85">
        <v>15</v>
      </c>
      <c r="AJ102" s="85">
        <v>15</v>
      </c>
      <c r="AK102" s="85">
        <v>15</v>
      </c>
      <c r="AL102" s="86">
        <v>14</v>
      </c>
      <c r="AM102" s="86">
        <v>14</v>
      </c>
      <c r="AN102" s="86">
        <v>14</v>
      </c>
      <c r="AO102" s="86">
        <v>14</v>
      </c>
      <c r="AP102" s="86">
        <v>14</v>
      </c>
      <c r="AQ102" s="86">
        <v>14</v>
      </c>
      <c r="AR102" s="85">
        <v>14</v>
      </c>
      <c r="AS102" s="85">
        <v>14</v>
      </c>
      <c r="AT102" s="85">
        <v>14</v>
      </c>
      <c r="AU102" s="85">
        <v>14</v>
      </c>
      <c r="AV102" s="85">
        <v>14</v>
      </c>
      <c r="AW102" s="85">
        <v>14</v>
      </c>
      <c r="AX102" s="86">
        <v>13</v>
      </c>
      <c r="AY102" s="86">
        <v>13</v>
      </c>
      <c r="AZ102" s="86">
        <v>13</v>
      </c>
      <c r="BA102" s="86">
        <v>13</v>
      </c>
      <c r="BB102" s="86">
        <v>13</v>
      </c>
      <c r="BC102" s="86">
        <v>13</v>
      </c>
      <c r="BD102" s="85">
        <v>12</v>
      </c>
      <c r="BE102" s="85">
        <v>12</v>
      </c>
      <c r="BF102" s="85">
        <v>12</v>
      </c>
      <c r="BG102" s="85">
        <v>12</v>
      </c>
      <c r="BH102" s="85">
        <v>12</v>
      </c>
      <c r="BI102" s="85">
        <v>12</v>
      </c>
      <c r="BJ102" s="86">
        <v>12</v>
      </c>
      <c r="BK102" s="86">
        <v>12</v>
      </c>
      <c r="BL102" s="86">
        <v>12</v>
      </c>
      <c r="BM102" s="86">
        <v>12</v>
      </c>
      <c r="BN102" s="86">
        <v>12</v>
      </c>
      <c r="BO102" s="86">
        <v>12</v>
      </c>
      <c r="BP102" s="85">
        <v>12</v>
      </c>
      <c r="BQ102" s="85">
        <v>12</v>
      </c>
      <c r="BR102" s="85">
        <v>12</v>
      </c>
      <c r="BS102" s="85">
        <v>12</v>
      </c>
      <c r="BT102" s="85">
        <v>12</v>
      </c>
      <c r="BU102" s="85">
        <v>12</v>
      </c>
    </row>
    <row r="103" spans="1:73" x14ac:dyDescent="0.25">
      <c r="A103" s="87">
        <v>20.5</v>
      </c>
      <c r="B103" s="116">
        <v>18</v>
      </c>
      <c r="C103" s="86">
        <v>18</v>
      </c>
      <c r="D103" s="86">
        <v>18</v>
      </c>
      <c r="E103" s="86">
        <v>18</v>
      </c>
      <c r="F103" s="86">
        <v>18</v>
      </c>
      <c r="G103" s="86">
        <v>18</v>
      </c>
      <c r="H103" s="85">
        <v>18</v>
      </c>
      <c r="I103" s="85">
        <v>18</v>
      </c>
      <c r="J103" s="85">
        <v>18</v>
      </c>
      <c r="K103" s="85">
        <v>18</v>
      </c>
      <c r="L103" s="85">
        <v>18</v>
      </c>
      <c r="M103" s="85">
        <v>18</v>
      </c>
      <c r="N103" s="86">
        <v>18</v>
      </c>
      <c r="O103" s="86">
        <v>18</v>
      </c>
      <c r="P103" s="86">
        <v>18</v>
      </c>
      <c r="Q103" s="86">
        <v>18</v>
      </c>
      <c r="R103" s="86">
        <v>18</v>
      </c>
      <c r="S103" s="86">
        <v>18</v>
      </c>
      <c r="T103" s="85">
        <v>17</v>
      </c>
      <c r="U103" s="85">
        <v>17</v>
      </c>
      <c r="V103" s="85">
        <v>17</v>
      </c>
      <c r="W103" s="85">
        <v>17</v>
      </c>
      <c r="X103" s="85">
        <v>17</v>
      </c>
      <c r="Y103" s="85">
        <v>17</v>
      </c>
      <c r="Z103" s="86">
        <v>16</v>
      </c>
      <c r="AA103" s="86">
        <v>16</v>
      </c>
      <c r="AB103" s="86">
        <v>16</v>
      </c>
      <c r="AC103" s="86">
        <v>16</v>
      </c>
      <c r="AD103" s="86">
        <v>16</v>
      </c>
      <c r="AE103" s="86">
        <v>16</v>
      </c>
      <c r="AF103" s="85">
        <v>15</v>
      </c>
      <c r="AG103" s="85">
        <v>15</v>
      </c>
      <c r="AH103" s="85">
        <v>15</v>
      </c>
      <c r="AI103" s="85">
        <v>15</v>
      </c>
      <c r="AJ103" s="85">
        <v>15</v>
      </c>
      <c r="AK103" s="85">
        <v>15</v>
      </c>
      <c r="AL103" s="86">
        <v>15</v>
      </c>
      <c r="AM103" s="86">
        <v>15</v>
      </c>
      <c r="AN103" s="86">
        <v>15</v>
      </c>
      <c r="AO103" s="86">
        <v>15</v>
      </c>
      <c r="AP103" s="86">
        <v>15</v>
      </c>
      <c r="AQ103" s="86">
        <v>15</v>
      </c>
      <c r="AR103" s="85">
        <v>14</v>
      </c>
      <c r="AS103" s="85">
        <v>14</v>
      </c>
      <c r="AT103" s="85">
        <v>14</v>
      </c>
      <c r="AU103" s="85">
        <v>14</v>
      </c>
      <c r="AV103" s="85">
        <v>14</v>
      </c>
      <c r="AW103" s="85">
        <v>14</v>
      </c>
      <c r="AX103" s="86">
        <v>13</v>
      </c>
      <c r="AY103" s="86">
        <v>13</v>
      </c>
      <c r="AZ103" s="86">
        <v>13</v>
      </c>
      <c r="BA103" s="86">
        <v>13</v>
      </c>
      <c r="BB103" s="86">
        <v>13</v>
      </c>
      <c r="BC103" s="86">
        <v>13</v>
      </c>
      <c r="BD103" s="85">
        <v>13</v>
      </c>
      <c r="BE103" s="85">
        <v>13</v>
      </c>
      <c r="BF103" s="85">
        <v>13</v>
      </c>
      <c r="BG103" s="85">
        <v>13</v>
      </c>
      <c r="BH103" s="85">
        <v>13</v>
      </c>
      <c r="BI103" s="85">
        <v>13</v>
      </c>
      <c r="BJ103" s="86">
        <v>12</v>
      </c>
      <c r="BK103" s="86">
        <v>12</v>
      </c>
      <c r="BL103" s="86">
        <v>12</v>
      </c>
      <c r="BM103" s="86">
        <v>12</v>
      </c>
      <c r="BN103" s="86">
        <v>12</v>
      </c>
      <c r="BO103" s="86">
        <v>12</v>
      </c>
      <c r="BP103" s="85">
        <v>12</v>
      </c>
      <c r="BQ103" s="85">
        <v>12</v>
      </c>
      <c r="BR103" s="85">
        <v>12</v>
      </c>
      <c r="BS103" s="85">
        <v>12</v>
      </c>
      <c r="BT103" s="85">
        <v>12</v>
      </c>
      <c r="BU103" s="85">
        <v>12</v>
      </c>
    </row>
    <row r="104" spans="1:73" x14ac:dyDescent="0.25">
      <c r="A104" s="87">
        <v>21</v>
      </c>
      <c r="B104" s="116">
        <v>19</v>
      </c>
      <c r="C104" s="86">
        <v>19</v>
      </c>
      <c r="D104" s="86">
        <v>19</v>
      </c>
      <c r="E104" s="86">
        <v>19</v>
      </c>
      <c r="F104" s="86">
        <v>19</v>
      </c>
      <c r="G104" s="86">
        <v>19</v>
      </c>
      <c r="H104" s="85">
        <v>18</v>
      </c>
      <c r="I104" s="85">
        <v>18</v>
      </c>
      <c r="J104" s="85">
        <v>18</v>
      </c>
      <c r="K104" s="85">
        <v>18</v>
      </c>
      <c r="L104" s="85">
        <v>18</v>
      </c>
      <c r="M104" s="85">
        <v>18</v>
      </c>
      <c r="N104" s="86">
        <v>18</v>
      </c>
      <c r="O104" s="86">
        <v>18</v>
      </c>
      <c r="P104" s="86">
        <v>18</v>
      </c>
      <c r="Q104" s="86">
        <v>18</v>
      </c>
      <c r="R104" s="86">
        <v>18</v>
      </c>
      <c r="S104" s="86">
        <v>18</v>
      </c>
      <c r="T104" s="85">
        <v>18</v>
      </c>
      <c r="U104" s="85">
        <v>18</v>
      </c>
      <c r="V104" s="85">
        <v>18</v>
      </c>
      <c r="W104" s="85">
        <v>18</v>
      </c>
      <c r="X104" s="85">
        <v>18</v>
      </c>
      <c r="Y104" s="85">
        <v>18</v>
      </c>
      <c r="Z104" s="86">
        <v>17</v>
      </c>
      <c r="AA104" s="86">
        <v>17</v>
      </c>
      <c r="AB104" s="86">
        <v>17</v>
      </c>
      <c r="AC104" s="86">
        <v>17</v>
      </c>
      <c r="AD104" s="86">
        <v>17</v>
      </c>
      <c r="AE104" s="86">
        <v>17</v>
      </c>
      <c r="AF104" s="85">
        <v>16</v>
      </c>
      <c r="AG104" s="85">
        <v>16</v>
      </c>
      <c r="AH104" s="85">
        <v>16</v>
      </c>
      <c r="AI104" s="85">
        <v>16</v>
      </c>
      <c r="AJ104" s="85">
        <v>16</v>
      </c>
      <c r="AK104" s="85">
        <v>16</v>
      </c>
      <c r="AL104" s="86">
        <v>15</v>
      </c>
      <c r="AM104" s="86">
        <v>15</v>
      </c>
      <c r="AN104" s="86">
        <v>15</v>
      </c>
      <c r="AO104" s="86">
        <v>15</v>
      </c>
      <c r="AP104" s="86">
        <v>15</v>
      </c>
      <c r="AQ104" s="86">
        <v>15</v>
      </c>
      <c r="AR104" s="85">
        <v>14</v>
      </c>
      <c r="AS104" s="85">
        <v>14</v>
      </c>
      <c r="AT104" s="85">
        <v>14</v>
      </c>
      <c r="AU104" s="85">
        <v>14</v>
      </c>
      <c r="AV104" s="85">
        <v>14</v>
      </c>
      <c r="AW104" s="85">
        <v>14</v>
      </c>
      <c r="AX104" s="86">
        <v>14</v>
      </c>
      <c r="AY104" s="86">
        <v>14</v>
      </c>
      <c r="AZ104" s="86">
        <v>14</v>
      </c>
      <c r="BA104" s="86">
        <v>14</v>
      </c>
      <c r="BB104" s="86">
        <v>14</v>
      </c>
      <c r="BC104" s="86">
        <v>14</v>
      </c>
      <c r="BD104" s="85">
        <v>13</v>
      </c>
      <c r="BE104" s="85">
        <v>13</v>
      </c>
      <c r="BF104" s="85">
        <v>13</v>
      </c>
      <c r="BG104" s="85">
        <v>13</v>
      </c>
      <c r="BH104" s="85">
        <v>13</v>
      </c>
      <c r="BI104" s="85">
        <v>13</v>
      </c>
      <c r="BJ104" s="86">
        <v>13</v>
      </c>
      <c r="BK104" s="86">
        <v>13</v>
      </c>
      <c r="BL104" s="86">
        <v>13</v>
      </c>
      <c r="BM104" s="86">
        <v>13</v>
      </c>
      <c r="BN104" s="86">
        <v>13</v>
      </c>
      <c r="BO104" s="86">
        <v>13</v>
      </c>
      <c r="BP104" s="85">
        <v>12</v>
      </c>
      <c r="BQ104" s="85">
        <v>12</v>
      </c>
      <c r="BR104" s="85">
        <v>12</v>
      </c>
      <c r="BS104" s="85">
        <v>12</v>
      </c>
      <c r="BT104" s="85">
        <v>12</v>
      </c>
      <c r="BU104" s="85">
        <v>12</v>
      </c>
    </row>
    <row r="105" spans="1:73" x14ac:dyDescent="0.25">
      <c r="A105" s="87">
        <v>21.5</v>
      </c>
      <c r="B105" s="116">
        <v>19</v>
      </c>
      <c r="C105" s="86">
        <v>19</v>
      </c>
      <c r="D105" s="86">
        <v>19</v>
      </c>
      <c r="E105" s="86">
        <v>19</v>
      </c>
      <c r="F105" s="86">
        <v>19</v>
      </c>
      <c r="G105" s="86">
        <v>19</v>
      </c>
      <c r="H105" s="85">
        <v>19</v>
      </c>
      <c r="I105" s="85">
        <v>19</v>
      </c>
      <c r="J105" s="85">
        <v>19</v>
      </c>
      <c r="K105" s="85">
        <v>19</v>
      </c>
      <c r="L105" s="85">
        <v>19</v>
      </c>
      <c r="M105" s="85">
        <v>19</v>
      </c>
      <c r="N105" s="86">
        <v>18</v>
      </c>
      <c r="O105" s="86">
        <v>18</v>
      </c>
      <c r="P105" s="86">
        <v>18</v>
      </c>
      <c r="Q105" s="86">
        <v>18</v>
      </c>
      <c r="R105" s="86">
        <v>18</v>
      </c>
      <c r="S105" s="86">
        <v>18</v>
      </c>
      <c r="T105" s="85">
        <v>18</v>
      </c>
      <c r="U105" s="85">
        <v>18</v>
      </c>
      <c r="V105" s="85">
        <v>18</v>
      </c>
      <c r="W105" s="85">
        <v>18</v>
      </c>
      <c r="X105" s="85">
        <v>18</v>
      </c>
      <c r="Y105" s="85">
        <v>18</v>
      </c>
      <c r="Z105" s="86">
        <v>17</v>
      </c>
      <c r="AA105" s="86">
        <v>17</v>
      </c>
      <c r="AB105" s="86">
        <v>17</v>
      </c>
      <c r="AC105" s="86">
        <v>17</v>
      </c>
      <c r="AD105" s="86">
        <v>17</v>
      </c>
      <c r="AE105" s="86">
        <v>17</v>
      </c>
      <c r="AF105" s="85">
        <v>16</v>
      </c>
      <c r="AG105" s="85">
        <v>16</v>
      </c>
      <c r="AH105" s="85">
        <v>16</v>
      </c>
      <c r="AI105" s="85">
        <v>16</v>
      </c>
      <c r="AJ105" s="85">
        <v>16</v>
      </c>
      <c r="AK105" s="85">
        <v>16</v>
      </c>
      <c r="AL105" s="86">
        <v>15</v>
      </c>
      <c r="AM105" s="86">
        <v>15</v>
      </c>
      <c r="AN105" s="86">
        <v>15</v>
      </c>
      <c r="AO105" s="86">
        <v>15</v>
      </c>
      <c r="AP105" s="86">
        <v>15</v>
      </c>
      <c r="AQ105" s="86">
        <v>15</v>
      </c>
      <c r="AR105" s="85">
        <v>15</v>
      </c>
      <c r="AS105" s="85">
        <v>15</v>
      </c>
      <c r="AT105" s="85">
        <v>15</v>
      </c>
      <c r="AU105" s="85">
        <v>15</v>
      </c>
      <c r="AV105" s="85">
        <v>15</v>
      </c>
      <c r="AW105" s="85">
        <v>15</v>
      </c>
      <c r="AX105" s="86">
        <v>14</v>
      </c>
      <c r="AY105" s="86">
        <v>14</v>
      </c>
      <c r="AZ105" s="86">
        <v>14</v>
      </c>
      <c r="BA105" s="86">
        <v>14</v>
      </c>
      <c r="BB105" s="86">
        <v>14</v>
      </c>
      <c r="BC105" s="86">
        <v>14</v>
      </c>
      <c r="BD105" s="85">
        <v>13</v>
      </c>
      <c r="BE105" s="85">
        <v>13</v>
      </c>
      <c r="BF105" s="85">
        <v>13</v>
      </c>
      <c r="BG105" s="85">
        <v>13</v>
      </c>
      <c r="BH105" s="85">
        <v>13</v>
      </c>
      <c r="BI105" s="85">
        <v>13</v>
      </c>
      <c r="BJ105" s="86">
        <v>13</v>
      </c>
      <c r="BK105" s="86">
        <v>13</v>
      </c>
      <c r="BL105" s="86">
        <v>13</v>
      </c>
      <c r="BM105" s="86">
        <v>13</v>
      </c>
      <c r="BN105" s="86">
        <v>13</v>
      </c>
      <c r="BO105" s="86">
        <v>13</v>
      </c>
      <c r="BP105" s="85">
        <v>13</v>
      </c>
      <c r="BQ105" s="85">
        <v>13</v>
      </c>
      <c r="BR105" s="85">
        <v>13</v>
      </c>
      <c r="BS105" s="85">
        <v>13</v>
      </c>
      <c r="BT105" s="85">
        <v>13</v>
      </c>
      <c r="BU105" s="85">
        <v>13</v>
      </c>
    </row>
    <row r="106" spans="1:73" x14ac:dyDescent="0.25">
      <c r="A106" s="87">
        <v>22</v>
      </c>
      <c r="B106" s="116">
        <v>19</v>
      </c>
      <c r="C106" s="86">
        <v>19</v>
      </c>
      <c r="D106" s="86">
        <v>19</v>
      </c>
      <c r="E106" s="86">
        <v>19</v>
      </c>
      <c r="F106" s="86">
        <v>19</v>
      </c>
      <c r="G106" s="86">
        <v>19</v>
      </c>
      <c r="H106" s="85">
        <v>19</v>
      </c>
      <c r="I106" s="85">
        <v>19</v>
      </c>
      <c r="J106" s="85">
        <v>19</v>
      </c>
      <c r="K106" s="85">
        <v>19</v>
      </c>
      <c r="L106" s="85">
        <v>19</v>
      </c>
      <c r="M106" s="85">
        <v>19</v>
      </c>
      <c r="N106" s="86">
        <v>19</v>
      </c>
      <c r="O106" s="86">
        <v>19</v>
      </c>
      <c r="P106" s="86">
        <v>19</v>
      </c>
      <c r="Q106" s="86">
        <v>19</v>
      </c>
      <c r="R106" s="86">
        <v>19</v>
      </c>
      <c r="S106" s="86">
        <v>19</v>
      </c>
      <c r="T106" s="85">
        <v>18</v>
      </c>
      <c r="U106" s="85">
        <v>18</v>
      </c>
      <c r="V106" s="85">
        <v>18</v>
      </c>
      <c r="W106" s="85">
        <v>18</v>
      </c>
      <c r="X106" s="85">
        <v>18</v>
      </c>
      <c r="Y106" s="85">
        <v>18</v>
      </c>
      <c r="Z106" s="86">
        <v>17</v>
      </c>
      <c r="AA106" s="86">
        <v>17</v>
      </c>
      <c r="AB106" s="86">
        <v>17</v>
      </c>
      <c r="AC106" s="86">
        <v>17</v>
      </c>
      <c r="AD106" s="86">
        <v>17</v>
      </c>
      <c r="AE106" s="86">
        <v>17</v>
      </c>
      <c r="AF106" s="85">
        <v>16</v>
      </c>
      <c r="AG106" s="85">
        <v>16</v>
      </c>
      <c r="AH106" s="85">
        <v>16</v>
      </c>
      <c r="AI106" s="85">
        <v>16</v>
      </c>
      <c r="AJ106" s="85">
        <v>16</v>
      </c>
      <c r="AK106" s="85">
        <v>16</v>
      </c>
      <c r="AL106" s="86">
        <v>16</v>
      </c>
      <c r="AM106" s="86">
        <v>16</v>
      </c>
      <c r="AN106" s="86">
        <v>16</v>
      </c>
      <c r="AO106" s="86">
        <v>16</v>
      </c>
      <c r="AP106" s="86">
        <v>16</v>
      </c>
      <c r="AQ106" s="86">
        <v>16</v>
      </c>
      <c r="AR106" s="85">
        <v>15</v>
      </c>
      <c r="AS106" s="85">
        <v>15</v>
      </c>
      <c r="AT106" s="85">
        <v>15</v>
      </c>
      <c r="AU106" s="85">
        <v>15</v>
      </c>
      <c r="AV106" s="85">
        <v>15</v>
      </c>
      <c r="AW106" s="85">
        <v>15</v>
      </c>
      <c r="AX106" s="86">
        <v>14</v>
      </c>
      <c r="AY106" s="86">
        <v>14</v>
      </c>
      <c r="AZ106" s="86">
        <v>14</v>
      </c>
      <c r="BA106" s="86">
        <v>14</v>
      </c>
      <c r="BB106" s="86">
        <v>14</v>
      </c>
      <c r="BC106" s="86">
        <v>14</v>
      </c>
      <c r="BD106" s="85">
        <v>14</v>
      </c>
      <c r="BE106" s="85">
        <v>14</v>
      </c>
      <c r="BF106" s="85">
        <v>14</v>
      </c>
      <c r="BG106" s="85">
        <v>14</v>
      </c>
      <c r="BH106" s="85">
        <v>14</v>
      </c>
      <c r="BI106" s="85">
        <v>14</v>
      </c>
      <c r="BJ106" s="86">
        <v>13</v>
      </c>
      <c r="BK106" s="86">
        <v>13</v>
      </c>
      <c r="BL106" s="86">
        <v>13</v>
      </c>
      <c r="BM106" s="86">
        <v>13</v>
      </c>
      <c r="BN106" s="86">
        <v>13</v>
      </c>
      <c r="BO106" s="86">
        <v>13</v>
      </c>
      <c r="BP106" s="85">
        <v>13</v>
      </c>
      <c r="BQ106" s="85">
        <v>13</v>
      </c>
      <c r="BR106" s="85">
        <v>13</v>
      </c>
      <c r="BS106" s="85">
        <v>13</v>
      </c>
      <c r="BT106" s="85">
        <v>13</v>
      </c>
      <c r="BU106" s="85">
        <v>13</v>
      </c>
    </row>
    <row r="107" spans="1:73" x14ac:dyDescent="0.25">
      <c r="A107" s="87">
        <v>22.5</v>
      </c>
      <c r="B107" s="115">
        <v>20</v>
      </c>
      <c r="C107" s="91">
        <v>20</v>
      </c>
      <c r="D107" s="91">
        <v>20</v>
      </c>
      <c r="E107" s="91">
        <v>20</v>
      </c>
      <c r="F107" s="91">
        <v>20</v>
      </c>
      <c r="G107" s="91">
        <v>20</v>
      </c>
      <c r="H107" s="85">
        <v>19</v>
      </c>
      <c r="I107" s="85">
        <v>19</v>
      </c>
      <c r="J107" s="85">
        <v>19</v>
      </c>
      <c r="K107" s="85">
        <v>19</v>
      </c>
      <c r="L107" s="85">
        <v>19</v>
      </c>
      <c r="M107" s="85">
        <v>19</v>
      </c>
      <c r="N107" s="86">
        <v>19</v>
      </c>
      <c r="O107" s="86">
        <v>19</v>
      </c>
      <c r="P107" s="86">
        <v>19</v>
      </c>
      <c r="Q107" s="86">
        <v>19</v>
      </c>
      <c r="R107" s="86">
        <v>19</v>
      </c>
      <c r="S107" s="86">
        <v>19</v>
      </c>
      <c r="T107" s="85">
        <v>19</v>
      </c>
      <c r="U107" s="85">
        <v>19</v>
      </c>
      <c r="V107" s="85">
        <v>19</v>
      </c>
      <c r="W107" s="85">
        <v>19</v>
      </c>
      <c r="X107" s="85">
        <v>19</v>
      </c>
      <c r="Y107" s="85">
        <v>19</v>
      </c>
      <c r="Z107" s="86">
        <v>18</v>
      </c>
      <c r="AA107" s="86">
        <v>18</v>
      </c>
      <c r="AB107" s="86">
        <v>18</v>
      </c>
      <c r="AC107" s="86">
        <v>18</v>
      </c>
      <c r="AD107" s="86">
        <v>18</v>
      </c>
      <c r="AE107" s="86">
        <v>18</v>
      </c>
      <c r="AF107" s="85">
        <v>17</v>
      </c>
      <c r="AG107" s="85">
        <v>17</v>
      </c>
      <c r="AH107" s="85">
        <v>17</v>
      </c>
      <c r="AI107" s="85">
        <v>17</v>
      </c>
      <c r="AJ107" s="85">
        <v>17</v>
      </c>
      <c r="AK107" s="85">
        <v>17</v>
      </c>
      <c r="AL107" s="86">
        <v>16</v>
      </c>
      <c r="AM107" s="86">
        <v>16</v>
      </c>
      <c r="AN107" s="86">
        <v>16</v>
      </c>
      <c r="AO107" s="86">
        <v>16</v>
      </c>
      <c r="AP107" s="86">
        <v>16</v>
      </c>
      <c r="AQ107" s="86">
        <v>16</v>
      </c>
      <c r="AR107" s="85">
        <v>15</v>
      </c>
      <c r="AS107" s="85">
        <v>15</v>
      </c>
      <c r="AT107" s="85">
        <v>15</v>
      </c>
      <c r="AU107" s="85">
        <v>15</v>
      </c>
      <c r="AV107" s="85">
        <v>15</v>
      </c>
      <c r="AW107" s="85">
        <v>15</v>
      </c>
      <c r="AX107" s="86">
        <v>15</v>
      </c>
      <c r="AY107" s="86">
        <v>15</v>
      </c>
      <c r="AZ107" s="86">
        <v>15</v>
      </c>
      <c r="BA107" s="86">
        <v>15</v>
      </c>
      <c r="BB107" s="86">
        <v>15</v>
      </c>
      <c r="BC107" s="86">
        <v>15</v>
      </c>
      <c r="BD107" s="85">
        <v>14</v>
      </c>
      <c r="BE107" s="85">
        <v>14</v>
      </c>
      <c r="BF107" s="85">
        <v>14</v>
      </c>
      <c r="BG107" s="85">
        <v>14</v>
      </c>
      <c r="BH107" s="85">
        <v>14</v>
      </c>
      <c r="BI107" s="85">
        <v>14</v>
      </c>
      <c r="BJ107" s="86">
        <v>14</v>
      </c>
      <c r="BK107" s="86">
        <v>14</v>
      </c>
      <c r="BL107" s="86">
        <v>14</v>
      </c>
      <c r="BM107" s="86">
        <v>14</v>
      </c>
      <c r="BN107" s="86">
        <v>14</v>
      </c>
      <c r="BO107" s="86">
        <v>14</v>
      </c>
      <c r="BP107" s="85">
        <v>13</v>
      </c>
      <c r="BQ107" s="85">
        <v>13</v>
      </c>
      <c r="BR107" s="85">
        <v>13</v>
      </c>
      <c r="BS107" s="85">
        <v>13</v>
      </c>
      <c r="BT107" s="85">
        <v>13</v>
      </c>
      <c r="BU107" s="85">
        <v>13</v>
      </c>
    </row>
    <row r="108" spans="1:73" x14ac:dyDescent="0.25">
      <c r="A108" s="87">
        <v>23</v>
      </c>
      <c r="B108" s="116">
        <v>20</v>
      </c>
      <c r="C108" s="86">
        <v>20</v>
      </c>
      <c r="D108" s="86">
        <v>20</v>
      </c>
      <c r="E108" s="86">
        <v>20</v>
      </c>
      <c r="F108" s="86">
        <v>20</v>
      </c>
      <c r="G108" s="86">
        <v>20</v>
      </c>
      <c r="H108" s="90">
        <v>20</v>
      </c>
      <c r="I108" s="90">
        <v>20</v>
      </c>
      <c r="J108" s="90">
        <v>20</v>
      </c>
      <c r="K108" s="90">
        <v>20</v>
      </c>
      <c r="L108" s="90">
        <v>20</v>
      </c>
      <c r="M108" s="90">
        <v>20</v>
      </c>
      <c r="N108" s="86">
        <v>19</v>
      </c>
      <c r="O108" s="86">
        <v>19</v>
      </c>
      <c r="P108" s="86">
        <v>19</v>
      </c>
      <c r="Q108" s="86">
        <v>19</v>
      </c>
      <c r="R108" s="86">
        <v>19</v>
      </c>
      <c r="S108" s="86">
        <v>19</v>
      </c>
      <c r="T108" s="85">
        <v>19</v>
      </c>
      <c r="U108" s="85">
        <v>19</v>
      </c>
      <c r="V108" s="85">
        <v>19</v>
      </c>
      <c r="W108" s="85">
        <v>19</v>
      </c>
      <c r="X108" s="85">
        <v>19</v>
      </c>
      <c r="Y108" s="85">
        <v>19</v>
      </c>
      <c r="Z108" s="86">
        <v>18</v>
      </c>
      <c r="AA108" s="86">
        <v>18</v>
      </c>
      <c r="AB108" s="86">
        <v>18</v>
      </c>
      <c r="AC108" s="86">
        <v>18</v>
      </c>
      <c r="AD108" s="86">
        <v>18</v>
      </c>
      <c r="AE108" s="86">
        <v>18</v>
      </c>
      <c r="AF108" s="85">
        <v>17</v>
      </c>
      <c r="AG108" s="85">
        <v>17</v>
      </c>
      <c r="AH108" s="85">
        <v>17</v>
      </c>
      <c r="AI108" s="85">
        <v>17</v>
      </c>
      <c r="AJ108" s="85">
        <v>17</v>
      </c>
      <c r="AK108" s="85">
        <v>17</v>
      </c>
      <c r="AL108" s="86">
        <v>16</v>
      </c>
      <c r="AM108" s="86">
        <v>16</v>
      </c>
      <c r="AN108" s="86">
        <v>16</v>
      </c>
      <c r="AO108" s="86">
        <v>16</v>
      </c>
      <c r="AP108" s="86">
        <v>16</v>
      </c>
      <c r="AQ108" s="86">
        <v>16</v>
      </c>
      <c r="AR108" s="85">
        <v>16</v>
      </c>
      <c r="AS108" s="85">
        <v>16</v>
      </c>
      <c r="AT108" s="85">
        <v>16</v>
      </c>
      <c r="AU108" s="85">
        <v>16</v>
      </c>
      <c r="AV108" s="85">
        <v>16</v>
      </c>
      <c r="AW108" s="85">
        <v>16</v>
      </c>
      <c r="AX108" s="86">
        <v>15</v>
      </c>
      <c r="AY108" s="86">
        <v>15</v>
      </c>
      <c r="AZ108" s="86">
        <v>15</v>
      </c>
      <c r="BA108" s="86">
        <v>15</v>
      </c>
      <c r="BB108" s="86">
        <v>15</v>
      </c>
      <c r="BC108" s="86">
        <v>15</v>
      </c>
      <c r="BD108" s="85">
        <v>14</v>
      </c>
      <c r="BE108" s="85">
        <v>14</v>
      </c>
      <c r="BF108" s="85">
        <v>14</v>
      </c>
      <c r="BG108" s="85">
        <v>14</v>
      </c>
      <c r="BH108" s="85">
        <v>14</v>
      </c>
      <c r="BI108" s="85">
        <v>14</v>
      </c>
      <c r="BJ108" s="86">
        <v>14</v>
      </c>
      <c r="BK108" s="86">
        <v>14</v>
      </c>
      <c r="BL108" s="86">
        <v>14</v>
      </c>
      <c r="BM108" s="86">
        <v>14</v>
      </c>
      <c r="BN108" s="86">
        <v>14</v>
      </c>
      <c r="BO108" s="86">
        <v>14</v>
      </c>
      <c r="BP108" s="85">
        <v>14</v>
      </c>
      <c r="BQ108" s="85">
        <v>14</v>
      </c>
      <c r="BR108" s="85">
        <v>14</v>
      </c>
      <c r="BS108" s="85">
        <v>14</v>
      </c>
      <c r="BT108" s="85">
        <v>14</v>
      </c>
      <c r="BU108" s="85">
        <v>14</v>
      </c>
    </row>
    <row r="109" spans="1:73" x14ac:dyDescent="0.25">
      <c r="A109" s="87">
        <v>23.5</v>
      </c>
      <c r="B109" s="116">
        <v>20</v>
      </c>
      <c r="C109" s="86">
        <v>20</v>
      </c>
      <c r="D109" s="86">
        <v>20</v>
      </c>
      <c r="E109" s="86">
        <v>20</v>
      </c>
      <c r="F109" s="86">
        <v>20</v>
      </c>
      <c r="G109" s="86">
        <v>20</v>
      </c>
      <c r="H109" s="85">
        <v>20</v>
      </c>
      <c r="I109" s="85">
        <v>20</v>
      </c>
      <c r="J109" s="85">
        <v>20</v>
      </c>
      <c r="K109" s="85">
        <v>20</v>
      </c>
      <c r="L109" s="85">
        <v>20</v>
      </c>
      <c r="M109" s="85">
        <v>20</v>
      </c>
      <c r="N109" s="91">
        <v>20</v>
      </c>
      <c r="O109" s="91">
        <v>20</v>
      </c>
      <c r="P109" s="91">
        <v>20</v>
      </c>
      <c r="Q109" s="91">
        <v>20</v>
      </c>
      <c r="R109" s="91">
        <v>20</v>
      </c>
      <c r="S109" s="91">
        <v>20</v>
      </c>
      <c r="T109" s="85">
        <v>19</v>
      </c>
      <c r="U109" s="85">
        <v>19</v>
      </c>
      <c r="V109" s="85">
        <v>19</v>
      </c>
      <c r="W109" s="85">
        <v>19</v>
      </c>
      <c r="X109" s="85">
        <v>19</v>
      </c>
      <c r="Y109" s="85">
        <v>19</v>
      </c>
      <c r="Z109" s="86">
        <v>18</v>
      </c>
      <c r="AA109" s="86">
        <v>18</v>
      </c>
      <c r="AB109" s="86">
        <v>18</v>
      </c>
      <c r="AC109" s="86">
        <v>18</v>
      </c>
      <c r="AD109" s="86">
        <v>18</v>
      </c>
      <c r="AE109" s="86">
        <v>18</v>
      </c>
      <c r="AF109" s="85">
        <v>17</v>
      </c>
      <c r="AG109" s="85">
        <v>17</v>
      </c>
      <c r="AH109" s="85">
        <v>17</v>
      </c>
      <c r="AI109" s="85">
        <v>17</v>
      </c>
      <c r="AJ109" s="85">
        <v>17</v>
      </c>
      <c r="AK109" s="85">
        <v>17</v>
      </c>
      <c r="AL109" s="86">
        <v>17</v>
      </c>
      <c r="AM109" s="86">
        <v>17</v>
      </c>
      <c r="AN109" s="86">
        <v>17</v>
      </c>
      <c r="AO109" s="86">
        <v>17</v>
      </c>
      <c r="AP109" s="86">
        <v>17</v>
      </c>
      <c r="AQ109" s="86">
        <v>17</v>
      </c>
      <c r="AR109" s="85">
        <v>16</v>
      </c>
      <c r="AS109" s="85">
        <v>16</v>
      </c>
      <c r="AT109" s="85">
        <v>16</v>
      </c>
      <c r="AU109" s="85">
        <v>16</v>
      </c>
      <c r="AV109" s="85">
        <v>16</v>
      </c>
      <c r="AW109" s="85">
        <v>16</v>
      </c>
      <c r="AX109" s="86">
        <v>15</v>
      </c>
      <c r="AY109" s="86">
        <v>15</v>
      </c>
      <c r="AZ109" s="86">
        <v>15</v>
      </c>
      <c r="BA109" s="86">
        <v>15</v>
      </c>
      <c r="BB109" s="86">
        <v>15</v>
      </c>
      <c r="BC109" s="86">
        <v>15</v>
      </c>
      <c r="BD109" s="85">
        <v>15</v>
      </c>
      <c r="BE109" s="85">
        <v>15</v>
      </c>
      <c r="BF109" s="85">
        <v>15</v>
      </c>
      <c r="BG109" s="85">
        <v>15</v>
      </c>
      <c r="BH109" s="85">
        <v>15</v>
      </c>
      <c r="BI109" s="85">
        <v>15</v>
      </c>
      <c r="BJ109" s="86">
        <v>14</v>
      </c>
      <c r="BK109" s="86">
        <v>14</v>
      </c>
      <c r="BL109" s="86">
        <v>14</v>
      </c>
      <c r="BM109" s="86">
        <v>14</v>
      </c>
      <c r="BN109" s="86">
        <v>14</v>
      </c>
      <c r="BO109" s="86">
        <v>14</v>
      </c>
      <c r="BP109" s="85">
        <v>14</v>
      </c>
      <c r="BQ109" s="85">
        <v>14</v>
      </c>
      <c r="BR109" s="85">
        <v>14</v>
      </c>
      <c r="BS109" s="85">
        <v>14</v>
      </c>
      <c r="BT109" s="85">
        <v>14</v>
      </c>
      <c r="BU109" s="85">
        <v>14</v>
      </c>
    </row>
    <row r="110" spans="1:73" x14ac:dyDescent="0.25">
      <c r="A110" s="87">
        <v>24</v>
      </c>
      <c r="B110" s="116">
        <v>20</v>
      </c>
      <c r="C110" s="86">
        <v>20</v>
      </c>
      <c r="D110" s="86">
        <v>20</v>
      </c>
      <c r="E110" s="86">
        <v>20</v>
      </c>
      <c r="F110" s="86">
        <v>20</v>
      </c>
      <c r="G110" s="86">
        <v>20</v>
      </c>
      <c r="H110" s="85">
        <v>20</v>
      </c>
      <c r="I110" s="85">
        <v>20</v>
      </c>
      <c r="J110" s="85">
        <v>20</v>
      </c>
      <c r="K110" s="85">
        <v>20</v>
      </c>
      <c r="L110" s="85">
        <v>20</v>
      </c>
      <c r="M110" s="85">
        <v>20</v>
      </c>
      <c r="N110" s="86">
        <v>20</v>
      </c>
      <c r="O110" s="86">
        <v>20</v>
      </c>
      <c r="P110" s="86">
        <v>20</v>
      </c>
      <c r="Q110" s="86">
        <v>20</v>
      </c>
      <c r="R110" s="86">
        <v>20</v>
      </c>
      <c r="S110" s="86">
        <v>20</v>
      </c>
      <c r="T110" s="90">
        <v>20</v>
      </c>
      <c r="U110" s="90">
        <v>20</v>
      </c>
      <c r="V110" s="90">
        <v>20</v>
      </c>
      <c r="W110" s="90">
        <v>20</v>
      </c>
      <c r="X110" s="90">
        <v>20</v>
      </c>
      <c r="Y110" s="90">
        <v>20</v>
      </c>
      <c r="Z110" s="86">
        <v>19</v>
      </c>
      <c r="AA110" s="86">
        <v>19</v>
      </c>
      <c r="AB110" s="86">
        <v>19</v>
      </c>
      <c r="AC110" s="86">
        <v>19</v>
      </c>
      <c r="AD110" s="86">
        <v>19</v>
      </c>
      <c r="AE110" s="86">
        <v>19</v>
      </c>
      <c r="AF110" s="85">
        <v>18</v>
      </c>
      <c r="AG110" s="85">
        <v>18</v>
      </c>
      <c r="AH110" s="85">
        <v>18</v>
      </c>
      <c r="AI110" s="85">
        <v>18</v>
      </c>
      <c r="AJ110" s="85">
        <v>18</v>
      </c>
      <c r="AK110" s="85">
        <v>18</v>
      </c>
      <c r="AL110" s="86">
        <v>17</v>
      </c>
      <c r="AM110" s="86">
        <v>17</v>
      </c>
      <c r="AN110" s="86">
        <v>17</v>
      </c>
      <c r="AO110" s="86">
        <v>17</v>
      </c>
      <c r="AP110" s="86">
        <v>17</v>
      </c>
      <c r="AQ110" s="86">
        <v>17</v>
      </c>
      <c r="AR110" s="85">
        <v>16</v>
      </c>
      <c r="AS110" s="85">
        <v>16</v>
      </c>
      <c r="AT110" s="85">
        <v>16</v>
      </c>
      <c r="AU110" s="85">
        <v>16</v>
      </c>
      <c r="AV110" s="85">
        <v>16</v>
      </c>
      <c r="AW110" s="85">
        <v>16</v>
      </c>
      <c r="AX110" s="86">
        <v>16</v>
      </c>
      <c r="AY110" s="86">
        <v>16</v>
      </c>
      <c r="AZ110" s="86">
        <v>16</v>
      </c>
      <c r="BA110" s="86">
        <v>16</v>
      </c>
      <c r="BB110" s="86">
        <v>16</v>
      </c>
      <c r="BC110" s="86">
        <v>16</v>
      </c>
      <c r="BD110" s="85">
        <v>15</v>
      </c>
      <c r="BE110" s="85">
        <v>15</v>
      </c>
      <c r="BF110" s="85">
        <v>15</v>
      </c>
      <c r="BG110" s="85">
        <v>15</v>
      </c>
      <c r="BH110" s="85">
        <v>15</v>
      </c>
      <c r="BI110" s="85">
        <v>15</v>
      </c>
      <c r="BJ110" s="86">
        <v>15</v>
      </c>
      <c r="BK110" s="86">
        <v>15</v>
      </c>
      <c r="BL110" s="86">
        <v>15</v>
      </c>
      <c r="BM110" s="86">
        <v>15</v>
      </c>
      <c r="BN110" s="86">
        <v>15</v>
      </c>
      <c r="BO110" s="86">
        <v>15</v>
      </c>
      <c r="BP110" s="85">
        <v>14</v>
      </c>
      <c r="BQ110" s="85">
        <v>14</v>
      </c>
      <c r="BR110" s="85">
        <v>14</v>
      </c>
      <c r="BS110" s="85">
        <v>14</v>
      </c>
      <c r="BT110" s="85">
        <v>14</v>
      </c>
      <c r="BU110" s="85">
        <v>14</v>
      </c>
    </row>
    <row r="111" spans="1:73" x14ac:dyDescent="0.25">
      <c r="A111" s="87">
        <v>24.5</v>
      </c>
      <c r="B111" s="116">
        <v>20</v>
      </c>
      <c r="C111" s="86">
        <v>20</v>
      </c>
      <c r="D111" s="86">
        <v>20</v>
      </c>
      <c r="E111" s="86">
        <v>20</v>
      </c>
      <c r="F111" s="86">
        <v>20</v>
      </c>
      <c r="G111" s="86">
        <v>20</v>
      </c>
      <c r="H111" s="85">
        <v>20</v>
      </c>
      <c r="I111" s="85">
        <v>20</v>
      </c>
      <c r="J111" s="85">
        <v>20</v>
      </c>
      <c r="K111" s="85">
        <v>20</v>
      </c>
      <c r="L111" s="85">
        <v>20</v>
      </c>
      <c r="M111" s="85">
        <v>20</v>
      </c>
      <c r="N111" s="86">
        <v>20</v>
      </c>
      <c r="O111" s="86">
        <v>20</v>
      </c>
      <c r="P111" s="86">
        <v>20</v>
      </c>
      <c r="Q111" s="86">
        <v>20</v>
      </c>
      <c r="R111" s="86">
        <v>20</v>
      </c>
      <c r="S111" s="86">
        <v>20</v>
      </c>
      <c r="T111" s="85">
        <v>20</v>
      </c>
      <c r="U111" s="85">
        <v>20</v>
      </c>
      <c r="V111" s="85">
        <v>20</v>
      </c>
      <c r="W111" s="85">
        <v>20</v>
      </c>
      <c r="X111" s="85">
        <v>20</v>
      </c>
      <c r="Y111" s="85">
        <v>20</v>
      </c>
      <c r="Z111" s="86">
        <v>19</v>
      </c>
      <c r="AA111" s="86">
        <v>19</v>
      </c>
      <c r="AB111" s="86">
        <v>19</v>
      </c>
      <c r="AC111" s="86">
        <v>19</v>
      </c>
      <c r="AD111" s="86">
        <v>19</v>
      </c>
      <c r="AE111" s="86">
        <v>19</v>
      </c>
      <c r="AF111" s="85">
        <v>18</v>
      </c>
      <c r="AG111" s="85">
        <v>18</v>
      </c>
      <c r="AH111" s="85">
        <v>18</v>
      </c>
      <c r="AI111" s="85">
        <v>18</v>
      </c>
      <c r="AJ111" s="85">
        <v>18</v>
      </c>
      <c r="AK111" s="85">
        <v>18</v>
      </c>
      <c r="AL111" s="86">
        <v>17</v>
      </c>
      <c r="AM111" s="86">
        <v>17</v>
      </c>
      <c r="AN111" s="86">
        <v>17</v>
      </c>
      <c r="AO111" s="86">
        <v>17</v>
      </c>
      <c r="AP111" s="86">
        <v>17</v>
      </c>
      <c r="AQ111" s="86">
        <v>17</v>
      </c>
      <c r="AR111" s="85">
        <v>17</v>
      </c>
      <c r="AS111" s="85">
        <v>17</v>
      </c>
      <c r="AT111" s="85">
        <v>17</v>
      </c>
      <c r="AU111" s="85">
        <v>17</v>
      </c>
      <c r="AV111" s="85">
        <v>17</v>
      </c>
      <c r="AW111" s="85">
        <v>17</v>
      </c>
      <c r="AX111" s="86">
        <v>16</v>
      </c>
      <c r="AY111" s="86">
        <v>16</v>
      </c>
      <c r="AZ111" s="86">
        <v>16</v>
      </c>
      <c r="BA111" s="86">
        <v>16</v>
      </c>
      <c r="BB111" s="86">
        <v>16</v>
      </c>
      <c r="BC111" s="86">
        <v>16</v>
      </c>
      <c r="BD111" s="85">
        <v>15</v>
      </c>
      <c r="BE111" s="85">
        <v>15</v>
      </c>
      <c r="BF111" s="85">
        <v>15</v>
      </c>
      <c r="BG111" s="85">
        <v>15</v>
      </c>
      <c r="BH111" s="85">
        <v>15</v>
      </c>
      <c r="BI111" s="85">
        <v>15</v>
      </c>
      <c r="BJ111" s="86">
        <v>15</v>
      </c>
      <c r="BK111" s="86">
        <v>15</v>
      </c>
      <c r="BL111" s="86">
        <v>15</v>
      </c>
      <c r="BM111" s="86">
        <v>15</v>
      </c>
      <c r="BN111" s="86">
        <v>15</v>
      </c>
      <c r="BO111" s="86">
        <v>15</v>
      </c>
      <c r="BP111" s="85">
        <v>15</v>
      </c>
      <c r="BQ111" s="85">
        <v>15</v>
      </c>
      <c r="BR111" s="85">
        <v>15</v>
      </c>
      <c r="BS111" s="85">
        <v>15</v>
      </c>
      <c r="BT111" s="85">
        <v>15</v>
      </c>
      <c r="BU111" s="85">
        <v>15</v>
      </c>
    </row>
    <row r="112" spans="1:73" x14ac:dyDescent="0.25">
      <c r="A112" s="87">
        <v>25</v>
      </c>
      <c r="B112" s="116">
        <v>20</v>
      </c>
      <c r="C112" s="86">
        <v>20</v>
      </c>
      <c r="D112" s="86">
        <v>20</v>
      </c>
      <c r="E112" s="86">
        <v>20</v>
      </c>
      <c r="F112" s="86">
        <v>20</v>
      </c>
      <c r="G112" s="86">
        <v>20</v>
      </c>
      <c r="H112" s="85">
        <v>20</v>
      </c>
      <c r="I112" s="85">
        <v>20</v>
      </c>
      <c r="J112" s="85">
        <v>20</v>
      </c>
      <c r="K112" s="85">
        <v>20</v>
      </c>
      <c r="L112" s="85">
        <v>20</v>
      </c>
      <c r="M112" s="85">
        <v>20</v>
      </c>
      <c r="N112" s="86">
        <v>20</v>
      </c>
      <c r="O112" s="86">
        <v>20</v>
      </c>
      <c r="P112" s="86">
        <v>20</v>
      </c>
      <c r="Q112" s="86">
        <v>20</v>
      </c>
      <c r="R112" s="86">
        <v>20</v>
      </c>
      <c r="S112" s="86">
        <v>20</v>
      </c>
      <c r="T112" s="85">
        <v>20</v>
      </c>
      <c r="U112" s="85">
        <v>20</v>
      </c>
      <c r="V112" s="85">
        <v>20</v>
      </c>
      <c r="W112" s="85">
        <v>20</v>
      </c>
      <c r="X112" s="85">
        <v>20</v>
      </c>
      <c r="Y112" s="85">
        <v>20</v>
      </c>
      <c r="Z112" s="86">
        <v>19</v>
      </c>
      <c r="AA112" s="86">
        <v>19</v>
      </c>
      <c r="AB112" s="86">
        <v>19</v>
      </c>
      <c r="AC112" s="86">
        <v>19</v>
      </c>
      <c r="AD112" s="86">
        <v>19</v>
      </c>
      <c r="AE112" s="86">
        <v>19</v>
      </c>
      <c r="AF112" s="85">
        <v>18</v>
      </c>
      <c r="AG112" s="85">
        <v>18</v>
      </c>
      <c r="AH112" s="85">
        <v>18</v>
      </c>
      <c r="AI112" s="85">
        <v>18</v>
      </c>
      <c r="AJ112" s="85">
        <v>18</v>
      </c>
      <c r="AK112" s="85">
        <v>18</v>
      </c>
      <c r="AL112" s="86">
        <v>18</v>
      </c>
      <c r="AM112" s="86">
        <v>18</v>
      </c>
      <c r="AN112" s="86">
        <v>18</v>
      </c>
      <c r="AO112" s="86">
        <v>18</v>
      </c>
      <c r="AP112" s="86">
        <v>18</v>
      </c>
      <c r="AQ112" s="86">
        <v>18</v>
      </c>
      <c r="AR112" s="85">
        <v>17</v>
      </c>
      <c r="AS112" s="85">
        <v>17</v>
      </c>
      <c r="AT112" s="85">
        <v>17</v>
      </c>
      <c r="AU112" s="85">
        <v>17</v>
      </c>
      <c r="AV112" s="85">
        <v>17</v>
      </c>
      <c r="AW112" s="85">
        <v>17</v>
      </c>
      <c r="AX112" s="86">
        <v>16</v>
      </c>
      <c r="AY112" s="86">
        <v>16</v>
      </c>
      <c r="AZ112" s="86">
        <v>16</v>
      </c>
      <c r="BA112" s="86">
        <v>16</v>
      </c>
      <c r="BB112" s="86">
        <v>16</v>
      </c>
      <c r="BC112" s="86">
        <v>16</v>
      </c>
      <c r="BD112" s="85">
        <v>16</v>
      </c>
      <c r="BE112" s="85">
        <v>16</v>
      </c>
      <c r="BF112" s="85">
        <v>16</v>
      </c>
      <c r="BG112" s="85">
        <v>16</v>
      </c>
      <c r="BH112" s="85">
        <v>16</v>
      </c>
      <c r="BI112" s="85">
        <v>16</v>
      </c>
      <c r="BJ112" s="86">
        <v>15</v>
      </c>
      <c r="BK112" s="86">
        <v>15</v>
      </c>
      <c r="BL112" s="86">
        <v>15</v>
      </c>
      <c r="BM112" s="86">
        <v>15</v>
      </c>
      <c r="BN112" s="86">
        <v>15</v>
      </c>
      <c r="BO112" s="86">
        <v>15</v>
      </c>
      <c r="BP112" s="85">
        <v>15</v>
      </c>
      <c r="BQ112" s="85">
        <v>15</v>
      </c>
      <c r="BR112" s="85">
        <v>15</v>
      </c>
      <c r="BS112" s="85">
        <v>15</v>
      </c>
      <c r="BT112" s="85">
        <v>15</v>
      </c>
      <c r="BU112" s="85">
        <v>15</v>
      </c>
    </row>
    <row r="113" spans="1:73" x14ac:dyDescent="0.25">
      <c r="A113" s="87">
        <v>25.5</v>
      </c>
      <c r="B113" s="116">
        <v>20</v>
      </c>
      <c r="C113" s="86">
        <v>20</v>
      </c>
      <c r="D113" s="86">
        <v>20</v>
      </c>
      <c r="E113" s="86">
        <v>20</v>
      </c>
      <c r="F113" s="86">
        <v>20</v>
      </c>
      <c r="G113" s="86">
        <v>20</v>
      </c>
      <c r="H113" s="85">
        <v>20</v>
      </c>
      <c r="I113" s="85">
        <v>20</v>
      </c>
      <c r="J113" s="85">
        <v>20</v>
      </c>
      <c r="K113" s="85">
        <v>20</v>
      </c>
      <c r="L113" s="85">
        <v>20</v>
      </c>
      <c r="M113" s="85">
        <v>20</v>
      </c>
      <c r="N113" s="86">
        <v>20</v>
      </c>
      <c r="O113" s="86">
        <v>20</v>
      </c>
      <c r="P113" s="86">
        <v>20</v>
      </c>
      <c r="Q113" s="86">
        <v>20</v>
      </c>
      <c r="R113" s="86">
        <v>20</v>
      </c>
      <c r="S113" s="86">
        <v>20</v>
      </c>
      <c r="T113" s="85">
        <v>20</v>
      </c>
      <c r="U113" s="85">
        <v>20</v>
      </c>
      <c r="V113" s="85">
        <v>20</v>
      </c>
      <c r="W113" s="85">
        <v>20</v>
      </c>
      <c r="X113" s="85">
        <v>20</v>
      </c>
      <c r="Y113" s="85">
        <v>20</v>
      </c>
      <c r="Z113" s="91">
        <v>20</v>
      </c>
      <c r="AA113" s="91">
        <v>20</v>
      </c>
      <c r="AB113" s="91">
        <v>20</v>
      </c>
      <c r="AC113" s="91">
        <v>20</v>
      </c>
      <c r="AD113" s="91">
        <v>20</v>
      </c>
      <c r="AE113" s="91">
        <v>20</v>
      </c>
      <c r="AF113" s="85">
        <v>19</v>
      </c>
      <c r="AG113" s="85">
        <v>19</v>
      </c>
      <c r="AH113" s="85">
        <v>19</v>
      </c>
      <c r="AI113" s="85">
        <v>19</v>
      </c>
      <c r="AJ113" s="85">
        <v>19</v>
      </c>
      <c r="AK113" s="85">
        <v>19</v>
      </c>
      <c r="AL113" s="86">
        <v>18</v>
      </c>
      <c r="AM113" s="86">
        <v>18</v>
      </c>
      <c r="AN113" s="86">
        <v>18</v>
      </c>
      <c r="AO113" s="86">
        <v>18</v>
      </c>
      <c r="AP113" s="86">
        <v>18</v>
      </c>
      <c r="AQ113" s="86">
        <v>18</v>
      </c>
      <c r="AR113" s="85">
        <v>17</v>
      </c>
      <c r="AS113" s="85">
        <v>17</v>
      </c>
      <c r="AT113" s="85">
        <v>17</v>
      </c>
      <c r="AU113" s="85">
        <v>17</v>
      </c>
      <c r="AV113" s="85">
        <v>17</v>
      </c>
      <c r="AW113" s="85">
        <v>17</v>
      </c>
      <c r="AX113" s="86">
        <v>17</v>
      </c>
      <c r="AY113" s="86">
        <v>17</v>
      </c>
      <c r="AZ113" s="86">
        <v>17</v>
      </c>
      <c r="BA113" s="86">
        <v>17</v>
      </c>
      <c r="BB113" s="86">
        <v>17</v>
      </c>
      <c r="BC113" s="86">
        <v>17</v>
      </c>
      <c r="BD113" s="85">
        <v>16</v>
      </c>
      <c r="BE113" s="85">
        <v>16</v>
      </c>
      <c r="BF113" s="85">
        <v>16</v>
      </c>
      <c r="BG113" s="85">
        <v>16</v>
      </c>
      <c r="BH113" s="85">
        <v>16</v>
      </c>
      <c r="BI113" s="85">
        <v>16</v>
      </c>
      <c r="BJ113" s="86">
        <v>16</v>
      </c>
      <c r="BK113" s="86">
        <v>16</v>
      </c>
      <c r="BL113" s="86">
        <v>16</v>
      </c>
      <c r="BM113" s="86">
        <v>16</v>
      </c>
      <c r="BN113" s="86">
        <v>16</v>
      </c>
      <c r="BO113" s="86">
        <v>16</v>
      </c>
      <c r="BP113" s="85">
        <v>15</v>
      </c>
      <c r="BQ113" s="85">
        <v>15</v>
      </c>
      <c r="BR113" s="85">
        <v>15</v>
      </c>
      <c r="BS113" s="85">
        <v>15</v>
      </c>
      <c r="BT113" s="85">
        <v>15</v>
      </c>
      <c r="BU113" s="85">
        <v>15</v>
      </c>
    </row>
    <row r="114" spans="1:73" x14ac:dyDescent="0.25">
      <c r="A114" s="87">
        <v>26</v>
      </c>
      <c r="B114" s="116">
        <v>20</v>
      </c>
      <c r="C114" s="86">
        <v>20</v>
      </c>
      <c r="D114" s="86">
        <v>20</v>
      </c>
      <c r="E114" s="86">
        <v>20</v>
      </c>
      <c r="F114" s="86">
        <v>20</v>
      </c>
      <c r="G114" s="86">
        <v>20</v>
      </c>
      <c r="H114" s="85">
        <v>20</v>
      </c>
      <c r="I114" s="85">
        <v>20</v>
      </c>
      <c r="J114" s="85">
        <v>20</v>
      </c>
      <c r="K114" s="85">
        <v>20</v>
      </c>
      <c r="L114" s="85">
        <v>20</v>
      </c>
      <c r="M114" s="85">
        <v>20</v>
      </c>
      <c r="N114" s="86">
        <v>20</v>
      </c>
      <c r="O114" s="86">
        <v>20</v>
      </c>
      <c r="P114" s="86">
        <v>20</v>
      </c>
      <c r="Q114" s="86">
        <v>20</v>
      </c>
      <c r="R114" s="86">
        <v>20</v>
      </c>
      <c r="S114" s="86">
        <v>20</v>
      </c>
      <c r="T114" s="85">
        <v>20</v>
      </c>
      <c r="U114" s="85">
        <v>20</v>
      </c>
      <c r="V114" s="85">
        <v>20</v>
      </c>
      <c r="W114" s="85">
        <v>20</v>
      </c>
      <c r="X114" s="85">
        <v>20</v>
      </c>
      <c r="Y114" s="85">
        <v>20</v>
      </c>
      <c r="Z114" s="86">
        <v>20</v>
      </c>
      <c r="AA114" s="86">
        <v>20</v>
      </c>
      <c r="AB114" s="86">
        <v>20</v>
      </c>
      <c r="AC114" s="86">
        <v>20</v>
      </c>
      <c r="AD114" s="86">
        <v>20</v>
      </c>
      <c r="AE114" s="86">
        <v>20</v>
      </c>
      <c r="AF114" s="85">
        <v>19</v>
      </c>
      <c r="AG114" s="85">
        <v>19</v>
      </c>
      <c r="AH114" s="85">
        <v>19</v>
      </c>
      <c r="AI114" s="85">
        <v>19</v>
      </c>
      <c r="AJ114" s="85">
        <v>19</v>
      </c>
      <c r="AK114" s="85">
        <v>19</v>
      </c>
      <c r="AL114" s="86">
        <v>18</v>
      </c>
      <c r="AM114" s="86">
        <v>18</v>
      </c>
      <c r="AN114" s="86">
        <v>18</v>
      </c>
      <c r="AO114" s="86">
        <v>18</v>
      </c>
      <c r="AP114" s="86">
        <v>18</v>
      </c>
      <c r="AQ114" s="86">
        <v>18</v>
      </c>
      <c r="AR114" s="85">
        <v>18</v>
      </c>
      <c r="AS114" s="85">
        <v>18</v>
      </c>
      <c r="AT114" s="85">
        <v>18</v>
      </c>
      <c r="AU114" s="85">
        <v>18</v>
      </c>
      <c r="AV114" s="85">
        <v>18</v>
      </c>
      <c r="AW114" s="85">
        <v>18</v>
      </c>
      <c r="AX114" s="86">
        <v>17</v>
      </c>
      <c r="AY114" s="86">
        <v>17</v>
      </c>
      <c r="AZ114" s="86">
        <v>17</v>
      </c>
      <c r="BA114" s="86">
        <v>17</v>
      </c>
      <c r="BB114" s="86">
        <v>17</v>
      </c>
      <c r="BC114" s="86">
        <v>17</v>
      </c>
      <c r="BD114" s="85">
        <v>16</v>
      </c>
      <c r="BE114" s="85">
        <v>16</v>
      </c>
      <c r="BF114" s="85">
        <v>16</v>
      </c>
      <c r="BG114" s="85">
        <v>16</v>
      </c>
      <c r="BH114" s="85">
        <v>16</v>
      </c>
      <c r="BI114" s="85">
        <v>16</v>
      </c>
      <c r="BJ114" s="86">
        <v>16</v>
      </c>
      <c r="BK114" s="86">
        <v>16</v>
      </c>
      <c r="BL114" s="86">
        <v>16</v>
      </c>
      <c r="BM114" s="86">
        <v>16</v>
      </c>
      <c r="BN114" s="86">
        <v>16</v>
      </c>
      <c r="BO114" s="86">
        <v>16</v>
      </c>
      <c r="BP114" s="85">
        <v>16</v>
      </c>
      <c r="BQ114" s="85">
        <v>16</v>
      </c>
      <c r="BR114" s="85">
        <v>16</v>
      </c>
      <c r="BS114" s="85">
        <v>16</v>
      </c>
      <c r="BT114" s="85">
        <v>16</v>
      </c>
      <c r="BU114" s="85">
        <v>16</v>
      </c>
    </row>
    <row r="115" spans="1:73" x14ac:dyDescent="0.25">
      <c r="A115" s="87">
        <v>26.5</v>
      </c>
      <c r="B115" s="116">
        <v>20</v>
      </c>
      <c r="C115" s="86">
        <v>20</v>
      </c>
      <c r="D115" s="86">
        <v>20</v>
      </c>
      <c r="E115" s="86">
        <v>20</v>
      </c>
      <c r="F115" s="86">
        <v>20</v>
      </c>
      <c r="G115" s="86">
        <v>20</v>
      </c>
      <c r="H115" s="85">
        <v>20</v>
      </c>
      <c r="I115" s="85">
        <v>20</v>
      </c>
      <c r="J115" s="85">
        <v>20</v>
      </c>
      <c r="K115" s="85">
        <v>20</v>
      </c>
      <c r="L115" s="85">
        <v>20</v>
      </c>
      <c r="M115" s="85">
        <v>20</v>
      </c>
      <c r="N115" s="86">
        <v>20</v>
      </c>
      <c r="O115" s="86">
        <v>20</v>
      </c>
      <c r="P115" s="86">
        <v>20</v>
      </c>
      <c r="Q115" s="86">
        <v>20</v>
      </c>
      <c r="R115" s="86">
        <v>20</v>
      </c>
      <c r="S115" s="86">
        <v>20</v>
      </c>
      <c r="T115" s="85">
        <v>20</v>
      </c>
      <c r="U115" s="85">
        <v>20</v>
      </c>
      <c r="V115" s="85">
        <v>20</v>
      </c>
      <c r="W115" s="85">
        <v>20</v>
      </c>
      <c r="X115" s="85">
        <v>20</v>
      </c>
      <c r="Y115" s="85">
        <v>20</v>
      </c>
      <c r="Z115" s="86">
        <v>20</v>
      </c>
      <c r="AA115" s="86">
        <v>20</v>
      </c>
      <c r="AB115" s="86">
        <v>20</v>
      </c>
      <c r="AC115" s="86">
        <v>20</v>
      </c>
      <c r="AD115" s="86">
        <v>20</v>
      </c>
      <c r="AE115" s="86">
        <v>20</v>
      </c>
      <c r="AF115" s="85">
        <v>19</v>
      </c>
      <c r="AG115" s="85">
        <v>19</v>
      </c>
      <c r="AH115" s="85">
        <v>19</v>
      </c>
      <c r="AI115" s="85">
        <v>19</v>
      </c>
      <c r="AJ115" s="85">
        <v>19</v>
      </c>
      <c r="AK115" s="85">
        <v>19</v>
      </c>
      <c r="AL115" s="86">
        <v>19</v>
      </c>
      <c r="AM115" s="86">
        <v>19</v>
      </c>
      <c r="AN115" s="86">
        <v>19</v>
      </c>
      <c r="AO115" s="86">
        <v>19</v>
      </c>
      <c r="AP115" s="86">
        <v>19</v>
      </c>
      <c r="AQ115" s="86">
        <v>19</v>
      </c>
      <c r="AR115" s="85">
        <v>18</v>
      </c>
      <c r="AS115" s="85">
        <v>18</v>
      </c>
      <c r="AT115" s="85">
        <v>18</v>
      </c>
      <c r="AU115" s="85">
        <v>18</v>
      </c>
      <c r="AV115" s="85">
        <v>18</v>
      </c>
      <c r="AW115" s="85">
        <v>18</v>
      </c>
      <c r="AX115" s="86">
        <v>17</v>
      </c>
      <c r="AY115" s="86">
        <v>17</v>
      </c>
      <c r="AZ115" s="86">
        <v>17</v>
      </c>
      <c r="BA115" s="86">
        <v>17</v>
      </c>
      <c r="BB115" s="86">
        <v>17</v>
      </c>
      <c r="BC115" s="86">
        <v>17</v>
      </c>
      <c r="BD115" s="85">
        <v>17</v>
      </c>
      <c r="BE115" s="85">
        <v>17</v>
      </c>
      <c r="BF115" s="85">
        <v>17</v>
      </c>
      <c r="BG115" s="85">
        <v>17</v>
      </c>
      <c r="BH115" s="85">
        <v>17</v>
      </c>
      <c r="BI115" s="85">
        <v>17</v>
      </c>
      <c r="BJ115" s="86">
        <v>16</v>
      </c>
      <c r="BK115" s="86">
        <v>16</v>
      </c>
      <c r="BL115" s="86">
        <v>16</v>
      </c>
      <c r="BM115" s="86">
        <v>16</v>
      </c>
      <c r="BN115" s="86">
        <v>16</v>
      </c>
      <c r="BO115" s="86">
        <v>16</v>
      </c>
      <c r="BP115" s="85">
        <v>16</v>
      </c>
      <c r="BQ115" s="85">
        <v>16</v>
      </c>
      <c r="BR115" s="85">
        <v>16</v>
      </c>
      <c r="BS115" s="85">
        <v>16</v>
      </c>
      <c r="BT115" s="85">
        <v>16</v>
      </c>
      <c r="BU115" s="85">
        <v>16</v>
      </c>
    </row>
    <row r="116" spans="1:73" x14ac:dyDescent="0.25">
      <c r="A116" s="87">
        <v>27</v>
      </c>
      <c r="B116" s="116">
        <v>20</v>
      </c>
      <c r="C116" s="86">
        <v>20</v>
      </c>
      <c r="D116" s="86">
        <v>20</v>
      </c>
      <c r="E116" s="86">
        <v>20</v>
      </c>
      <c r="F116" s="86">
        <v>20</v>
      </c>
      <c r="G116" s="86">
        <v>20</v>
      </c>
      <c r="H116" s="85">
        <v>20</v>
      </c>
      <c r="I116" s="85">
        <v>20</v>
      </c>
      <c r="J116" s="85">
        <v>20</v>
      </c>
      <c r="K116" s="85">
        <v>20</v>
      </c>
      <c r="L116" s="85">
        <v>20</v>
      </c>
      <c r="M116" s="85">
        <v>20</v>
      </c>
      <c r="N116" s="86">
        <v>20</v>
      </c>
      <c r="O116" s="86">
        <v>20</v>
      </c>
      <c r="P116" s="86">
        <v>20</v>
      </c>
      <c r="Q116" s="86">
        <v>20</v>
      </c>
      <c r="R116" s="86">
        <v>20</v>
      </c>
      <c r="S116" s="86">
        <v>20</v>
      </c>
      <c r="T116" s="85">
        <v>20</v>
      </c>
      <c r="U116" s="85">
        <v>20</v>
      </c>
      <c r="V116" s="85">
        <v>20</v>
      </c>
      <c r="W116" s="85">
        <v>20</v>
      </c>
      <c r="X116" s="85">
        <v>20</v>
      </c>
      <c r="Y116" s="85">
        <v>20</v>
      </c>
      <c r="Z116" s="86">
        <v>20</v>
      </c>
      <c r="AA116" s="86">
        <v>20</v>
      </c>
      <c r="AB116" s="86">
        <v>20</v>
      </c>
      <c r="AC116" s="86">
        <v>20</v>
      </c>
      <c r="AD116" s="86">
        <v>20</v>
      </c>
      <c r="AE116" s="86">
        <v>20</v>
      </c>
      <c r="AF116" s="90">
        <v>20</v>
      </c>
      <c r="AG116" s="90">
        <v>20</v>
      </c>
      <c r="AH116" s="90">
        <v>20</v>
      </c>
      <c r="AI116" s="90">
        <v>20</v>
      </c>
      <c r="AJ116" s="90">
        <v>20</v>
      </c>
      <c r="AK116" s="90">
        <v>20</v>
      </c>
      <c r="AL116" s="86">
        <v>19</v>
      </c>
      <c r="AM116" s="86">
        <v>19</v>
      </c>
      <c r="AN116" s="86">
        <v>19</v>
      </c>
      <c r="AO116" s="86">
        <v>19</v>
      </c>
      <c r="AP116" s="86">
        <v>19</v>
      </c>
      <c r="AQ116" s="86">
        <v>19</v>
      </c>
      <c r="AR116" s="85">
        <v>18</v>
      </c>
      <c r="AS116" s="85">
        <v>18</v>
      </c>
      <c r="AT116" s="85">
        <v>18</v>
      </c>
      <c r="AU116" s="85">
        <v>18</v>
      </c>
      <c r="AV116" s="85">
        <v>18</v>
      </c>
      <c r="AW116" s="85">
        <v>18</v>
      </c>
      <c r="AX116" s="86">
        <v>18</v>
      </c>
      <c r="AY116" s="86">
        <v>18</v>
      </c>
      <c r="AZ116" s="86">
        <v>18</v>
      </c>
      <c r="BA116" s="86">
        <v>18</v>
      </c>
      <c r="BB116" s="86">
        <v>18</v>
      </c>
      <c r="BC116" s="86">
        <v>18</v>
      </c>
      <c r="BD116" s="85">
        <v>17</v>
      </c>
      <c r="BE116" s="85">
        <v>17</v>
      </c>
      <c r="BF116" s="85">
        <v>17</v>
      </c>
      <c r="BG116" s="85">
        <v>17</v>
      </c>
      <c r="BH116" s="85">
        <v>17</v>
      </c>
      <c r="BI116" s="85">
        <v>17</v>
      </c>
      <c r="BJ116" s="86">
        <v>17</v>
      </c>
      <c r="BK116" s="86">
        <v>17</v>
      </c>
      <c r="BL116" s="86">
        <v>17</v>
      </c>
      <c r="BM116" s="86">
        <v>17</v>
      </c>
      <c r="BN116" s="86">
        <v>17</v>
      </c>
      <c r="BO116" s="86">
        <v>17</v>
      </c>
      <c r="BP116" s="85">
        <v>16</v>
      </c>
      <c r="BQ116" s="85">
        <v>16</v>
      </c>
      <c r="BR116" s="85">
        <v>16</v>
      </c>
      <c r="BS116" s="85">
        <v>16</v>
      </c>
      <c r="BT116" s="85">
        <v>16</v>
      </c>
      <c r="BU116" s="85">
        <v>16</v>
      </c>
    </row>
    <row r="117" spans="1:73" x14ac:dyDescent="0.25">
      <c r="A117" s="87">
        <v>27.5</v>
      </c>
      <c r="B117" s="116">
        <v>20</v>
      </c>
      <c r="C117" s="86">
        <v>20</v>
      </c>
      <c r="D117" s="86">
        <v>20</v>
      </c>
      <c r="E117" s="86">
        <v>20</v>
      </c>
      <c r="F117" s="86">
        <v>20</v>
      </c>
      <c r="G117" s="86">
        <v>20</v>
      </c>
      <c r="H117" s="85">
        <v>20</v>
      </c>
      <c r="I117" s="85">
        <v>20</v>
      </c>
      <c r="J117" s="85">
        <v>20</v>
      </c>
      <c r="K117" s="85">
        <v>20</v>
      </c>
      <c r="L117" s="85">
        <v>20</v>
      </c>
      <c r="M117" s="85">
        <v>20</v>
      </c>
      <c r="N117" s="86">
        <v>20</v>
      </c>
      <c r="O117" s="86">
        <v>20</v>
      </c>
      <c r="P117" s="86">
        <v>20</v>
      </c>
      <c r="Q117" s="86">
        <v>20</v>
      </c>
      <c r="R117" s="86">
        <v>20</v>
      </c>
      <c r="S117" s="86">
        <v>20</v>
      </c>
      <c r="T117" s="85">
        <v>20</v>
      </c>
      <c r="U117" s="85">
        <v>20</v>
      </c>
      <c r="V117" s="85">
        <v>20</v>
      </c>
      <c r="W117" s="85">
        <v>20</v>
      </c>
      <c r="X117" s="85">
        <v>20</v>
      </c>
      <c r="Y117" s="85">
        <v>20</v>
      </c>
      <c r="Z117" s="86">
        <v>20</v>
      </c>
      <c r="AA117" s="86">
        <v>20</v>
      </c>
      <c r="AB117" s="86">
        <v>20</v>
      </c>
      <c r="AC117" s="86">
        <v>20</v>
      </c>
      <c r="AD117" s="86">
        <v>20</v>
      </c>
      <c r="AE117" s="86">
        <v>20</v>
      </c>
      <c r="AF117" s="85">
        <v>20</v>
      </c>
      <c r="AG117" s="85">
        <v>20</v>
      </c>
      <c r="AH117" s="85">
        <v>20</v>
      </c>
      <c r="AI117" s="85">
        <v>20</v>
      </c>
      <c r="AJ117" s="85">
        <v>20</v>
      </c>
      <c r="AK117" s="85">
        <v>20</v>
      </c>
      <c r="AL117" s="86">
        <v>19</v>
      </c>
      <c r="AM117" s="86">
        <v>19</v>
      </c>
      <c r="AN117" s="86">
        <v>19</v>
      </c>
      <c r="AO117" s="86">
        <v>19</v>
      </c>
      <c r="AP117" s="86">
        <v>19</v>
      </c>
      <c r="AQ117" s="86">
        <v>19</v>
      </c>
      <c r="AR117" s="85">
        <v>19</v>
      </c>
      <c r="AS117" s="85">
        <v>19</v>
      </c>
      <c r="AT117" s="85">
        <v>19</v>
      </c>
      <c r="AU117" s="85">
        <v>19</v>
      </c>
      <c r="AV117" s="85">
        <v>19</v>
      </c>
      <c r="AW117" s="85">
        <v>19</v>
      </c>
      <c r="AX117" s="86">
        <v>18</v>
      </c>
      <c r="AY117" s="86">
        <v>18</v>
      </c>
      <c r="AZ117" s="86">
        <v>18</v>
      </c>
      <c r="BA117" s="86">
        <v>18</v>
      </c>
      <c r="BB117" s="86">
        <v>18</v>
      </c>
      <c r="BC117" s="86">
        <v>18</v>
      </c>
      <c r="BD117" s="85">
        <v>17</v>
      </c>
      <c r="BE117" s="85">
        <v>17</v>
      </c>
      <c r="BF117" s="85">
        <v>17</v>
      </c>
      <c r="BG117" s="85">
        <v>17</v>
      </c>
      <c r="BH117" s="85">
        <v>17</v>
      </c>
      <c r="BI117" s="85">
        <v>17</v>
      </c>
      <c r="BJ117" s="86">
        <v>17</v>
      </c>
      <c r="BK117" s="86">
        <v>17</v>
      </c>
      <c r="BL117" s="86">
        <v>17</v>
      </c>
      <c r="BM117" s="86">
        <v>17</v>
      </c>
      <c r="BN117" s="86">
        <v>17</v>
      </c>
      <c r="BO117" s="86">
        <v>17</v>
      </c>
      <c r="BP117" s="85">
        <v>17</v>
      </c>
      <c r="BQ117" s="85">
        <v>17</v>
      </c>
      <c r="BR117" s="85">
        <v>17</v>
      </c>
      <c r="BS117" s="85">
        <v>17</v>
      </c>
      <c r="BT117" s="85">
        <v>17</v>
      </c>
      <c r="BU117" s="85">
        <v>17</v>
      </c>
    </row>
    <row r="118" spans="1:73" x14ac:dyDescent="0.25">
      <c r="A118" s="87">
        <v>28</v>
      </c>
      <c r="B118" s="116">
        <v>20</v>
      </c>
      <c r="C118" s="86">
        <v>20</v>
      </c>
      <c r="D118" s="86">
        <v>20</v>
      </c>
      <c r="E118" s="86">
        <v>20</v>
      </c>
      <c r="F118" s="86">
        <v>20</v>
      </c>
      <c r="G118" s="86">
        <v>20</v>
      </c>
      <c r="H118" s="85">
        <v>20</v>
      </c>
      <c r="I118" s="85">
        <v>20</v>
      </c>
      <c r="J118" s="85">
        <v>20</v>
      </c>
      <c r="K118" s="85">
        <v>20</v>
      </c>
      <c r="L118" s="85">
        <v>20</v>
      </c>
      <c r="M118" s="85">
        <v>20</v>
      </c>
      <c r="N118" s="86">
        <v>20</v>
      </c>
      <c r="O118" s="86">
        <v>20</v>
      </c>
      <c r="P118" s="86">
        <v>20</v>
      </c>
      <c r="Q118" s="86">
        <v>20</v>
      </c>
      <c r="R118" s="86">
        <v>20</v>
      </c>
      <c r="S118" s="86">
        <v>20</v>
      </c>
      <c r="T118" s="85">
        <v>20</v>
      </c>
      <c r="U118" s="85">
        <v>20</v>
      </c>
      <c r="V118" s="85">
        <v>20</v>
      </c>
      <c r="W118" s="85">
        <v>20</v>
      </c>
      <c r="X118" s="85">
        <v>20</v>
      </c>
      <c r="Y118" s="85">
        <v>20</v>
      </c>
      <c r="Z118" s="86">
        <v>20</v>
      </c>
      <c r="AA118" s="86">
        <v>20</v>
      </c>
      <c r="AB118" s="86">
        <v>20</v>
      </c>
      <c r="AC118" s="86">
        <v>20</v>
      </c>
      <c r="AD118" s="86">
        <v>20</v>
      </c>
      <c r="AE118" s="86">
        <v>20</v>
      </c>
      <c r="AF118" s="85">
        <v>20</v>
      </c>
      <c r="AG118" s="85">
        <v>20</v>
      </c>
      <c r="AH118" s="85">
        <v>20</v>
      </c>
      <c r="AI118" s="85">
        <v>20</v>
      </c>
      <c r="AJ118" s="85">
        <v>20</v>
      </c>
      <c r="AK118" s="85">
        <v>20</v>
      </c>
      <c r="AL118" s="91">
        <v>20</v>
      </c>
      <c r="AM118" s="91">
        <v>20</v>
      </c>
      <c r="AN118" s="91">
        <v>20</v>
      </c>
      <c r="AO118" s="91">
        <v>20</v>
      </c>
      <c r="AP118" s="91">
        <v>20</v>
      </c>
      <c r="AQ118" s="91">
        <v>20</v>
      </c>
      <c r="AR118" s="85">
        <v>19</v>
      </c>
      <c r="AS118" s="85">
        <v>19</v>
      </c>
      <c r="AT118" s="85">
        <v>19</v>
      </c>
      <c r="AU118" s="85">
        <v>19</v>
      </c>
      <c r="AV118" s="85">
        <v>19</v>
      </c>
      <c r="AW118" s="85">
        <v>19</v>
      </c>
      <c r="AX118" s="86">
        <v>18</v>
      </c>
      <c r="AY118" s="86">
        <v>18</v>
      </c>
      <c r="AZ118" s="86">
        <v>18</v>
      </c>
      <c r="BA118" s="86">
        <v>18</v>
      </c>
      <c r="BB118" s="86">
        <v>18</v>
      </c>
      <c r="BC118" s="86">
        <v>18</v>
      </c>
      <c r="BD118" s="85">
        <v>18</v>
      </c>
      <c r="BE118" s="85">
        <v>18</v>
      </c>
      <c r="BF118" s="85">
        <v>18</v>
      </c>
      <c r="BG118" s="85">
        <v>18</v>
      </c>
      <c r="BH118" s="85">
        <v>18</v>
      </c>
      <c r="BI118" s="85">
        <v>18</v>
      </c>
      <c r="BJ118" s="86">
        <v>17</v>
      </c>
      <c r="BK118" s="86">
        <v>17</v>
      </c>
      <c r="BL118" s="86">
        <v>17</v>
      </c>
      <c r="BM118" s="86">
        <v>17</v>
      </c>
      <c r="BN118" s="86">
        <v>17</v>
      </c>
      <c r="BO118" s="86">
        <v>17</v>
      </c>
      <c r="BP118" s="85">
        <v>17</v>
      </c>
      <c r="BQ118" s="85">
        <v>17</v>
      </c>
      <c r="BR118" s="85">
        <v>17</v>
      </c>
      <c r="BS118" s="85">
        <v>17</v>
      </c>
      <c r="BT118" s="85">
        <v>17</v>
      </c>
      <c r="BU118" s="85">
        <v>17</v>
      </c>
    </row>
    <row r="119" spans="1:73" x14ac:dyDescent="0.25">
      <c r="A119" s="87">
        <v>28.5</v>
      </c>
      <c r="B119" s="116">
        <v>20</v>
      </c>
      <c r="C119" s="86">
        <v>20</v>
      </c>
      <c r="D119" s="86">
        <v>20</v>
      </c>
      <c r="E119" s="86">
        <v>20</v>
      </c>
      <c r="F119" s="86">
        <v>20</v>
      </c>
      <c r="G119" s="86">
        <v>20</v>
      </c>
      <c r="H119" s="85">
        <v>20</v>
      </c>
      <c r="I119" s="85">
        <v>20</v>
      </c>
      <c r="J119" s="85">
        <v>20</v>
      </c>
      <c r="K119" s="85">
        <v>20</v>
      </c>
      <c r="L119" s="85">
        <v>20</v>
      </c>
      <c r="M119" s="85">
        <v>20</v>
      </c>
      <c r="N119" s="86">
        <v>20</v>
      </c>
      <c r="O119" s="86">
        <v>20</v>
      </c>
      <c r="P119" s="86">
        <v>20</v>
      </c>
      <c r="Q119" s="86">
        <v>20</v>
      </c>
      <c r="R119" s="86">
        <v>20</v>
      </c>
      <c r="S119" s="86">
        <v>20</v>
      </c>
      <c r="T119" s="85">
        <v>20</v>
      </c>
      <c r="U119" s="85">
        <v>20</v>
      </c>
      <c r="V119" s="85">
        <v>20</v>
      </c>
      <c r="W119" s="85">
        <v>20</v>
      </c>
      <c r="X119" s="85">
        <v>20</v>
      </c>
      <c r="Y119" s="85">
        <v>20</v>
      </c>
      <c r="Z119" s="86">
        <v>20</v>
      </c>
      <c r="AA119" s="86">
        <v>20</v>
      </c>
      <c r="AB119" s="86">
        <v>20</v>
      </c>
      <c r="AC119" s="86">
        <v>20</v>
      </c>
      <c r="AD119" s="86">
        <v>20</v>
      </c>
      <c r="AE119" s="86">
        <v>20</v>
      </c>
      <c r="AF119" s="85">
        <v>20</v>
      </c>
      <c r="AG119" s="85">
        <v>20</v>
      </c>
      <c r="AH119" s="85">
        <v>20</v>
      </c>
      <c r="AI119" s="85">
        <v>20</v>
      </c>
      <c r="AJ119" s="85">
        <v>20</v>
      </c>
      <c r="AK119" s="85">
        <v>20</v>
      </c>
      <c r="AL119" s="86">
        <v>20</v>
      </c>
      <c r="AM119" s="86">
        <v>20</v>
      </c>
      <c r="AN119" s="86">
        <v>20</v>
      </c>
      <c r="AO119" s="86">
        <v>20</v>
      </c>
      <c r="AP119" s="86">
        <v>20</v>
      </c>
      <c r="AQ119" s="86">
        <v>20</v>
      </c>
      <c r="AR119" s="85">
        <v>19</v>
      </c>
      <c r="AS119" s="85">
        <v>19</v>
      </c>
      <c r="AT119" s="85">
        <v>19</v>
      </c>
      <c r="AU119" s="85">
        <v>19</v>
      </c>
      <c r="AV119" s="85">
        <v>19</v>
      </c>
      <c r="AW119" s="85">
        <v>19</v>
      </c>
      <c r="AX119" s="86">
        <v>19</v>
      </c>
      <c r="AY119" s="86">
        <v>19</v>
      </c>
      <c r="AZ119" s="86">
        <v>19</v>
      </c>
      <c r="BA119" s="86">
        <v>19</v>
      </c>
      <c r="BB119" s="86">
        <v>19</v>
      </c>
      <c r="BC119" s="86">
        <v>19</v>
      </c>
      <c r="BD119" s="85">
        <v>18</v>
      </c>
      <c r="BE119" s="85">
        <v>18</v>
      </c>
      <c r="BF119" s="85">
        <v>18</v>
      </c>
      <c r="BG119" s="85">
        <v>18</v>
      </c>
      <c r="BH119" s="85">
        <v>18</v>
      </c>
      <c r="BI119" s="85">
        <v>18</v>
      </c>
      <c r="BJ119" s="86">
        <v>18</v>
      </c>
      <c r="BK119" s="86">
        <v>18</v>
      </c>
      <c r="BL119" s="86">
        <v>18</v>
      </c>
      <c r="BM119" s="86">
        <v>18</v>
      </c>
      <c r="BN119" s="86">
        <v>18</v>
      </c>
      <c r="BO119" s="86">
        <v>18</v>
      </c>
      <c r="BP119" s="85">
        <v>17</v>
      </c>
      <c r="BQ119" s="85">
        <v>17</v>
      </c>
      <c r="BR119" s="85">
        <v>17</v>
      </c>
      <c r="BS119" s="85">
        <v>17</v>
      </c>
      <c r="BT119" s="85">
        <v>17</v>
      </c>
      <c r="BU119" s="85">
        <v>17</v>
      </c>
    </row>
    <row r="120" spans="1:73" x14ac:dyDescent="0.25">
      <c r="A120" s="87">
        <v>29</v>
      </c>
      <c r="B120" s="116">
        <v>20</v>
      </c>
      <c r="C120" s="86">
        <v>20</v>
      </c>
      <c r="D120" s="86">
        <v>20</v>
      </c>
      <c r="E120" s="86">
        <v>20</v>
      </c>
      <c r="F120" s="86">
        <v>20</v>
      </c>
      <c r="G120" s="86">
        <v>20</v>
      </c>
      <c r="H120" s="85">
        <v>20</v>
      </c>
      <c r="I120" s="85">
        <v>20</v>
      </c>
      <c r="J120" s="85">
        <v>20</v>
      </c>
      <c r="K120" s="85">
        <v>20</v>
      </c>
      <c r="L120" s="85">
        <v>20</v>
      </c>
      <c r="M120" s="85">
        <v>20</v>
      </c>
      <c r="N120" s="86">
        <v>20</v>
      </c>
      <c r="O120" s="86">
        <v>20</v>
      </c>
      <c r="P120" s="86">
        <v>20</v>
      </c>
      <c r="Q120" s="86">
        <v>20</v>
      </c>
      <c r="R120" s="86">
        <v>20</v>
      </c>
      <c r="S120" s="86">
        <v>20</v>
      </c>
      <c r="T120" s="85">
        <v>20</v>
      </c>
      <c r="U120" s="85">
        <v>20</v>
      </c>
      <c r="V120" s="85">
        <v>20</v>
      </c>
      <c r="W120" s="85">
        <v>20</v>
      </c>
      <c r="X120" s="85">
        <v>20</v>
      </c>
      <c r="Y120" s="85">
        <v>20</v>
      </c>
      <c r="Z120" s="86">
        <v>20</v>
      </c>
      <c r="AA120" s="86">
        <v>20</v>
      </c>
      <c r="AB120" s="86">
        <v>20</v>
      </c>
      <c r="AC120" s="86">
        <v>20</v>
      </c>
      <c r="AD120" s="86">
        <v>20</v>
      </c>
      <c r="AE120" s="86">
        <v>20</v>
      </c>
      <c r="AF120" s="85">
        <v>20</v>
      </c>
      <c r="AG120" s="85">
        <v>20</v>
      </c>
      <c r="AH120" s="85">
        <v>20</v>
      </c>
      <c r="AI120" s="85">
        <v>20</v>
      </c>
      <c r="AJ120" s="85">
        <v>20</v>
      </c>
      <c r="AK120" s="85">
        <v>20</v>
      </c>
      <c r="AL120" s="86">
        <v>20</v>
      </c>
      <c r="AM120" s="86">
        <v>20</v>
      </c>
      <c r="AN120" s="86">
        <v>20</v>
      </c>
      <c r="AO120" s="86">
        <v>20</v>
      </c>
      <c r="AP120" s="86">
        <v>20</v>
      </c>
      <c r="AQ120" s="86">
        <v>20</v>
      </c>
      <c r="AR120" s="90">
        <v>20</v>
      </c>
      <c r="AS120" s="90">
        <v>20</v>
      </c>
      <c r="AT120" s="90">
        <v>20</v>
      </c>
      <c r="AU120" s="90">
        <v>20</v>
      </c>
      <c r="AV120" s="90">
        <v>20</v>
      </c>
      <c r="AW120" s="90">
        <v>20</v>
      </c>
      <c r="AX120" s="86">
        <v>19</v>
      </c>
      <c r="AY120" s="86">
        <v>19</v>
      </c>
      <c r="AZ120" s="86">
        <v>19</v>
      </c>
      <c r="BA120" s="86">
        <v>19</v>
      </c>
      <c r="BB120" s="86">
        <v>19</v>
      </c>
      <c r="BC120" s="86">
        <v>19</v>
      </c>
      <c r="BD120" s="85">
        <v>18</v>
      </c>
      <c r="BE120" s="85">
        <v>18</v>
      </c>
      <c r="BF120" s="85">
        <v>18</v>
      </c>
      <c r="BG120" s="85">
        <v>18</v>
      </c>
      <c r="BH120" s="85">
        <v>18</v>
      </c>
      <c r="BI120" s="85">
        <v>18</v>
      </c>
      <c r="BJ120" s="86">
        <v>18</v>
      </c>
      <c r="BK120" s="86">
        <v>18</v>
      </c>
      <c r="BL120" s="86">
        <v>18</v>
      </c>
      <c r="BM120" s="86">
        <v>18</v>
      </c>
      <c r="BN120" s="86">
        <v>18</v>
      </c>
      <c r="BO120" s="86">
        <v>18</v>
      </c>
      <c r="BP120" s="85">
        <v>18</v>
      </c>
      <c r="BQ120" s="85">
        <v>18</v>
      </c>
      <c r="BR120" s="85">
        <v>18</v>
      </c>
      <c r="BS120" s="85">
        <v>18</v>
      </c>
      <c r="BT120" s="85">
        <v>18</v>
      </c>
      <c r="BU120" s="85">
        <v>18</v>
      </c>
    </row>
    <row r="121" spans="1:73" x14ac:dyDescent="0.25">
      <c r="A121" s="87">
        <v>29.5</v>
      </c>
      <c r="B121" s="116">
        <v>20</v>
      </c>
      <c r="C121" s="86">
        <v>20</v>
      </c>
      <c r="D121" s="86">
        <v>20</v>
      </c>
      <c r="E121" s="86">
        <v>20</v>
      </c>
      <c r="F121" s="86">
        <v>20</v>
      </c>
      <c r="G121" s="86">
        <v>20</v>
      </c>
      <c r="H121" s="85">
        <v>20</v>
      </c>
      <c r="I121" s="85">
        <v>20</v>
      </c>
      <c r="J121" s="85">
        <v>20</v>
      </c>
      <c r="K121" s="85">
        <v>20</v>
      </c>
      <c r="L121" s="85">
        <v>20</v>
      </c>
      <c r="M121" s="85">
        <v>20</v>
      </c>
      <c r="N121" s="86">
        <v>20</v>
      </c>
      <c r="O121" s="86">
        <v>20</v>
      </c>
      <c r="P121" s="86">
        <v>20</v>
      </c>
      <c r="Q121" s="86">
        <v>20</v>
      </c>
      <c r="R121" s="86">
        <v>20</v>
      </c>
      <c r="S121" s="86">
        <v>20</v>
      </c>
      <c r="T121" s="85">
        <v>20</v>
      </c>
      <c r="U121" s="85">
        <v>20</v>
      </c>
      <c r="V121" s="85">
        <v>20</v>
      </c>
      <c r="W121" s="85">
        <v>20</v>
      </c>
      <c r="X121" s="85">
        <v>20</v>
      </c>
      <c r="Y121" s="85">
        <v>20</v>
      </c>
      <c r="Z121" s="86">
        <v>20</v>
      </c>
      <c r="AA121" s="86">
        <v>20</v>
      </c>
      <c r="AB121" s="86">
        <v>20</v>
      </c>
      <c r="AC121" s="86">
        <v>20</v>
      </c>
      <c r="AD121" s="86">
        <v>20</v>
      </c>
      <c r="AE121" s="86">
        <v>20</v>
      </c>
      <c r="AF121" s="85">
        <v>20</v>
      </c>
      <c r="AG121" s="85">
        <v>20</v>
      </c>
      <c r="AH121" s="85">
        <v>20</v>
      </c>
      <c r="AI121" s="85">
        <v>20</v>
      </c>
      <c r="AJ121" s="85">
        <v>20</v>
      </c>
      <c r="AK121" s="85">
        <v>20</v>
      </c>
      <c r="AL121" s="86">
        <v>20</v>
      </c>
      <c r="AM121" s="86">
        <v>20</v>
      </c>
      <c r="AN121" s="86">
        <v>20</v>
      </c>
      <c r="AO121" s="86">
        <v>20</v>
      </c>
      <c r="AP121" s="86">
        <v>20</v>
      </c>
      <c r="AQ121" s="86">
        <v>20</v>
      </c>
      <c r="AR121" s="85">
        <v>20</v>
      </c>
      <c r="AS121" s="85">
        <v>20</v>
      </c>
      <c r="AT121" s="85">
        <v>20</v>
      </c>
      <c r="AU121" s="85">
        <v>20</v>
      </c>
      <c r="AV121" s="85">
        <v>20</v>
      </c>
      <c r="AW121" s="85">
        <v>20</v>
      </c>
      <c r="AX121" s="86">
        <v>19</v>
      </c>
      <c r="AY121" s="86">
        <v>19</v>
      </c>
      <c r="AZ121" s="86">
        <v>19</v>
      </c>
      <c r="BA121" s="86">
        <v>19</v>
      </c>
      <c r="BB121" s="86">
        <v>19</v>
      </c>
      <c r="BC121" s="86">
        <v>19</v>
      </c>
      <c r="BD121" s="85">
        <v>19</v>
      </c>
      <c r="BE121" s="85">
        <v>19</v>
      </c>
      <c r="BF121" s="85">
        <v>19</v>
      </c>
      <c r="BG121" s="85">
        <v>19</v>
      </c>
      <c r="BH121" s="85">
        <v>19</v>
      </c>
      <c r="BI121" s="85">
        <v>19</v>
      </c>
      <c r="BJ121" s="86">
        <v>18</v>
      </c>
      <c r="BK121" s="86">
        <v>18</v>
      </c>
      <c r="BL121" s="86">
        <v>18</v>
      </c>
      <c r="BM121" s="86">
        <v>18</v>
      </c>
      <c r="BN121" s="86">
        <v>18</v>
      </c>
      <c r="BO121" s="86">
        <v>18</v>
      </c>
      <c r="BP121" s="85">
        <v>18</v>
      </c>
      <c r="BQ121" s="85">
        <v>18</v>
      </c>
      <c r="BR121" s="85">
        <v>18</v>
      </c>
      <c r="BS121" s="85">
        <v>18</v>
      </c>
      <c r="BT121" s="85">
        <v>18</v>
      </c>
      <c r="BU121" s="85">
        <v>18</v>
      </c>
    </row>
    <row r="122" spans="1:73" x14ac:dyDescent="0.25">
      <c r="A122" s="87">
        <v>30</v>
      </c>
      <c r="B122" s="116">
        <v>20</v>
      </c>
      <c r="C122" s="86">
        <v>20</v>
      </c>
      <c r="D122" s="86">
        <v>20</v>
      </c>
      <c r="E122" s="86">
        <v>20</v>
      </c>
      <c r="F122" s="86">
        <v>20</v>
      </c>
      <c r="G122" s="86">
        <v>20</v>
      </c>
      <c r="H122" s="85">
        <v>20</v>
      </c>
      <c r="I122" s="85">
        <v>20</v>
      </c>
      <c r="J122" s="85">
        <v>20</v>
      </c>
      <c r="K122" s="85">
        <v>20</v>
      </c>
      <c r="L122" s="85">
        <v>20</v>
      </c>
      <c r="M122" s="85">
        <v>20</v>
      </c>
      <c r="N122" s="86">
        <v>20</v>
      </c>
      <c r="O122" s="86">
        <v>20</v>
      </c>
      <c r="P122" s="86">
        <v>20</v>
      </c>
      <c r="Q122" s="86">
        <v>20</v>
      </c>
      <c r="R122" s="86">
        <v>20</v>
      </c>
      <c r="S122" s="86">
        <v>20</v>
      </c>
      <c r="T122" s="85">
        <v>20</v>
      </c>
      <c r="U122" s="85">
        <v>20</v>
      </c>
      <c r="V122" s="85">
        <v>20</v>
      </c>
      <c r="W122" s="85">
        <v>20</v>
      </c>
      <c r="X122" s="85">
        <v>20</v>
      </c>
      <c r="Y122" s="85">
        <v>20</v>
      </c>
      <c r="Z122" s="86">
        <v>20</v>
      </c>
      <c r="AA122" s="86">
        <v>20</v>
      </c>
      <c r="AB122" s="86">
        <v>20</v>
      </c>
      <c r="AC122" s="86">
        <v>20</v>
      </c>
      <c r="AD122" s="86">
        <v>20</v>
      </c>
      <c r="AE122" s="86">
        <v>20</v>
      </c>
      <c r="AF122" s="85">
        <v>20</v>
      </c>
      <c r="AG122" s="85">
        <v>20</v>
      </c>
      <c r="AH122" s="85">
        <v>20</v>
      </c>
      <c r="AI122" s="85">
        <v>20</v>
      </c>
      <c r="AJ122" s="85">
        <v>20</v>
      </c>
      <c r="AK122" s="85">
        <v>20</v>
      </c>
      <c r="AL122" s="86">
        <v>20</v>
      </c>
      <c r="AM122" s="86">
        <v>20</v>
      </c>
      <c r="AN122" s="86">
        <v>20</v>
      </c>
      <c r="AO122" s="86">
        <v>20</v>
      </c>
      <c r="AP122" s="86">
        <v>20</v>
      </c>
      <c r="AQ122" s="86">
        <v>20</v>
      </c>
      <c r="AR122" s="85">
        <v>20</v>
      </c>
      <c r="AS122" s="85">
        <v>20</v>
      </c>
      <c r="AT122" s="85">
        <v>20</v>
      </c>
      <c r="AU122" s="85">
        <v>20</v>
      </c>
      <c r="AV122" s="85">
        <v>20</v>
      </c>
      <c r="AW122" s="85">
        <v>20</v>
      </c>
      <c r="AX122" s="91">
        <v>20</v>
      </c>
      <c r="AY122" s="91">
        <v>20</v>
      </c>
      <c r="AZ122" s="91">
        <v>20</v>
      </c>
      <c r="BA122" s="91">
        <v>20</v>
      </c>
      <c r="BB122" s="91">
        <v>20</v>
      </c>
      <c r="BC122" s="91">
        <v>20</v>
      </c>
      <c r="BD122" s="85">
        <v>19</v>
      </c>
      <c r="BE122" s="85">
        <v>19</v>
      </c>
      <c r="BF122" s="85">
        <v>19</v>
      </c>
      <c r="BG122" s="85">
        <v>19</v>
      </c>
      <c r="BH122" s="85">
        <v>19</v>
      </c>
      <c r="BI122" s="85">
        <v>19</v>
      </c>
      <c r="BJ122" s="86">
        <v>19</v>
      </c>
      <c r="BK122" s="86">
        <v>19</v>
      </c>
      <c r="BL122" s="86">
        <v>19</v>
      </c>
      <c r="BM122" s="86">
        <v>19</v>
      </c>
      <c r="BN122" s="86">
        <v>19</v>
      </c>
      <c r="BO122" s="86">
        <v>19</v>
      </c>
      <c r="BP122" s="85">
        <v>18</v>
      </c>
      <c r="BQ122" s="85">
        <v>18</v>
      </c>
      <c r="BR122" s="85">
        <v>18</v>
      </c>
      <c r="BS122" s="85">
        <v>18</v>
      </c>
      <c r="BT122" s="85">
        <v>18</v>
      </c>
      <c r="BU122" s="85">
        <v>18</v>
      </c>
    </row>
    <row r="123" spans="1:73" x14ac:dyDescent="0.25">
      <c r="A123" s="87">
        <v>30.5</v>
      </c>
      <c r="B123" s="116">
        <v>20</v>
      </c>
      <c r="C123" s="86">
        <v>20</v>
      </c>
      <c r="D123" s="86">
        <v>20</v>
      </c>
      <c r="E123" s="86">
        <v>20</v>
      </c>
      <c r="F123" s="86">
        <v>20</v>
      </c>
      <c r="G123" s="86">
        <v>20</v>
      </c>
      <c r="H123" s="85">
        <v>20</v>
      </c>
      <c r="I123" s="85">
        <v>20</v>
      </c>
      <c r="J123" s="85">
        <v>20</v>
      </c>
      <c r="K123" s="85">
        <v>20</v>
      </c>
      <c r="L123" s="85">
        <v>20</v>
      </c>
      <c r="M123" s="85">
        <v>20</v>
      </c>
      <c r="N123" s="86">
        <v>20</v>
      </c>
      <c r="O123" s="86">
        <v>20</v>
      </c>
      <c r="P123" s="86">
        <v>20</v>
      </c>
      <c r="Q123" s="86">
        <v>20</v>
      </c>
      <c r="R123" s="86">
        <v>20</v>
      </c>
      <c r="S123" s="86">
        <v>20</v>
      </c>
      <c r="T123" s="85">
        <v>20</v>
      </c>
      <c r="U123" s="85">
        <v>20</v>
      </c>
      <c r="V123" s="85">
        <v>20</v>
      </c>
      <c r="W123" s="85">
        <v>20</v>
      </c>
      <c r="X123" s="85">
        <v>20</v>
      </c>
      <c r="Y123" s="85">
        <v>20</v>
      </c>
      <c r="Z123" s="86">
        <v>20</v>
      </c>
      <c r="AA123" s="86">
        <v>20</v>
      </c>
      <c r="AB123" s="86">
        <v>20</v>
      </c>
      <c r="AC123" s="86">
        <v>20</v>
      </c>
      <c r="AD123" s="86">
        <v>20</v>
      </c>
      <c r="AE123" s="86">
        <v>20</v>
      </c>
      <c r="AF123" s="85">
        <v>20</v>
      </c>
      <c r="AG123" s="85">
        <v>20</v>
      </c>
      <c r="AH123" s="85">
        <v>20</v>
      </c>
      <c r="AI123" s="85">
        <v>20</v>
      </c>
      <c r="AJ123" s="85">
        <v>20</v>
      </c>
      <c r="AK123" s="85">
        <v>20</v>
      </c>
      <c r="AL123" s="86">
        <v>20</v>
      </c>
      <c r="AM123" s="86">
        <v>20</v>
      </c>
      <c r="AN123" s="86">
        <v>20</v>
      </c>
      <c r="AO123" s="86">
        <v>20</v>
      </c>
      <c r="AP123" s="86">
        <v>20</v>
      </c>
      <c r="AQ123" s="86">
        <v>20</v>
      </c>
      <c r="AR123" s="85">
        <v>20</v>
      </c>
      <c r="AS123" s="85">
        <v>20</v>
      </c>
      <c r="AT123" s="85">
        <v>20</v>
      </c>
      <c r="AU123" s="85">
        <v>20</v>
      </c>
      <c r="AV123" s="85">
        <v>20</v>
      </c>
      <c r="AW123" s="85">
        <v>20</v>
      </c>
      <c r="AX123" s="86">
        <v>20</v>
      </c>
      <c r="AY123" s="86">
        <v>20</v>
      </c>
      <c r="AZ123" s="86">
        <v>20</v>
      </c>
      <c r="BA123" s="86">
        <v>20</v>
      </c>
      <c r="BB123" s="86">
        <v>20</v>
      </c>
      <c r="BC123" s="86">
        <v>20</v>
      </c>
      <c r="BD123" s="85">
        <v>19</v>
      </c>
      <c r="BE123" s="85">
        <v>19</v>
      </c>
      <c r="BF123" s="85">
        <v>19</v>
      </c>
      <c r="BG123" s="85">
        <v>19</v>
      </c>
      <c r="BH123" s="85">
        <v>19</v>
      </c>
      <c r="BI123" s="85">
        <v>19</v>
      </c>
      <c r="BJ123" s="86">
        <v>19</v>
      </c>
      <c r="BK123" s="86">
        <v>19</v>
      </c>
      <c r="BL123" s="86">
        <v>19</v>
      </c>
      <c r="BM123" s="86">
        <v>19</v>
      </c>
      <c r="BN123" s="86">
        <v>19</v>
      </c>
      <c r="BO123" s="86">
        <v>19</v>
      </c>
      <c r="BP123" s="85">
        <v>19</v>
      </c>
      <c r="BQ123" s="85">
        <v>19</v>
      </c>
      <c r="BR123" s="85">
        <v>19</v>
      </c>
      <c r="BS123" s="85">
        <v>19</v>
      </c>
      <c r="BT123" s="85">
        <v>19</v>
      </c>
      <c r="BU123" s="85">
        <v>19</v>
      </c>
    </row>
    <row r="124" spans="1:73" x14ac:dyDescent="0.25">
      <c r="A124" s="87">
        <v>31</v>
      </c>
      <c r="B124" s="116">
        <v>20</v>
      </c>
      <c r="C124" s="86">
        <v>20</v>
      </c>
      <c r="D124" s="86">
        <v>20</v>
      </c>
      <c r="E124" s="86">
        <v>20</v>
      </c>
      <c r="F124" s="86">
        <v>20</v>
      </c>
      <c r="G124" s="86">
        <v>20</v>
      </c>
      <c r="H124" s="85">
        <v>20</v>
      </c>
      <c r="I124" s="85">
        <v>20</v>
      </c>
      <c r="J124" s="85">
        <v>20</v>
      </c>
      <c r="K124" s="85">
        <v>20</v>
      </c>
      <c r="L124" s="85">
        <v>20</v>
      </c>
      <c r="M124" s="85">
        <v>20</v>
      </c>
      <c r="N124" s="86">
        <v>20</v>
      </c>
      <c r="O124" s="86">
        <v>20</v>
      </c>
      <c r="P124" s="86">
        <v>20</v>
      </c>
      <c r="Q124" s="86">
        <v>20</v>
      </c>
      <c r="R124" s="86">
        <v>20</v>
      </c>
      <c r="S124" s="86">
        <v>20</v>
      </c>
      <c r="T124" s="85">
        <v>20</v>
      </c>
      <c r="U124" s="85">
        <v>20</v>
      </c>
      <c r="V124" s="85">
        <v>20</v>
      </c>
      <c r="W124" s="85">
        <v>20</v>
      </c>
      <c r="X124" s="85">
        <v>20</v>
      </c>
      <c r="Y124" s="85">
        <v>20</v>
      </c>
      <c r="Z124" s="86">
        <v>20</v>
      </c>
      <c r="AA124" s="86">
        <v>20</v>
      </c>
      <c r="AB124" s="86">
        <v>20</v>
      </c>
      <c r="AC124" s="86">
        <v>20</v>
      </c>
      <c r="AD124" s="86">
        <v>20</v>
      </c>
      <c r="AE124" s="86">
        <v>20</v>
      </c>
      <c r="AF124" s="85">
        <v>20</v>
      </c>
      <c r="AG124" s="85">
        <v>20</v>
      </c>
      <c r="AH124" s="85">
        <v>20</v>
      </c>
      <c r="AI124" s="85">
        <v>20</v>
      </c>
      <c r="AJ124" s="85">
        <v>20</v>
      </c>
      <c r="AK124" s="85">
        <v>20</v>
      </c>
      <c r="AL124" s="86">
        <v>20</v>
      </c>
      <c r="AM124" s="86">
        <v>20</v>
      </c>
      <c r="AN124" s="86">
        <v>20</v>
      </c>
      <c r="AO124" s="86">
        <v>20</v>
      </c>
      <c r="AP124" s="86">
        <v>20</v>
      </c>
      <c r="AQ124" s="86">
        <v>20</v>
      </c>
      <c r="AR124" s="85">
        <v>20</v>
      </c>
      <c r="AS124" s="85">
        <v>20</v>
      </c>
      <c r="AT124" s="85">
        <v>20</v>
      </c>
      <c r="AU124" s="85">
        <v>20</v>
      </c>
      <c r="AV124" s="85">
        <v>20</v>
      </c>
      <c r="AW124" s="85">
        <v>20</v>
      </c>
      <c r="AX124" s="86">
        <v>20</v>
      </c>
      <c r="AY124" s="86">
        <v>20</v>
      </c>
      <c r="AZ124" s="86">
        <v>20</v>
      </c>
      <c r="BA124" s="86">
        <v>20</v>
      </c>
      <c r="BB124" s="86">
        <v>20</v>
      </c>
      <c r="BC124" s="86">
        <v>20</v>
      </c>
      <c r="BD124" s="90">
        <v>20</v>
      </c>
      <c r="BE124" s="90">
        <v>20</v>
      </c>
      <c r="BF124" s="90">
        <v>20</v>
      </c>
      <c r="BG124" s="90">
        <v>20</v>
      </c>
      <c r="BH124" s="90">
        <v>20</v>
      </c>
      <c r="BI124" s="90">
        <v>20</v>
      </c>
      <c r="BJ124" s="86">
        <v>19</v>
      </c>
      <c r="BK124" s="86">
        <v>19</v>
      </c>
      <c r="BL124" s="86">
        <v>19</v>
      </c>
      <c r="BM124" s="86">
        <v>19</v>
      </c>
      <c r="BN124" s="86">
        <v>19</v>
      </c>
      <c r="BO124" s="86">
        <v>19</v>
      </c>
      <c r="BP124" s="85">
        <v>19</v>
      </c>
      <c r="BQ124" s="85">
        <v>19</v>
      </c>
      <c r="BR124" s="85">
        <v>19</v>
      </c>
      <c r="BS124" s="85">
        <v>19</v>
      </c>
      <c r="BT124" s="85">
        <v>19</v>
      </c>
      <c r="BU124" s="85">
        <v>19</v>
      </c>
    </row>
    <row r="125" spans="1:73" x14ac:dyDescent="0.25">
      <c r="A125" s="87">
        <v>31.5</v>
      </c>
      <c r="B125" s="116">
        <v>20</v>
      </c>
      <c r="C125" s="86">
        <v>20</v>
      </c>
      <c r="D125" s="86">
        <v>20</v>
      </c>
      <c r="E125" s="86">
        <v>20</v>
      </c>
      <c r="F125" s="86">
        <v>20</v>
      </c>
      <c r="G125" s="86">
        <v>20</v>
      </c>
      <c r="H125" s="85">
        <v>20</v>
      </c>
      <c r="I125" s="85">
        <v>20</v>
      </c>
      <c r="J125" s="85">
        <v>20</v>
      </c>
      <c r="K125" s="85">
        <v>20</v>
      </c>
      <c r="L125" s="85">
        <v>20</v>
      </c>
      <c r="M125" s="85">
        <v>20</v>
      </c>
      <c r="N125" s="86">
        <v>20</v>
      </c>
      <c r="O125" s="86">
        <v>20</v>
      </c>
      <c r="P125" s="86">
        <v>20</v>
      </c>
      <c r="Q125" s="86">
        <v>20</v>
      </c>
      <c r="R125" s="86">
        <v>20</v>
      </c>
      <c r="S125" s="86">
        <v>20</v>
      </c>
      <c r="T125" s="85">
        <v>20</v>
      </c>
      <c r="U125" s="85">
        <v>20</v>
      </c>
      <c r="V125" s="85">
        <v>20</v>
      </c>
      <c r="W125" s="85">
        <v>20</v>
      </c>
      <c r="X125" s="85">
        <v>20</v>
      </c>
      <c r="Y125" s="85">
        <v>20</v>
      </c>
      <c r="Z125" s="86">
        <v>20</v>
      </c>
      <c r="AA125" s="86">
        <v>20</v>
      </c>
      <c r="AB125" s="86">
        <v>20</v>
      </c>
      <c r="AC125" s="86">
        <v>20</v>
      </c>
      <c r="AD125" s="86">
        <v>20</v>
      </c>
      <c r="AE125" s="86">
        <v>20</v>
      </c>
      <c r="AF125" s="85">
        <v>20</v>
      </c>
      <c r="AG125" s="85">
        <v>20</v>
      </c>
      <c r="AH125" s="85">
        <v>20</v>
      </c>
      <c r="AI125" s="85">
        <v>20</v>
      </c>
      <c r="AJ125" s="85">
        <v>20</v>
      </c>
      <c r="AK125" s="85">
        <v>20</v>
      </c>
      <c r="AL125" s="86">
        <v>20</v>
      </c>
      <c r="AM125" s="86">
        <v>20</v>
      </c>
      <c r="AN125" s="86">
        <v>20</v>
      </c>
      <c r="AO125" s="86">
        <v>20</v>
      </c>
      <c r="AP125" s="86">
        <v>20</v>
      </c>
      <c r="AQ125" s="86">
        <v>20</v>
      </c>
      <c r="AR125" s="85">
        <v>20</v>
      </c>
      <c r="AS125" s="85">
        <v>20</v>
      </c>
      <c r="AT125" s="85">
        <v>20</v>
      </c>
      <c r="AU125" s="85">
        <v>20</v>
      </c>
      <c r="AV125" s="85">
        <v>20</v>
      </c>
      <c r="AW125" s="85">
        <v>20</v>
      </c>
      <c r="AX125" s="86">
        <v>20</v>
      </c>
      <c r="AY125" s="86">
        <v>20</v>
      </c>
      <c r="AZ125" s="86">
        <v>20</v>
      </c>
      <c r="BA125" s="86">
        <v>20</v>
      </c>
      <c r="BB125" s="86">
        <v>20</v>
      </c>
      <c r="BC125" s="86">
        <v>20</v>
      </c>
      <c r="BD125" s="85">
        <v>20</v>
      </c>
      <c r="BE125" s="85">
        <v>20</v>
      </c>
      <c r="BF125" s="85">
        <v>20</v>
      </c>
      <c r="BG125" s="85">
        <v>20</v>
      </c>
      <c r="BH125" s="85">
        <v>20</v>
      </c>
      <c r="BI125" s="85">
        <v>20</v>
      </c>
      <c r="BJ125" s="91">
        <v>20</v>
      </c>
      <c r="BK125" s="91">
        <v>20</v>
      </c>
      <c r="BL125" s="91">
        <v>20</v>
      </c>
      <c r="BM125" s="91">
        <v>20</v>
      </c>
      <c r="BN125" s="91">
        <v>20</v>
      </c>
      <c r="BO125" s="91">
        <v>20</v>
      </c>
      <c r="BP125" s="85">
        <v>19</v>
      </c>
      <c r="BQ125" s="85">
        <v>19</v>
      </c>
      <c r="BR125" s="85">
        <v>19</v>
      </c>
      <c r="BS125" s="85">
        <v>19</v>
      </c>
      <c r="BT125" s="85">
        <v>19</v>
      </c>
      <c r="BU125" s="85">
        <v>19</v>
      </c>
    </row>
    <row r="126" spans="1:73" x14ac:dyDescent="0.25">
      <c r="A126" s="87">
        <v>32</v>
      </c>
      <c r="B126" s="116">
        <v>20</v>
      </c>
      <c r="C126" s="86">
        <v>20</v>
      </c>
      <c r="D126" s="86">
        <v>20</v>
      </c>
      <c r="E126" s="86">
        <v>20</v>
      </c>
      <c r="F126" s="86">
        <v>20</v>
      </c>
      <c r="G126" s="86">
        <v>20</v>
      </c>
      <c r="H126" s="85">
        <v>20</v>
      </c>
      <c r="I126" s="85">
        <v>20</v>
      </c>
      <c r="J126" s="85">
        <v>20</v>
      </c>
      <c r="K126" s="85">
        <v>20</v>
      </c>
      <c r="L126" s="85">
        <v>20</v>
      </c>
      <c r="M126" s="85">
        <v>20</v>
      </c>
      <c r="N126" s="86">
        <v>20</v>
      </c>
      <c r="O126" s="86">
        <v>20</v>
      </c>
      <c r="P126" s="86">
        <v>20</v>
      </c>
      <c r="Q126" s="86">
        <v>20</v>
      </c>
      <c r="R126" s="86">
        <v>20</v>
      </c>
      <c r="S126" s="86">
        <v>20</v>
      </c>
      <c r="T126" s="85">
        <v>20</v>
      </c>
      <c r="U126" s="85">
        <v>20</v>
      </c>
      <c r="V126" s="85">
        <v>20</v>
      </c>
      <c r="W126" s="85">
        <v>20</v>
      </c>
      <c r="X126" s="85">
        <v>20</v>
      </c>
      <c r="Y126" s="85">
        <v>20</v>
      </c>
      <c r="Z126" s="86">
        <v>20</v>
      </c>
      <c r="AA126" s="86">
        <v>20</v>
      </c>
      <c r="AB126" s="86">
        <v>20</v>
      </c>
      <c r="AC126" s="86">
        <v>20</v>
      </c>
      <c r="AD126" s="86">
        <v>20</v>
      </c>
      <c r="AE126" s="86">
        <v>20</v>
      </c>
      <c r="AF126" s="85">
        <v>20</v>
      </c>
      <c r="AG126" s="85">
        <v>20</v>
      </c>
      <c r="AH126" s="85">
        <v>20</v>
      </c>
      <c r="AI126" s="85">
        <v>20</v>
      </c>
      <c r="AJ126" s="85">
        <v>20</v>
      </c>
      <c r="AK126" s="85">
        <v>20</v>
      </c>
      <c r="AL126" s="86">
        <v>20</v>
      </c>
      <c r="AM126" s="86">
        <v>20</v>
      </c>
      <c r="AN126" s="86">
        <v>20</v>
      </c>
      <c r="AO126" s="86">
        <v>20</v>
      </c>
      <c r="AP126" s="86">
        <v>20</v>
      </c>
      <c r="AQ126" s="86">
        <v>20</v>
      </c>
      <c r="AR126" s="85">
        <v>20</v>
      </c>
      <c r="AS126" s="85">
        <v>20</v>
      </c>
      <c r="AT126" s="85">
        <v>20</v>
      </c>
      <c r="AU126" s="85">
        <v>20</v>
      </c>
      <c r="AV126" s="85">
        <v>20</v>
      </c>
      <c r="AW126" s="85">
        <v>20</v>
      </c>
      <c r="AX126" s="86">
        <v>20</v>
      </c>
      <c r="AY126" s="86">
        <v>20</v>
      </c>
      <c r="AZ126" s="86">
        <v>20</v>
      </c>
      <c r="BA126" s="86">
        <v>20</v>
      </c>
      <c r="BB126" s="86">
        <v>20</v>
      </c>
      <c r="BC126" s="86">
        <v>20</v>
      </c>
      <c r="BD126" s="85">
        <v>20</v>
      </c>
      <c r="BE126" s="85">
        <v>20</v>
      </c>
      <c r="BF126" s="85">
        <v>20</v>
      </c>
      <c r="BG126" s="85">
        <v>20</v>
      </c>
      <c r="BH126" s="85">
        <v>20</v>
      </c>
      <c r="BI126" s="85">
        <v>20</v>
      </c>
      <c r="BJ126" s="86">
        <v>20</v>
      </c>
      <c r="BK126" s="86">
        <v>20</v>
      </c>
      <c r="BL126" s="86">
        <v>20</v>
      </c>
      <c r="BM126" s="86">
        <v>20</v>
      </c>
      <c r="BN126" s="86">
        <v>20</v>
      </c>
      <c r="BO126" s="86">
        <v>20</v>
      </c>
      <c r="BP126" s="90">
        <v>20</v>
      </c>
      <c r="BQ126" s="90">
        <v>20</v>
      </c>
      <c r="BR126" s="90">
        <v>20</v>
      </c>
      <c r="BS126" s="90">
        <v>20</v>
      </c>
      <c r="BT126" s="90">
        <v>20</v>
      </c>
      <c r="BU126" s="90">
        <v>20</v>
      </c>
    </row>
  </sheetData>
  <sheetProtection password="CF03" sheet="1" objects="1" scenarios="1"/>
  <phoneticPr fontId="0" type="noConversion"/>
  <pageMargins left="0.78740157480314965" right="0.78740157480314965" top="0.98425196850393704" bottom="0.98425196850393704" header="0.51181102362204722" footer="0.51181102362204722"/>
  <pageSetup orientation="portrait" r:id="rId1"/>
  <headerFooter alignWithMargins="0">
    <oddHeader xml:space="preserve">&amp;RPage : &amp;P/&amp;N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BCABF-3072-4AA2-B30A-9D328468F623}">
  <sheetPr codeName="Feuil16">
    <tabColor rgb="FFCCFFFF"/>
    <pageSetUpPr fitToPage="1"/>
  </sheetPr>
  <dimension ref="A1:BU157"/>
  <sheetViews>
    <sheetView showGridLines="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RowHeight="13.2" x14ac:dyDescent="0.25"/>
  <cols>
    <col min="1" max="1" width="31.6640625" style="3" customWidth="1"/>
    <col min="2" max="4" width="3" bestFit="1" customWidth="1"/>
    <col min="5" max="5" width="3" customWidth="1"/>
    <col min="6" max="28" width="3" bestFit="1" customWidth="1"/>
    <col min="29" max="73" width="4" bestFit="1" customWidth="1"/>
  </cols>
  <sheetData>
    <row r="1" spans="1:73" s="1" customFormat="1" ht="96.75" customHeight="1" x14ac:dyDescent="0.25">
      <c r="A1" s="2"/>
      <c r="B1" s="79">
        <v>73</v>
      </c>
      <c r="C1" s="79">
        <v>74</v>
      </c>
      <c r="D1" s="79">
        <v>75</v>
      </c>
      <c r="E1" s="79">
        <v>76</v>
      </c>
      <c r="F1" s="79">
        <v>77</v>
      </c>
      <c r="G1" s="79">
        <v>78</v>
      </c>
      <c r="H1" s="80">
        <v>79</v>
      </c>
      <c r="I1" s="80">
        <v>80</v>
      </c>
      <c r="J1" s="80">
        <v>81</v>
      </c>
      <c r="K1" s="80">
        <v>82</v>
      </c>
      <c r="L1" s="80">
        <v>83</v>
      </c>
      <c r="M1" s="81">
        <v>84</v>
      </c>
      <c r="N1" s="79">
        <v>85</v>
      </c>
      <c r="O1" s="79">
        <v>86</v>
      </c>
      <c r="P1" s="79">
        <v>87</v>
      </c>
      <c r="Q1" s="79">
        <v>88</v>
      </c>
      <c r="R1" s="79">
        <v>89</v>
      </c>
      <c r="S1" s="79">
        <v>90</v>
      </c>
      <c r="T1" s="80">
        <v>91</v>
      </c>
      <c r="U1" s="80">
        <v>92</v>
      </c>
      <c r="V1" s="80">
        <v>93</v>
      </c>
      <c r="W1" s="80">
        <v>94</v>
      </c>
      <c r="X1" s="80">
        <v>95</v>
      </c>
      <c r="Y1" s="81">
        <v>96</v>
      </c>
      <c r="Z1" s="79">
        <v>97</v>
      </c>
      <c r="AA1" s="79">
        <v>98</v>
      </c>
      <c r="AB1" s="79">
        <v>99</v>
      </c>
      <c r="AC1" s="79">
        <v>100</v>
      </c>
      <c r="AD1" s="79">
        <v>101</v>
      </c>
      <c r="AE1" s="79">
        <v>102</v>
      </c>
      <c r="AF1" s="80">
        <v>103</v>
      </c>
      <c r="AG1" s="80">
        <v>104</v>
      </c>
      <c r="AH1" s="80">
        <v>105</v>
      </c>
      <c r="AI1" s="80">
        <v>106</v>
      </c>
      <c r="AJ1" s="80">
        <v>107</v>
      </c>
      <c r="AK1" s="81">
        <v>108</v>
      </c>
      <c r="AL1" s="79">
        <v>109</v>
      </c>
      <c r="AM1" s="79">
        <v>110</v>
      </c>
      <c r="AN1" s="79">
        <v>111</v>
      </c>
      <c r="AO1" s="79">
        <v>112</v>
      </c>
      <c r="AP1" s="79">
        <v>113</v>
      </c>
      <c r="AQ1" s="79">
        <v>114</v>
      </c>
      <c r="AR1" s="80">
        <v>115</v>
      </c>
      <c r="AS1" s="80">
        <v>116</v>
      </c>
      <c r="AT1" s="80">
        <v>117</v>
      </c>
      <c r="AU1" s="80">
        <v>118</v>
      </c>
      <c r="AV1" s="80">
        <v>119</v>
      </c>
      <c r="AW1" s="81">
        <v>120</v>
      </c>
      <c r="AX1" s="79">
        <v>121</v>
      </c>
      <c r="AY1" s="79">
        <v>122</v>
      </c>
      <c r="AZ1" s="79">
        <v>123</v>
      </c>
      <c r="BA1" s="79">
        <v>124</v>
      </c>
      <c r="BB1" s="79">
        <v>125</v>
      </c>
      <c r="BC1" s="79">
        <v>126</v>
      </c>
      <c r="BD1" s="80">
        <v>127</v>
      </c>
      <c r="BE1" s="80">
        <v>128</v>
      </c>
      <c r="BF1" s="80">
        <v>129</v>
      </c>
      <c r="BG1" s="80">
        <v>130</v>
      </c>
      <c r="BH1" s="80">
        <v>131</v>
      </c>
      <c r="BI1" s="81">
        <v>132</v>
      </c>
      <c r="BJ1" s="79">
        <v>133</v>
      </c>
      <c r="BK1" s="79">
        <v>134</v>
      </c>
      <c r="BL1" s="79">
        <v>135</v>
      </c>
      <c r="BM1" s="79">
        <v>136</v>
      </c>
      <c r="BN1" s="79">
        <v>137</v>
      </c>
      <c r="BO1" s="79">
        <v>138</v>
      </c>
      <c r="BP1" s="80">
        <v>139</v>
      </c>
      <c r="BQ1" s="80">
        <v>140</v>
      </c>
      <c r="BR1" s="80">
        <v>141</v>
      </c>
      <c r="BS1" s="80">
        <v>142</v>
      </c>
      <c r="BT1" s="80">
        <v>143</v>
      </c>
      <c r="BU1" s="81">
        <v>144</v>
      </c>
    </row>
    <row r="2" spans="1:73" x14ac:dyDescent="0.25">
      <c r="A2" s="92">
        <v>50</v>
      </c>
      <c r="B2" s="91">
        <v>0</v>
      </c>
      <c r="C2" s="91">
        <v>0</v>
      </c>
      <c r="D2" s="91">
        <v>0</v>
      </c>
      <c r="E2" s="91">
        <v>0</v>
      </c>
      <c r="F2" s="91">
        <v>0</v>
      </c>
      <c r="G2" s="91">
        <v>0</v>
      </c>
      <c r="H2" s="93">
        <v>0</v>
      </c>
      <c r="I2" s="93">
        <v>0</v>
      </c>
      <c r="J2" s="93">
        <v>0</v>
      </c>
      <c r="K2" s="93">
        <v>0</v>
      </c>
      <c r="L2" s="93">
        <v>0</v>
      </c>
      <c r="M2" s="93">
        <v>0</v>
      </c>
      <c r="N2" s="86">
        <v>0</v>
      </c>
      <c r="O2" s="86">
        <v>0</v>
      </c>
      <c r="P2" s="86">
        <v>0</v>
      </c>
      <c r="Q2" s="86">
        <v>0</v>
      </c>
      <c r="R2" s="86">
        <v>0</v>
      </c>
      <c r="S2" s="86">
        <v>0</v>
      </c>
      <c r="T2" s="93">
        <v>0</v>
      </c>
      <c r="U2" s="93">
        <v>0</v>
      </c>
      <c r="V2" s="93">
        <v>0</v>
      </c>
      <c r="W2" s="93">
        <v>0</v>
      </c>
      <c r="X2" s="93">
        <v>0</v>
      </c>
      <c r="Y2" s="93">
        <v>0</v>
      </c>
      <c r="Z2" s="86">
        <v>0</v>
      </c>
      <c r="AA2" s="86">
        <v>0</v>
      </c>
      <c r="AB2" s="86">
        <v>0</v>
      </c>
      <c r="AC2" s="86">
        <v>0</v>
      </c>
      <c r="AD2" s="86">
        <v>0</v>
      </c>
      <c r="AE2" s="86">
        <v>0</v>
      </c>
      <c r="AF2" s="93">
        <v>0</v>
      </c>
      <c r="AG2" s="93">
        <v>0</v>
      </c>
      <c r="AH2" s="93">
        <v>0</v>
      </c>
      <c r="AI2" s="93">
        <v>0</v>
      </c>
      <c r="AJ2" s="93">
        <v>0</v>
      </c>
      <c r="AK2" s="93">
        <v>0</v>
      </c>
      <c r="AL2" s="86">
        <v>0</v>
      </c>
      <c r="AM2" s="86">
        <v>0</v>
      </c>
      <c r="AN2" s="86">
        <v>0</v>
      </c>
      <c r="AO2" s="86">
        <v>0</v>
      </c>
      <c r="AP2" s="86">
        <v>0</v>
      </c>
      <c r="AQ2" s="86">
        <v>0</v>
      </c>
      <c r="AR2" s="93">
        <v>0</v>
      </c>
      <c r="AS2" s="93">
        <v>0</v>
      </c>
      <c r="AT2" s="93">
        <v>0</v>
      </c>
      <c r="AU2" s="93">
        <v>0</v>
      </c>
      <c r="AV2" s="93">
        <v>0</v>
      </c>
      <c r="AW2" s="93">
        <v>0</v>
      </c>
      <c r="AX2" s="86">
        <v>0</v>
      </c>
      <c r="AY2" s="86">
        <v>0</v>
      </c>
      <c r="AZ2" s="86">
        <v>0</v>
      </c>
      <c r="BA2" s="86">
        <v>0</v>
      </c>
      <c r="BB2" s="86">
        <v>0</v>
      </c>
      <c r="BC2" s="86">
        <v>0</v>
      </c>
      <c r="BD2" s="93">
        <v>0</v>
      </c>
      <c r="BE2" s="93">
        <v>0</v>
      </c>
      <c r="BF2" s="93">
        <v>0</v>
      </c>
      <c r="BG2" s="93">
        <v>0</v>
      </c>
      <c r="BH2" s="93">
        <v>0</v>
      </c>
      <c r="BI2" s="93">
        <v>0</v>
      </c>
      <c r="BJ2" s="86">
        <v>0</v>
      </c>
      <c r="BK2" s="86">
        <v>0</v>
      </c>
      <c r="BL2" s="86">
        <v>0</v>
      </c>
      <c r="BM2" s="86">
        <v>0</v>
      </c>
      <c r="BN2" s="86">
        <v>0</v>
      </c>
      <c r="BO2" s="86">
        <v>0</v>
      </c>
      <c r="BP2" s="93">
        <v>0</v>
      </c>
      <c r="BQ2" s="93">
        <v>0</v>
      </c>
      <c r="BR2" s="93">
        <v>0</v>
      </c>
      <c r="BS2" s="93">
        <v>0</v>
      </c>
      <c r="BT2" s="93">
        <v>0</v>
      </c>
      <c r="BU2" s="93">
        <v>0</v>
      </c>
    </row>
    <row r="3" spans="1:73" x14ac:dyDescent="0.25">
      <c r="A3" s="92">
        <v>51</v>
      </c>
      <c r="B3" s="91">
        <v>0</v>
      </c>
      <c r="C3" s="91">
        <v>0</v>
      </c>
      <c r="D3" s="91">
        <v>0</v>
      </c>
      <c r="E3" s="91">
        <v>0</v>
      </c>
      <c r="F3" s="91">
        <v>0</v>
      </c>
      <c r="G3" s="91">
        <v>0</v>
      </c>
      <c r="H3" s="93">
        <v>0</v>
      </c>
      <c r="I3" s="93">
        <v>0</v>
      </c>
      <c r="J3" s="93">
        <v>0</v>
      </c>
      <c r="K3" s="93">
        <v>0</v>
      </c>
      <c r="L3" s="93">
        <v>0</v>
      </c>
      <c r="M3" s="93">
        <v>0</v>
      </c>
      <c r="N3" s="86">
        <v>0</v>
      </c>
      <c r="O3" s="86">
        <v>0</v>
      </c>
      <c r="P3" s="86">
        <v>0</v>
      </c>
      <c r="Q3" s="86">
        <v>0</v>
      </c>
      <c r="R3" s="86">
        <v>0</v>
      </c>
      <c r="S3" s="86">
        <v>0</v>
      </c>
      <c r="T3" s="93">
        <v>0</v>
      </c>
      <c r="U3" s="93">
        <v>0</v>
      </c>
      <c r="V3" s="93">
        <v>0</v>
      </c>
      <c r="W3" s="93">
        <v>0</v>
      </c>
      <c r="X3" s="93">
        <v>0</v>
      </c>
      <c r="Y3" s="93">
        <v>0</v>
      </c>
      <c r="Z3" s="86">
        <v>0</v>
      </c>
      <c r="AA3" s="86">
        <v>0</v>
      </c>
      <c r="AB3" s="86">
        <v>0</v>
      </c>
      <c r="AC3" s="86">
        <v>0</v>
      </c>
      <c r="AD3" s="86">
        <v>0</v>
      </c>
      <c r="AE3" s="86">
        <v>0</v>
      </c>
      <c r="AF3" s="93">
        <v>0</v>
      </c>
      <c r="AG3" s="93">
        <v>0</v>
      </c>
      <c r="AH3" s="93">
        <v>0</v>
      </c>
      <c r="AI3" s="93">
        <v>0</v>
      </c>
      <c r="AJ3" s="93">
        <v>0</v>
      </c>
      <c r="AK3" s="93">
        <v>0</v>
      </c>
      <c r="AL3" s="86">
        <v>0</v>
      </c>
      <c r="AM3" s="86">
        <v>0</v>
      </c>
      <c r="AN3" s="86">
        <v>0</v>
      </c>
      <c r="AO3" s="86">
        <v>0</v>
      </c>
      <c r="AP3" s="86">
        <v>0</v>
      </c>
      <c r="AQ3" s="86">
        <v>0</v>
      </c>
      <c r="AR3" s="93">
        <v>0</v>
      </c>
      <c r="AS3" s="93">
        <v>0</v>
      </c>
      <c r="AT3" s="93">
        <v>0</v>
      </c>
      <c r="AU3" s="93">
        <v>0</v>
      </c>
      <c r="AV3" s="93">
        <v>0</v>
      </c>
      <c r="AW3" s="93">
        <v>0</v>
      </c>
      <c r="AX3" s="86">
        <v>0</v>
      </c>
      <c r="AY3" s="86">
        <v>0</v>
      </c>
      <c r="AZ3" s="86">
        <v>0</v>
      </c>
      <c r="BA3" s="86">
        <v>0</v>
      </c>
      <c r="BB3" s="86">
        <v>0</v>
      </c>
      <c r="BC3" s="86">
        <v>0</v>
      </c>
      <c r="BD3" s="93">
        <v>0</v>
      </c>
      <c r="BE3" s="93">
        <v>0</v>
      </c>
      <c r="BF3" s="93">
        <v>0</v>
      </c>
      <c r="BG3" s="93">
        <v>0</v>
      </c>
      <c r="BH3" s="93">
        <v>0</v>
      </c>
      <c r="BI3" s="93">
        <v>0</v>
      </c>
      <c r="BJ3" s="86">
        <v>0</v>
      </c>
      <c r="BK3" s="86">
        <v>0</v>
      </c>
      <c r="BL3" s="86">
        <v>0</v>
      </c>
      <c r="BM3" s="86">
        <v>0</v>
      </c>
      <c r="BN3" s="86">
        <v>0</v>
      </c>
      <c r="BO3" s="86">
        <v>0</v>
      </c>
      <c r="BP3" s="93">
        <v>0</v>
      </c>
      <c r="BQ3" s="93">
        <v>0</v>
      </c>
      <c r="BR3" s="93">
        <v>0</v>
      </c>
      <c r="BS3" s="93">
        <v>0</v>
      </c>
      <c r="BT3" s="93">
        <v>0</v>
      </c>
      <c r="BU3" s="93">
        <v>0</v>
      </c>
    </row>
    <row r="4" spans="1:73" x14ac:dyDescent="0.25">
      <c r="A4" s="92">
        <v>52</v>
      </c>
      <c r="B4" s="91">
        <v>0</v>
      </c>
      <c r="C4" s="91">
        <v>0</v>
      </c>
      <c r="D4" s="91">
        <v>0</v>
      </c>
      <c r="E4" s="91">
        <v>0</v>
      </c>
      <c r="F4" s="91">
        <v>0</v>
      </c>
      <c r="G4" s="91">
        <v>0</v>
      </c>
      <c r="H4" s="93">
        <v>0</v>
      </c>
      <c r="I4" s="93">
        <v>0</v>
      </c>
      <c r="J4" s="93">
        <v>0</v>
      </c>
      <c r="K4" s="93">
        <v>0</v>
      </c>
      <c r="L4" s="93">
        <v>0</v>
      </c>
      <c r="M4" s="93">
        <v>0</v>
      </c>
      <c r="N4" s="86">
        <v>0</v>
      </c>
      <c r="O4" s="86">
        <v>0</v>
      </c>
      <c r="P4" s="86">
        <v>0</v>
      </c>
      <c r="Q4" s="86">
        <v>0</v>
      </c>
      <c r="R4" s="86">
        <v>0</v>
      </c>
      <c r="S4" s="86">
        <v>0</v>
      </c>
      <c r="T4" s="93">
        <v>0</v>
      </c>
      <c r="U4" s="93">
        <v>0</v>
      </c>
      <c r="V4" s="93">
        <v>0</v>
      </c>
      <c r="W4" s="93">
        <v>0</v>
      </c>
      <c r="X4" s="93">
        <v>0</v>
      </c>
      <c r="Y4" s="93">
        <v>0</v>
      </c>
      <c r="Z4" s="86">
        <v>0</v>
      </c>
      <c r="AA4" s="86">
        <v>0</v>
      </c>
      <c r="AB4" s="86">
        <v>0</v>
      </c>
      <c r="AC4" s="86">
        <v>0</v>
      </c>
      <c r="AD4" s="86">
        <v>0</v>
      </c>
      <c r="AE4" s="86">
        <v>0</v>
      </c>
      <c r="AF4" s="93">
        <v>0</v>
      </c>
      <c r="AG4" s="93">
        <v>0</v>
      </c>
      <c r="AH4" s="93">
        <v>0</v>
      </c>
      <c r="AI4" s="93">
        <v>0</v>
      </c>
      <c r="AJ4" s="93">
        <v>0</v>
      </c>
      <c r="AK4" s="93">
        <v>0</v>
      </c>
      <c r="AL4" s="86">
        <v>0</v>
      </c>
      <c r="AM4" s="86">
        <v>0</v>
      </c>
      <c r="AN4" s="86">
        <v>0</v>
      </c>
      <c r="AO4" s="86">
        <v>0</v>
      </c>
      <c r="AP4" s="86">
        <v>0</v>
      </c>
      <c r="AQ4" s="86">
        <v>0</v>
      </c>
      <c r="AR4" s="93">
        <v>0</v>
      </c>
      <c r="AS4" s="93">
        <v>0</v>
      </c>
      <c r="AT4" s="93">
        <v>0</v>
      </c>
      <c r="AU4" s="93">
        <v>0</v>
      </c>
      <c r="AV4" s="93">
        <v>0</v>
      </c>
      <c r="AW4" s="93">
        <v>0</v>
      </c>
      <c r="AX4" s="86">
        <v>0</v>
      </c>
      <c r="AY4" s="86">
        <v>0</v>
      </c>
      <c r="AZ4" s="86">
        <v>0</v>
      </c>
      <c r="BA4" s="86">
        <v>0</v>
      </c>
      <c r="BB4" s="86">
        <v>0</v>
      </c>
      <c r="BC4" s="86">
        <v>0</v>
      </c>
      <c r="BD4" s="93">
        <v>0</v>
      </c>
      <c r="BE4" s="93">
        <v>0</v>
      </c>
      <c r="BF4" s="93">
        <v>0</v>
      </c>
      <c r="BG4" s="93">
        <v>0</v>
      </c>
      <c r="BH4" s="93">
        <v>0</v>
      </c>
      <c r="BI4" s="93">
        <v>0</v>
      </c>
      <c r="BJ4" s="86">
        <v>0</v>
      </c>
      <c r="BK4" s="86">
        <v>0</v>
      </c>
      <c r="BL4" s="86">
        <v>0</v>
      </c>
      <c r="BM4" s="86">
        <v>0</v>
      </c>
      <c r="BN4" s="86">
        <v>0</v>
      </c>
      <c r="BO4" s="86">
        <v>0</v>
      </c>
      <c r="BP4" s="93">
        <v>0</v>
      </c>
      <c r="BQ4" s="93">
        <v>0</v>
      </c>
      <c r="BR4" s="93">
        <v>0</v>
      </c>
      <c r="BS4" s="93">
        <v>0</v>
      </c>
      <c r="BT4" s="93">
        <v>0</v>
      </c>
      <c r="BU4" s="93">
        <v>0</v>
      </c>
    </row>
    <row r="5" spans="1:73" x14ac:dyDescent="0.25">
      <c r="A5" s="92">
        <v>53</v>
      </c>
      <c r="B5" s="91">
        <v>0</v>
      </c>
      <c r="C5" s="91">
        <v>0</v>
      </c>
      <c r="D5" s="91">
        <v>0</v>
      </c>
      <c r="E5" s="91">
        <v>0</v>
      </c>
      <c r="F5" s="91">
        <v>0</v>
      </c>
      <c r="G5" s="91">
        <v>0</v>
      </c>
      <c r="H5" s="93">
        <v>0</v>
      </c>
      <c r="I5" s="93">
        <v>0</v>
      </c>
      <c r="J5" s="93">
        <v>0</v>
      </c>
      <c r="K5" s="93">
        <v>0</v>
      </c>
      <c r="L5" s="93">
        <v>0</v>
      </c>
      <c r="M5" s="93">
        <v>0</v>
      </c>
      <c r="N5" s="86">
        <v>0</v>
      </c>
      <c r="O5" s="86">
        <v>0</v>
      </c>
      <c r="P5" s="86">
        <v>0</v>
      </c>
      <c r="Q5" s="86">
        <v>0</v>
      </c>
      <c r="R5" s="86">
        <v>0</v>
      </c>
      <c r="S5" s="86">
        <v>0</v>
      </c>
      <c r="T5" s="93">
        <v>0</v>
      </c>
      <c r="U5" s="93">
        <v>0</v>
      </c>
      <c r="V5" s="93">
        <v>0</v>
      </c>
      <c r="W5" s="93">
        <v>0</v>
      </c>
      <c r="X5" s="93">
        <v>0</v>
      </c>
      <c r="Y5" s="93">
        <v>0</v>
      </c>
      <c r="Z5" s="86">
        <v>0</v>
      </c>
      <c r="AA5" s="86">
        <v>0</v>
      </c>
      <c r="AB5" s="86">
        <v>0</v>
      </c>
      <c r="AC5" s="86">
        <v>0</v>
      </c>
      <c r="AD5" s="86">
        <v>0</v>
      </c>
      <c r="AE5" s="86">
        <v>0</v>
      </c>
      <c r="AF5" s="93">
        <v>0</v>
      </c>
      <c r="AG5" s="93">
        <v>0</v>
      </c>
      <c r="AH5" s="93">
        <v>0</v>
      </c>
      <c r="AI5" s="93">
        <v>0</v>
      </c>
      <c r="AJ5" s="93">
        <v>0</v>
      </c>
      <c r="AK5" s="93">
        <v>0</v>
      </c>
      <c r="AL5" s="86">
        <v>0</v>
      </c>
      <c r="AM5" s="86">
        <v>0</v>
      </c>
      <c r="AN5" s="86">
        <v>0</v>
      </c>
      <c r="AO5" s="86">
        <v>0</v>
      </c>
      <c r="AP5" s="86">
        <v>0</v>
      </c>
      <c r="AQ5" s="86">
        <v>0</v>
      </c>
      <c r="AR5" s="93">
        <v>0</v>
      </c>
      <c r="AS5" s="93">
        <v>0</v>
      </c>
      <c r="AT5" s="93">
        <v>0</v>
      </c>
      <c r="AU5" s="93">
        <v>0</v>
      </c>
      <c r="AV5" s="93">
        <v>0</v>
      </c>
      <c r="AW5" s="93">
        <v>0</v>
      </c>
      <c r="AX5" s="86">
        <v>0</v>
      </c>
      <c r="AY5" s="86">
        <v>0</v>
      </c>
      <c r="AZ5" s="86">
        <v>0</v>
      </c>
      <c r="BA5" s="86">
        <v>0</v>
      </c>
      <c r="BB5" s="86">
        <v>0</v>
      </c>
      <c r="BC5" s="86">
        <v>0</v>
      </c>
      <c r="BD5" s="93">
        <v>0</v>
      </c>
      <c r="BE5" s="93">
        <v>0</v>
      </c>
      <c r="BF5" s="93">
        <v>0</v>
      </c>
      <c r="BG5" s="93">
        <v>0</v>
      </c>
      <c r="BH5" s="93">
        <v>0</v>
      </c>
      <c r="BI5" s="93">
        <v>0</v>
      </c>
      <c r="BJ5" s="86">
        <v>0</v>
      </c>
      <c r="BK5" s="86">
        <v>0</v>
      </c>
      <c r="BL5" s="86">
        <v>0</v>
      </c>
      <c r="BM5" s="86">
        <v>0</v>
      </c>
      <c r="BN5" s="86">
        <v>0</v>
      </c>
      <c r="BO5" s="86">
        <v>0</v>
      </c>
      <c r="BP5" s="93">
        <v>0</v>
      </c>
      <c r="BQ5" s="93">
        <v>0</v>
      </c>
      <c r="BR5" s="93">
        <v>0</v>
      </c>
      <c r="BS5" s="93">
        <v>0</v>
      </c>
      <c r="BT5" s="93">
        <v>0</v>
      </c>
      <c r="BU5" s="93">
        <v>0</v>
      </c>
    </row>
    <row r="6" spans="1:73" x14ac:dyDescent="0.25">
      <c r="A6" s="92">
        <v>54</v>
      </c>
      <c r="B6" s="91">
        <v>0</v>
      </c>
      <c r="C6" s="91">
        <v>0</v>
      </c>
      <c r="D6" s="91">
        <v>0</v>
      </c>
      <c r="E6" s="91">
        <v>0</v>
      </c>
      <c r="F6" s="91">
        <v>0</v>
      </c>
      <c r="G6" s="91">
        <v>0</v>
      </c>
      <c r="H6" s="93">
        <v>0</v>
      </c>
      <c r="I6" s="93">
        <v>0</v>
      </c>
      <c r="J6" s="93">
        <v>0</v>
      </c>
      <c r="K6" s="93">
        <v>0</v>
      </c>
      <c r="L6" s="93">
        <v>0</v>
      </c>
      <c r="M6" s="93">
        <v>0</v>
      </c>
      <c r="N6" s="86">
        <v>0</v>
      </c>
      <c r="O6" s="86">
        <v>0</v>
      </c>
      <c r="P6" s="86">
        <v>0</v>
      </c>
      <c r="Q6" s="86">
        <v>0</v>
      </c>
      <c r="R6" s="86">
        <v>0</v>
      </c>
      <c r="S6" s="86">
        <v>0</v>
      </c>
      <c r="T6" s="93">
        <v>0</v>
      </c>
      <c r="U6" s="93">
        <v>0</v>
      </c>
      <c r="V6" s="93">
        <v>0</v>
      </c>
      <c r="W6" s="93">
        <v>0</v>
      </c>
      <c r="X6" s="93">
        <v>0</v>
      </c>
      <c r="Y6" s="93">
        <v>0</v>
      </c>
      <c r="Z6" s="86">
        <v>0</v>
      </c>
      <c r="AA6" s="86">
        <v>0</v>
      </c>
      <c r="AB6" s="86">
        <v>0</v>
      </c>
      <c r="AC6" s="86">
        <v>0</v>
      </c>
      <c r="AD6" s="86">
        <v>0</v>
      </c>
      <c r="AE6" s="86">
        <v>0</v>
      </c>
      <c r="AF6" s="93">
        <v>0</v>
      </c>
      <c r="AG6" s="93">
        <v>0</v>
      </c>
      <c r="AH6" s="93">
        <v>0</v>
      </c>
      <c r="AI6" s="93">
        <v>0</v>
      </c>
      <c r="AJ6" s="93">
        <v>0</v>
      </c>
      <c r="AK6" s="93">
        <v>0</v>
      </c>
      <c r="AL6" s="86">
        <v>0</v>
      </c>
      <c r="AM6" s="86">
        <v>0</v>
      </c>
      <c r="AN6" s="86">
        <v>0</v>
      </c>
      <c r="AO6" s="86">
        <v>0</v>
      </c>
      <c r="AP6" s="86">
        <v>0</v>
      </c>
      <c r="AQ6" s="86">
        <v>0</v>
      </c>
      <c r="AR6" s="93">
        <v>0</v>
      </c>
      <c r="AS6" s="93">
        <v>0</v>
      </c>
      <c r="AT6" s="93">
        <v>0</v>
      </c>
      <c r="AU6" s="93">
        <v>0</v>
      </c>
      <c r="AV6" s="93">
        <v>0</v>
      </c>
      <c r="AW6" s="93">
        <v>0</v>
      </c>
      <c r="AX6" s="86">
        <v>0</v>
      </c>
      <c r="AY6" s="86">
        <v>0</v>
      </c>
      <c r="AZ6" s="86">
        <v>0</v>
      </c>
      <c r="BA6" s="86">
        <v>0</v>
      </c>
      <c r="BB6" s="86">
        <v>0</v>
      </c>
      <c r="BC6" s="86">
        <v>0</v>
      </c>
      <c r="BD6" s="93">
        <v>0</v>
      </c>
      <c r="BE6" s="93">
        <v>0</v>
      </c>
      <c r="BF6" s="93">
        <v>0</v>
      </c>
      <c r="BG6" s="93">
        <v>0</v>
      </c>
      <c r="BH6" s="93">
        <v>0</v>
      </c>
      <c r="BI6" s="93">
        <v>0</v>
      </c>
      <c r="BJ6" s="86">
        <v>0</v>
      </c>
      <c r="BK6" s="86">
        <v>0</v>
      </c>
      <c r="BL6" s="86">
        <v>0</v>
      </c>
      <c r="BM6" s="86">
        <v>0</v>
      </c>
      <c r="BN6" s="86">
        <v>0</v>
      </c>
      <c r="BO6" s="86">
        <v>0</v>
      </c>
      <c r="BP6" s="93">
        <v>0</v>
      </c>
      <c r="BQ6" s="93">
        <v>0</v>
      </c>
      <c r="BR6" s="93">
        <v>0</v>
      </c>
      <c r="BS6" s="93">
        <v>0</v>
      </c>
      <c r="BT6" s="93">
        <v>0</v>
      </c>
      <c r="BU6" s="93">
        <v>0</v>
      </c>
    </row>
    <row r="7" spans="1:73" x14ac:dyDescent="0.25">
      <c r="A7" s="92">
        <v>55</v>
      </c>
      <c r="B7" s="91">
        <v>0</v>
      </c>
      <c r="C7" s="91">
        <v>0</v>
      </c>
      <c r="D7" s="91">
        <v>0</v>
      </c>
      <c r="E7" s="91">
        <v>0</v>
      </c>
      <c r="F7" s="91">
        <v>0</v>
      </c>
      <c r="G7" s="91">
        <v>0</v>
      </c>
      <c r="H7" s="93">
        <v>0</v>
      </c>
      <c r="I7" s="93">
        <v>0</v>
      </c>
      <c r="J7" s="93">
        <v>0</v>
      </c>
      <c r="K7" s="93">
        <v>0</v>
      </c>
      <c r="L7" s="93">
        <v>0</v>
      </c>
      <c r="M7" s="93">
        <v>0</v>
      </c>
      <c r="N7" s="86">
        <v>0</v>
      </c>
      <c r="O7" s="86">
        <v>0</v>
      </c>
      <c r="P7" s="86">
        <v>0</v>
      </c>
      <c r="Q7" s="86">
        <v>0</v>
      </c>
      <c r="R7" s="86">
        <v>0</v>
      </c>
      <c r="S7" s="86">
        <v>0</v>
      </c>
      <c r="T7" s="93">
        <v>0</v>
      </c>
      <c r="U7" s="93">
        <v>0</v>
      </c>
      <c r="V7" s="93">
        <v>0</v>
      </c>
      <c r="W7" s="93">
        <v>0</v>
      </c>
      <c r="X7" s="93">
        <v>0</v>
      </c>
      <c r="Y7" s="93">
        <v>0</v>
      </c>
      <c r="Z7" s="86">
        <v>0</v>
      </c>
      <c r="AA7" s="86">
        <v>0</v>
      </c>
      <c r="AB7" s="86">
        <v>0</v>
      </c>
      <c r="AC7" s="86">
        <v>0</v>
      </c>
      <c r="AD7" s="86">
        <v>0</v>
      </c>
      <c r="AE7" s="86">
        <v>0</v>
      </c>
      <c r="AF7" s="93">
        <v>0</v>
      </c>
      <c r="AG7" s="93">
        <v>0</v>
      </c>
      <c r="AH7" s="93">
        <v>0</v>
      </c>
      <c r="AI7" s="93">
        <v>0</v>
      </c>
      <c r="AJ7" s="93">
        <v>0</v>
      </c>
      <c r="AK7" s="93">
        <v>0</v>
      </c>
      <c r="AL7" s="86">
        <v>0</v>
      </c>
      <c r="AM7" s="86">
        <v>0</v>
      </c>
      <c r="AN7" s="86">
        <v>0</v>
      </c>
      <c r="AO7" s="86">
        <v>0</v>
      </c>
      <c r="AP7" s="86">
        <v>0</v>
      </c>
      <c r="AQ7" s="86">
        <v>0</v>
      </c>
      <c r="AR7" s="93">
        <v>0</v>
      </c>
      <c r="AS7" s="93">
        <v>0</v>
      </c>
      <c r="AT7" s="93">
        <v>0</v>
      </c>
      <c r="AU7" s="93">
        <v>0</v>
      </c>
      <c r="AV7" s="93">
        <v>0</v>
      </c>
      <c r="AW7" s="93">
        <v>0</v>
      </c>
      <c r="AX7" s="86">
        <v>0</v>
      </c>
      <c r="AY7" s="86">
        <v>0</v>
      </c>
      <c r="AZ7" s="86">
        <v>0</v>
      </c>
      <c r="BA7" s="86">
        <v>0</v>
      </c>
      <c r="BB7" s="86">
        <v>0</v>
      </c>
      <c r="BC7" s="86">
        <v>0</v>
      </c>
      <c r="BD7" s="93">
        <v>0</v>
      </c>
      <c r="BE7" s="93">
        <v>0</v>
      </c>
      <c r="BF7" s="93">
        <v>0</v>
      </c>
      <c r="BG7" s="93">
        <v>0</v>
      </c>
      <c r="BH7" s="93">
        <v>0</v>
      </c>
      <c r="BI7" s="93">
        <v>0</v>
      </c>
      <c r="BJ7" s="86">
        <v>0</v>
      </c>
      <c r="BK7" s="86">
        <v>0</v>
      </c>
      <c r="BL7" s="86">
        <v>0</v>
      </c>
      <c r="BM7" s="86">
        <v>0</v>
      </c>
      <c r="BN7" s="86">
        <v>0</v>
      </c>
      <c r="BO7" s="86">
        <v>0</v>
      </c>
      <c r="BP7" s="93">
        <v>0</v>
      </c>
      <c r="BQ7" s="93">
        <v>0</v>
      </c>
      <c r="BR7" s="93">
        <v>0</v>
      </c>
      <c r="BS7" s="93">
        <v>0</v>
      </c>
      <c r="BT7" s="93">
        <v>0</v>
      </c>
      <c r="BU7" s="93">
        <v>0</v>
      </c>
    </row>
    <row r="8" spans="1:73" x14ac:dyDescent="0.25">
      <c r="A8" s="92">
        <v>56</v>
      </c>
      <c r="B8" s="91">
        <v>0</v>
      </c>
      <c r="C8" s="91">
        <v>0</v>
      </c>
      <c r="D8" s="91">
        <v>0</v>
      </c>
      <c r="E8" s="91">
        <v>0</v>
      </c>
      <c r="F8" s="91">
        <v>0</v>
      </c>
      <c r="G8" s="91">
        <v>0</v>
      </c>
      <c r="H8" s="93">
        <v>0</v>
      </c>
      <c r="I8" s="93">
        <v>0</v>
      </c>
      <c r="J8" s="93">
        <v>0</v>
      </c>
      <c r="K8" s="93">
        <v>0</v>
      </c>
      <c r="L8" s="93">
        <v>0</v>
      </c>
      <c r="M8" s="93">
        <v>0</v>
      </c>
      <c r="N8" s="86">
        <v>0</v>
      </c>
      <c r="O8" s="86">
        <v>0</v>
      </c>
      <c r="P8" s="86">
        <v>0</v>
      </c>
      <c r="Q8" s="86">
        <v>0</v>
      </c>
      <c r="R8" s="86">
        <v>0</v>
      </c>
      <c r="S8" s="86">
        <v>0</v>
      </c>
      <c r="T8" s="93">
        <v>0</v>
      </c>
      <c r="U8" s="93">
        <v>0</v>
      </c>
      <c r="V8" s="93">
        <v>0</v>
      </c>
      <c r="W8" s="93">
        <v>0</v>
      </c>
      <c r="X8" s="93">
        <v>0</v>
      </c>
      <c r="Y8" s="93">
        <v>0</v>
      </c>
      <c r="Z8" s="86">
        <v>0</v>
      </c>
      <c r="AA8" s="86">
        <v>0</v>
      </c>
      <c r="AB8" s="86">
        <v>0</v>
      </c>
      <c r="AC8" s="86">
        <v>0</v>
      </c>
      <c r="AD8" s="86">
        <v>0</v>
      </c>
      <c r="AE8" s="86">
        <v>0</v>
      </c>
      <c r="AF8" s="93">
        <v>0</v>
      </c>
      <c r="AG8" s="93">
        <v>0</v>
      </c>
      <c r="AH8" s="93">
        <v>0</v>
      </c>
      <c r="AI8" s="93">
        <v>0</v>
      </c>
      <c r="AJ8" s="93">
        <v>0</v>
      </c>
      <c r="AK8" s="93">
        <v>0</v>
      </c>
      <c r="AL8" s="86">
        <v>0</v>
      </c>
      <c r="AM8" s="86">
        <v>0</v>
      </c>
      <c r="AN8" s="86">
        <v>0</v>
      </c>
      <c r="AO8" s="86">
        <v>0</v>
      </c>
      <c r="AP8" s="86">
        <v>0</v>
      </c>
      <c r="AQ8" s="86">
        <v>0</v>
      </c>
      <c r="AR8" s="93">
        <v>0</v>
      </c>
      <c r="AS8" s="93">
        <v>0</v>
      </c>
      <c r="AT8" s="93">
        <v>0</v>
      </c>
      <c r="AU8" s="93">
        <v>0</v>
      </c>
      <c r="AV8" s="93">
        <v>0</v>
      </c>
      <c r="AW8" s="93">
        <v>0</v>
      </c>
      <c r="AX8" s="86">
        <v>0</v>
      </c>
      <c r="AY8" s="86">
        <v>0</v>
      </c>
      <c r="AZ8" s="86">
        <v>0</v>
      </c>
      <c r="BA8" s="86">
        <v>0</v>
      </c>
      <c r="BB8" s="86">
        <v>0</v>
      </c>
      <c r="BC8" s="86">
        <v>0</v>
      </c>
      <c r="BD8" s="93">
        <v>0</v>
      </c>
      <c r="BE8" s="93">
        <v>0</v>
      </c>
      <c r="BF8" s="93">
        <v>0</v>
      </c>
      <c r="BG8" s="93">
        <v>0</v>
      </c>
      <c r="BH8" s="93">
        <v>0</v>
      </c>
      <c r="BI8" s="93">
        <v>0</v>
      </c>
      <c r="BJ8" s="86">
        <v>0</v>
      </c>
      <c r="BK8" s="86">
        <v>0</v>
      </c>
      <c r="BL8" s="86">
        <v>0</v>
      </c>
      <c r="BM8" s="86">
        <v>0</v>
      </c>
      <c r="BN8" s="86">
        <v>0</v>
      </c>
      <c r="BO8" s="86">
        <v>0</v>
      </c>
      <c r="BP8" s="93">
        <v>0</v>
      </c>
      <c r="BQ8" s="93">
        <v>0</v>
      </c>
      <c r="BR8" s="93">
        <v>0</v>
      </c>
      <c r="BS8" s="93">
        <v>0</v>
      </c>
      <c r="BT8" s="93">
        <v>0</v>
      </c>
      <c r="BU8" s="93">
        <v>0</v>
      </c>
    </row>
    <row r="9" spans="1:73" x14ac:dyDescent="0.25">
      <c r="A9" s="92">
        <v>57</v>
      </c>
      <c r="B9" s="91">
        <v>0</v>
      </c>
      <c r="C9" s="91">
        <v>0</v>
      </c>
      <c r="D9" s="91">
        <v>0</v>
      </c>
      <c r="E9" s="91">
        <v>0</v>
      </c>
      <c r="F9" s="91">
        <v>0</v>
      </c>
      <c r="G9" s="91">
        <v>0</v>
      </c>
      <c r="H9" s="93">
        <v>0</v>
      </c>
      <c r="I9" s="93">
        <v>0</v>
      </c>
      <c r="J9" s="93">
        <v>0</v>
      </c>
      <c r="K9" s="93">
        <v>0</v>
      </c>
      <c r="L9" s="93">
        <v>0</v>
      </c>
      <c r="M9" s="93">
        <v>0</v>
      </c>
      <c r="N9" s="86">
        <v>0</v>
      </c>
      <c r="O9" s="86">
        <v>0</v>
      </c>
      <c r="P9" s="86">
        <v>0</v>
      </c>
      <c r="Q9" s="86">
        <v>0</v>
      </c>
      <c r="R9" s="86">
        <v>0</v>
      </c>
      <c r="S9" s="86">
        <v>0</v>
      </c>
      <c r="T9" s="93">
        <v>0</v>
      </c>
      <c r="U9" s="93">
        <v>0</v>
      </c>
      <c r="V9" s="93">
        <v>0</v>
      </c>
      <c r="W9" s="93">
        <v>0</v>
      </c>
      <c r="X9" s="93">
        <v>0</v>
      </c>
      <c r="Y9" s="93">
        <v>0</v>
      </c>
      <c r="Z9" s="86">
        <v>0</v>
      </c>
      <c r="AA9" s="86">
        <v>0</v>
      </c>
      <c r="AB9" s="86">
        <v>0</v>
      </c>
      <c r="AC9" s="86">
        <v>0</v>
      </c>
      <c r="AD9" s="86">
        <v>0</v>
      </c>
      <c r="AE9" s="86">
        <v>0</v>
      </c>
      <c r="AF9" s="93">
        <v>0</v>
      </c>
      <c r="AG9" s="93">
        <v>0</v>
      </c>
      <c r="AH9" s="93">
        <v>0</v>
      </c>
      <c r="AI9" s="93">
        <v>0</v>
      </c>
      <c r="AJ9" s="93">
        <v>0</v>
      </c>
      <c r="AK9" s="93">
        <v>0</v>
      </c>
      <c r="AL9" s="86">
        <v>0</v>
      </c>
      <c r="AM9" s="86">
        <v>0</v>
      </c>
      <c r="AN9" s="86">
        <v>0</v>
      </c>
      <c r="AO9" s="86">
        <v>0</v>
      </c>
      <c r="AP9" s="86">
        <v>0</v>
      </c>
      <c r="AQ9" s="86">
        <v>0</v>
      </c>
      <c r="AR9" s="93">
        <v>0</v>
      </c>
      <c r="AS9" s="93">
        <v>0</v>
      </c>
      <c r="AT9" s="93">
        <v>0</v>
      </c>
      <c r="AU9" s="93">
        <v>0</v>
      </c>
      <c r="AV9" s="93">
        <v>0</v>
      </c>
      <c r="AW9" s="93">
        <v>0</v>
      </c>
      <c r="AX9" s="86">
        <v>0</v>
      </c>
      <c r="AY9" s="86">
        <v>0</v>
      </c>
      <c r="AZ9" s="86">
        <v>0</v>
      </c>
      <c r="BA9" s="86">
        <v>0</v>
      </c>
      <c r="BB9" s="86">
        <v>0</v>
      </c>
      <c r="BC9" s="86">
        <v>0</v>
      </c>
      <c r="BD9" s="93">
        <v>0</v>
      </c>
      <c r="BE9" s="93">
        <v>0</v>
      </c>
      <c r="BF9" s="93">
        <v>0</v>
      </c>
      <c r="BG9" s="93">
        <v>0</v>
      </c>
      <c r="BH9" s="93">
        <v>0</v>
      </c>
      <c r="BI9" s="93">
        <v>0</v>
      </c>
      <c r="BJ9" s="86">
        <v>0</v>
      </c>
      <c r="BK9" s="86">
        <v>0</v>
      </c>
      <c r="BL9" s="86">
        <v>0</v>
      </c>
      <c r="BM9" s="86">
        <v>0</v>
      </c>
      <c r="BN9" s="86">
        <v>0</v>
      </c>
      <c r="BO9" s="86">
        <v>0</v>
      </c>
      <c r="BP9" s="93">
        <v>0</v>
      </c>
      <c r="BQ9" s="93">
        <v>0</v>
      </c>
      <c r="BR9" s="93">
        <v>0</v>
      </c>
      <c r="BS9" s="93">
        <v>0</v>
      </c>
      <c r="BT9" s="93">
        <v>0</v>
      </c>
      <c r="BU9" s="93">
        <v>0</v>
      </c>
    </row>
    <row r="10" spans="1:73" x14ac:dyDescent="0.25">
      <c r="A10" s="92">
        <v>58</v>
      </c>
      <c r="B10" s="91">
        <v>0</v>
      </c>
      <c r="C10" s="91">
        <v>0</v>
      </c>
      <c r="D10" s="91">
        <v>0</v>
      </c>
      <c r="E10" s="91">
        <v>0</v>
      </c>
      <c r="F10" s="91">
        <v>0</v>
      </c>
      <c r="G10" s="91">
        <v>0</v>
      </c>
      <c r="H10" s="93">
        <v>0</v>
      </c>
      <c r="I10" s="93">
        <v>0</v>
      </c>
      <c r="J10" s="93">
        <v>0</v>
      </c>
      <c r="K10" s="93">
        <v>0</v>
      </c>
      <c r="L10" s="93">
        <v>0</v>
      </c>
      <c r="M10" s="93">
        <v>0</v>
      </c>
      <c r="N10" s="86">
        <v>0</v>
      </c>
      <c r="O10" s="86">
        <v>0</v>
      </c>
      <c r="P10" s="86">
        <v>0</v>
      </c>
      <c r="Q10" s="86">
        <v>0</v>
      </c>
      <c r="R10" s="86">
        <v>0</v>
      </c>
      <c r="S10" s="86">
        <v>0</v>
      </c>
      <c r="T10" s="93">
        <v>0</v>
      </c>
      <c r="U10" s="93">
        <v>0</v>
      </c>
      <c r="V10" s="93">
        <v>0</v>
      </c>
      <c r="W10" s="93">
        <v>0</v>
      </c>
      <c r="X10" s="93">
        <v>0</v>
      </c>
      <c r="Y10" s="93">
        <v>0</v>
      </c>
      <c r="Z10" s="86">
        <v>0</v>
      </c>
      <c r="AA10" s="86">
        <v>0</v>
      </c>
      <c r="AB10" s="86">
        <v>0</v>
      </c>
      <c r="AC10" s="86">
        <v>0</v>
      </c>
      <c r="AD10" s="86">
        <v>0</v>
      </c>
      <c r="AE10" s="86">
        <v>0</v>
      </c>
      <c r="AF10" s="93">
        <v>0</v>
      </c>
      <c r="AG10" s="93">
        <v>0</v>
      </c>
      <c r="AH10" s="93">
        <v>0</v>
      </c>
      <c r="AI10" s="93">
        <v>0</v>
      </c>
      <c r="AJ10" s="93">
        <v>0</v>
      </c>
      <c r="AK10" s="93">
        <v>0</v>
      </c>
      <c r="AL10" s="86">
        <v>0</v>
      </c>
      <c r="AM10" s="86">
        <v>0</v>
      </c>
      <c r="AN10" s="86">
        <v>0</v>
      </c>
      <c r="AO10" s="86">
        <v>0</v>
      </c>
      <c r="AP10" s="86">
        <v>0</v>
      </c>
      <c r="AQ10" s="86">
        <v>0</v>
      </c>
      <c r="AR10" s="93">
        <v>0</v>
      </c>
      <c r="AS10" s="93">
        <v>0</v>
      </c>
      <c r="AT10" s="93">
        <v>0</v>
      </c>
      <c r="AU10" s="93">
        <v>0</v>
      </c>
      <c r="AV10" s="93">
        <v>0</v>
      </c>
      <c r="AW10" s="93">
        <v>0</v>
      </c>
      <c r="AX10" s="86">
        <v>0</v>
      </c>
      <c r="AY10" s="86">
        <v>0</v>
      </c>
      <c r="AZ10" s="86">
        <v>0</v>
      </c>
      <c r="BA10" s="86">
        <v>0</v>
      </c>
      <c r="BB10" s="86">
        <v>0</v>
      </c>
      <c r="BC10" s="86">
        <v>0</v>
      </c>
      <c r="BD10" s="93">
        <v>0</v>
      </c>
      <c r="BE10" s="93">
        <v>0</v>
      </c>
      <c r="BF10" s="93">
        <v>0</v>
      </c>
      <c r="BG10" s="93">
        <v>0</v>
      </c>
      <c r="BH10" s="93">
        <v>0</v>
      </c>
      <c r="BI10" s="93">
        <v>0</v>
      </c>
      <c r="BJ10" s="86">
        <v>0</v>
      </c>
      <c r="BK10" s="86">
        <v>0</v>
      </c>
      <c r="BL10" s="86">
        <v>0</v>
      </c>
      <c r="BM10" s="86">
        <v>0</v>
      </c>
      <c r="BN10" s="86">
        <v>0</v>
      </c>
      <c r="BO10" s="86">
        <v>0</v>
      </c>
      <c r="BP10" s="93">
        <v>0</v>
      </c>
      <c r="BQ10" s="93">
        <v>0</v>
      </c>
      <c r="BR10" s="93">
        <v>0</v>
      </c>
      <c r="BS10" s="93">
        <v>0</v>
      </c>
      <c r="BT10" s="93">
        <v>0</v>
      </c>
      <c r="BU10" s="93">
        <v>0</v>
      </c>
    </row>
    <row r="11" spans="1:73" x14ac:dyDescent="0.25">
      <c r="A11" s="92">
        <v>59</v>
      </c>
      <c r="B11" s="91">
        <v>0</v>
      </c>
      <c r="C11" s="91">
        <v>0</v>
      </c>
      <c r="D11" s="91">
        <v>0</v>
      </c>
      <c r="E11" s="91">
        <v>0</v>
      </c>
      <c r="F11" s="91">
        <v>0</v>
      </c>
      <c r="G11" s="91">
        <v>0</v>
      </c>
      <c r="H11" s="93">
        <v>0</v>
      </c>
      <c r="I11" s="93">
        <v>0</v>
      </c>
      <c r="J11" s="93">
        <v>0</v>
      </c>
      <c r="K11" s="93">
        <v>0</v>
      </c>
      <c r="L11" s="93">
        <v>0</v>
      </c>
      <c r="M11" s="93">
        <v>0</v>
      </c>
      <c r="N11" s="86">
        <v>0</v>
      </c>
      <c r="O11" s="86">
        <v>0</v>
      </c>
      <c r="P11" s="86">
        <v>0</v>
      </c>
      <c r="Q11" s="86">
        <v>0</v>
      </c>
      <c r="R11" s="86">
        <v>0</v>
      </c>
      <c r="S11" s="86">
        <v>0</v>
      </c>
      <c r="T11" s="93">
        <v>0</v>
      </c>
      <c r="U11" s="93">
        <v>0</v>
      </c>
      <c r="V11" s="93">
        <v>0</v>
      </c>
      <c r="W11" s="93">
        <v>0</v>
      </c>
      <c r="X11" s="93">
        <v>0</v>
      </c>
      <c r="Y11" s="93">
        <v>0</v>
      </c>
      <c r="Z11" s="86">
        <v>0</v>
      </c>
      <c r="AA11" s="86">
        <v>0</v>
      </c>
      <c r="AB11" s="86">
        <v>0</v>
      </c>
      <c r="AC11" s="86">
        <v>0</v>
      </c>
      <c r="AD11" s="86">
        <v>0</v>
      </c>
      <c r="AE11" s="86">
        <v>0</v>
      </c>
      <c r="AF11" s="93">
        <v>0</v>
      </c>
      <c r="AG11" s="93">
        <v>0</v>
      </c>
      <c r="AH11" s="93">
        <v>0</v>
      </c>
      <c r="AI11" s="93">
        <v>0</v>
      </c>
      <c r="AJ11" s="93">
        <v>0</v>
      </c>
      <c r="AK11" s="93">
        <v>0</v>
      </c>
      <c r="AL11" s="86">
        <v>0</v>
      </c>
      <c r="AM11" s="86">
        <v>0</v>
      </c>
      <c r="AN11" s="86">
        <v>0</v>
      </c>
      <c r="AO11" s="86">
        <v>0</v>
      </c>
      <c r="AP11" s="86">
        <v>0</v>
      </c>
      <c r="AQ11" s="86">
        <v>0</v>
      </c>
      <c r="AR11" s="93">
        <v>0</v>
      </c>
      <c r="AS11" s="93">
        <v>0</v>
      </c>
      <c r="AT11" s="93">
        <v>0</v>
      </c>
      <c r="AU11" s="93">
        <v>0</v>
      </c>
      <c r="AV11" s="93">
        <v>0</v>
      </c>
      <c r="AW11" s="93">
        <v>0</v>
      </c>
      <c r="AX11" s="86">
        <v>0</v>
      </c>
      <c r="AY11" s="86">
        <v>0</v>
      </c>
      <c r="AZ11" s="86">
        <v>0</v>
      </c>
      <c r="BA11" s="86">
        <v>0</v>
      </c>
      <c r="BB11" s="86">
        <v>0</v>
      </c>
      <c r="BC11" s="86">
        <v>0</v>
      </c>
      <c r="BD11" s="93">
        <v>0</v>
      </c>
      <c r="BE11" s="93">
        <v>0</v>
      </c>
      <c r="BF11" s="93">
        <v>0</v>
      </c>
      <c r="BG11" s="93">
        <v>0</v>
      </c>
      <c r="BH11" s="93">
        <v>0</v>
      </c>
      <c r="BI11" s="93">
        <v>0</v>
      </c>
      <c r="BJ11" s="86">
        <v>0</v>
      </c>
      <c r="BK11" s="86">
        <v>0</v>
      </c>
      <c r="BL11" s="86">
        <v>0</v>
      </c>
      <c r="BM11" s="86">
        <v>0</v>
      </c>
      <c r="BN11" s="86">
        <v>0</v>
      </c>
      <c r="BO11" s="86">
        <v>0</v>
      </c>
      <c r="BP11" s="93">
        <v>0</v>
      </c>
      <c r="BQ11" s="93">
        <v>0</v>
      </c>
      <c r="BR11" s="93">
        <v>0</v>
      </c>
      <c r="BS11" s="93">
        <v>0</v>
      </c>
      <c r="BT11" s="93">
        <v>0</v>
      </c>
      <c r="BU11" s="93">
        <v>0</v>
      </c>
    </row>
    <row r="12" spans="1:73" x14ac:dyDescent="0.25">
      <c r="A12" s="92">
        <v>60</v>
      </c>
      <c r="B12" s="91">
        <v>0</v>
      </c>
      <c r="C12" s="91">
        <v>0</v>
      </c>
      <c r="D12" s="91">
        <v>0</v>
      </c>
      <c r="E12" s="91">
        <v>0</v>
      </c>
      <c r="F12" s="91">
        <v>0</v>
      </c>
      <c r="G12" s="91">
        <v>0</v>
      </c>
      <c r="H12" s="93">
        <v>0</v>
      </c>
      <c r="I12" s="93">
        <v>0</v>
      </c>
      <c r="J12" s="93">
        <v>0</v>
      </c>
      <c r="K12" s="93">
        <v>0</v>
      </c>
      <c r="L12" s="93">
        <v>0</v>
      </c>
      <c r="M12" s="93">
        <v>0</v>
      </c>
      <c r="N12" s="86">
        <v>0</v>
      </c>
      <c r="O12" s="86">
        <v>0</v>
      </c>
      <c r="P12" s="86">
        <v>0</v>
      </c>
      <c r="Q12" s="86">
        <v>0</v>
      </c>
      <c r="R12" s="86">
        <v>0</v>
      </c>
      <c r="S12" s="86">
        <v>0</v>
      </c>
      <c r="T12" s="93">
        <v>0</v>
      </c>
      <c r="U12" s="93">
        <v>0</v>
      </c>
      <c r="V12" s="93">
        <v>0</v>
      </c>
      <c r="W12" s="93">
        <v>0</v>
      </c>
      <c r="X12" s="93">
        <v>0</v>
      </c>
      <c r="Y12" s="93">
        <v>0</v>
      </c>
      <c r="Z12" s="86">
        <v>0</v>
      </c>
      <c r="AA12" s="86">
        <v>0</v>
      </c>
      <c r="AB12" s="86">
        <v>0</v>
      </c>
      <c r="AC12" s="86">
        <v>0</v>
      </c>
      <c r="AD12" s="86">
        <v>0</v>
      </c>
      <c r="AE12" s="86">
        <v>0</v>
      </c>
      <c r="AF12" s="93">
        <v>0</v>
      </c>
      <c r="AG12" s="93">
        <v>0</v>
      </c>
      <c r="AH12" s="93">
        <v>0</v>
      </c>
      <c r="AI12" s="93">
        <v>0</v>
      </c>
      <c r="AJ12" s="93">
        <v>0</v>
      </c>
      <c r="AK12" s="93">
        <v>0</v>
      </c>
      <c r="AL12" s="86">
        <v>0</v>
      </c>
      <c r="AM12" s="86">
        <v>0</v>
      </c>
      <c r="AN12" s="86">
        <v>0</v>
      </c>
      <c r="AO12" s="86">
        <v>0</v>
      </c>
      <c r="AP12" s="86">
        <v>0</v>
      </c>
      <c r="AQ12" s="86">
        <v>0</v>
      </c>
      <c r="AR12" s="93">
        <v>0</v>
      </c>
      <c r="AS12" s="93">
        <v>0</v>
      </c>
      <c r="AT12" s="93">
        <v>0</v>
      </c>
      <c r="AU12" s="93">
        <v>0</v>
      </c>
      <c r="AV12" s="93">
        <v>0</v>
      </c>
      <c r="AW12" s="93">
        <v>0</v>
      </c>
      <c r="AX12" s="86">
        <v>0</v>
      </c>
      <c r="AY12" s="86">
        <v>0</v>
      </c>
      <c r="AZ12" s="86">
        <v>0</v>
      </c>
      <c r="BA12" s="86">
        <v>0</v>
      </c>
      <c r="BB12" s="86">
        <v>0</v>
      </c>
      <c r="BC12" s="86">
        <v>0</v>
      </c>
      <c r="BD12" s="93">
        <v>0</v>
      </c>
      <c r="BE12" s="93">
        <v>0</v>
      </c>
      <c r="BF12" s="93">
        <v>0</v>
      </c>
      <c r="BG12" s="93">
        <v>0</v>
      </c>
      <c r="BH12" s="93">
        <v>0</v>
      </c>
      <c r="BI12" s="93">
        <v>0</v>
      </c>
      <c r="BJ12" s="86">
        <v>0</v>
      </c>
      <c r="BK12" s="86">
        <v>0</v>
      </c>
      <c r="BL12" s="86">
        <v>0</v>
      </c>
      <c r="BM12" s="86">
        <v>0</v>
      </c>
      <c r="BN12" s="86">
        <v>0</v>
      </c>
      <c r="BO12" s="86">
        <v>0</v>
      </c>
      <c r="BP12" s="93">
        <v>0</v>
      </c>
      <c r="BQ12" s="93">
        <v>0</v>
      </c>
      <c r="BR12" s="93">
        <v>0</v>
      </c>
      <c r="BS12" s="93">
        <v>0</v>
      </c>
      <c r="BT12" s="93">
        <v>0</v>
      </c>
      <c r="BU12" s="93">
        <v>0</v>
      </c>
    </row>
    <row r="13" spans="1:73" x14ac:dyDescent="0.25">
      <c r="A13" s="92">
        <v>61</v>
      </c>
      <c r="B13" s="91">
        <v>0</v>
      </c>
      <c r="C13" s="91">
        <v>0</v>
      </c>
      <c r="D13" s="91">
        <v>0</v>
      </c>
      <c r="E13" s="91">
        <v>0</v>
      </c>
      <c r="F13" s="91">
        <v>0</v>
      </c>
      <c r="G13" s="91">
        <v>0</v>
      </c>
      <c r="H13" s="93">
        <v>0</v>
      </c>
      <c r="I13" s="93">
        <v>0</v>
      </c>
      <c r="J13" s="93">
        <v>0</v>
      </c>
      <c r="K13" s="93">
        <v>0</v>
      </c>
      <c r="L13" s="93">
        <v>0</v>
      </c>
      <c r="M13" s="93">
        <v>0</v>
      </c>
      <c r="N13" s="86">
        <v>0</v>
      </c>
      <c r="O13" s="86">
        <v>0</v>
      </c>
      <c r="P13" s="86">
        <v>0</v>
      </c>
      <c r="Q13" s="86">
        <v>0</v>
      </c>
      <c r="R13" s="86">
        <v>0</v>
      </c>
      <c r="S13" s="86">
        <v>0</v>
      </c>
      <c r="T13" s="93">
        <v>0</v>
      </c>
      <c r="U13" s="93">
        <v>0</v>
      </c>
      <c r="V13" s="93">
        <v>0</v>
      </c>
      <c r="W13" s="93">
        <v>0</v>
      </c>
      <c r="X13" s="93">
        <v>0</v>
      </c>
      <c r="Y13" s="93">
        <v>0</v>
      </c>
      <c r="Z13" s="86">
        <v>0</v>
      </c>
      <c r="AA13" s="86">
        <v>0</v>
      </c>
      <c r="AB13" s="86">
        <v>0</v>
      </c>
      <c r="AC13" s="86">
        <v>0</v>
      </c>
      <c r="AD13" s="86">
        <v>0</v>
      </c>
      <c r="AE13" s="86">
        <v>0</v>
      </c>
      <c r="AF13" s="93">
        <v>0</v>
      </c>
      <c r="AG13" s="93">
        <v>0</v>
      </c>
      <c r="AH13" s="93">
        <v>0</v>
      </c>
      <c r="AI13" s="93">
        <v>0</v>
      </c>
      <c r="AJ13" s="93">
        <v>0</v>
      </c>
      <c r="AK13" s="93">
        <v>0</v>
      </c>
      <c r="AL13" s="86">
        <v>0</v>
      </c>
      <c r="AM13" s="86">
        <v>0</v>
      </c>
      <c r="AN13" s="86">
        <v>0</v>
      </c>
      <c r="AO13" s="86">
        <v>0</v>
      </c>
      <c r="AP13" s="86">
        <v>0</v>
      </c>
      <c r="AQ13" s="86">
        <v>0</v>
      </c>
      <c r="AR13" s="93">
        <v>0</v>
      </c>
      <c r="AS13" s="93">
        <v>0</v>
      </c>
      <c r="AT13" s="93">
        <v>0</v>
      </c>
      <c r="AU13" s="93">
        <v>0</v>
      </c>
      <c r="AV13" s="93">
        <v>0</v>
      </c>
      <c r="AW13" s="93">
        <v>0</v>
      </c>
      <c r="AX13" s="86">
        <v>0</v>
      </c>
      <c r="AY13" s="86">
        <v>0</v>
      </c>
      <c r="AZ13" s="86">
        <v>0</v>
      </c>
      <c r="BA13" s="86">
        <v>0</v>
      </c>
      <c r="BB13" s="86">
        <v>0</v>
      </c>
      <c r="BC13" s="86">
        <v>0</v>
      </c>
      <c r="BD13" s="93">
        <v>0</v>
      </c>
      <c r="BE13" s="93">
        <v>0</v>
      </c>
      <c r="BF13" s="93">
        <v>0</v>
      </c>
      <c r="BG13" s="93">
        <v>0</v>
      </c>
      <c r="BH13" s="93">
        <v>0</v>
      </c>
      <c r="BI13" s="93">
        <v>0</v>
      </c>
      <c r="BJ13" s="86">
        <v>0</v>
      </c>
      <c r="BK13" s="86">
        <v>0</v>
      </c>
      <c r="BL13" s="86">
        <v>0</v>
      </c>
      <c r="BM13" s="86">
        <v>0</v>
      </c>
      <c r="BN13" s="86">
        <v>0</v>
      </c>
      <c r="BO13" s="86">
        <v>0</v>
      </c>
      <c r="BP13" s="93">
        <v>0</v>
      </c>
      <c r="BQ13" s="93">
        <v>0</v>
      </c>
      <c r="BR13" s="93">
        <v>0</v>
      </c>
      <c r="BS13" s="93">
        <v>0</v>
      </c>
      <c r="BT13" s="93">
        <v>0</v>
      </c>
      <c r="BU13" s="93">
        <v>0</v>
      </c>
    </row>
    <row r="14" spans="1:73" x14ac:dyDescent="0.25">
      <c r="A14" s="92">
        <v>62</v>
      </c>
      <c r="B14" s="91">
        <v>0</v>
      </c>
      <c r="C14" s="91">
        <v>0</v>
      </c>
      <c r="D14" s="91">
        <v>0</v>
      </c>
      <c r="E14" s="91">
        <v>0</v>
      </c>
      <c r="F14" s="91">
        <v>0</v>
      </c>
      <c r="G14" s="91">
        <v>0</v>
      </c>
      <c r="H14" s="93">
        <v>0</v>
      </c>
      <c r="I14" s="93">
        <v>0</v>
      </c>
      <c r="J14" s="93">
        <v>0</v>
      </c>
      <c r="K14" s="93">
        <v>0</v>
      </c>
      <c r="L14" s="93">
        <v>0</v>
      </c>
      <c r="M14" s="93">
        <v>0</v>
      </c>
      <c r="N14" s="86">
        <v>0</v>
      </c>
      <c r="O14" s="86">
        <v>0</v>
      </c>
      <c r="P14" s="86">
        <v>0</v>
      </c>
      <c r="Q14" s="86">
        <v>0</v>
      </c>
      <c r="R14" s="86">
        <v>0</v>
      </c>
      <c r="S14" s="86">
        <v>0</v>
      </c>
      <c r="T14" s="93">
        <v>0</v>
      </c>
      <c r="U14" s="93">
        <v>0</v>
      </c>
      <c r="V14" s="93">
        <v>0</v>
      </c>
      <c r="W14" s="93">
        <v>0</v>
      </c>
      <c r="X14" s="93">
        <v>0</v>
      </c>
      <c r="Y14" s="93">
        <v>0</v>
      </c>
      <c r="Z14" s="86">
        <v>0</v>
      </c>
      <c r="AA14" s="86">
        <v>0</v>
      </c>
      <c r="AB14" s="86">
        <v>0</v>
      </c>
      <c r="AC14" s="86">
        <v>0</v>
      </c>
      <c r="AD14" s="86">
        <v>0</v>
      </c>
      <c r="AE14" s="86">
        <v>0</v>
      </c>
      <c r="AF14" s="93">
        <v>0</v>
      </c>
      <c r="AG14" s="93">
        <v>0</v>
      </c>
      <c r="AH14" s="93">
        <v>0</v>
      </c>
      <c r="AI14" s="93">
        <v>0</v>
      </c>
      <c r="AJ14" s="93">
        <v>0</v>
      </c>
      <c r="AK14" s="93">
        <v>0</v>
      </c>
      <c r="AL14" s="86">
        <v>0</v>
      </c>
      <c r="AM14" s="86">
        <v>0</v>
      </c>
      <c r="AN14" s="86">
        <v>0</v>
      </c>
      <c r="AO14" s="86">
        <v>0</v>
      </c>
      <c r="AP14" s="86">
        <v>0</v>
      </c>
      <c r="AQ14" s="86">
        <v>0</v>
      </c>
      <c r="AR14" s="93">
        <v>0</v>
      </c>
      <c r="AS14" s="93">
        <v>0</v>
      </c>
      <c r="AT14" s="93">
        <v>0</v>
      </c>
      <c r="AU14" s="93">
        <v>0</v>
      </c>
      <c r="AV14" s="93">
        <v>0</v>
      </c>
      <c r="AW14" s="93">
        <v>0</v>
      </c>
      <c r="AX14" s="86">
        <v>0</v>
      </c>
      <c r="AY14" s="86">
        <v>0</v>
      </c>
      <c r="AZ14" s="86">
        <v>0</v>
      </c>
      <c r="BA14" s="86">
        <v>0</v>
      </c>
      <c r="BB14" s="86">
        <v>0</v>
      </c>
      <c r="BC14" s="86">
        <v>0</v>
      </c>
      <c r="BD14" s="93">
        <v>0</v>
      </c>
      <c r="BE14" s="93">
        <v>0</v>
      </c>
      <c r="BF14" s="93">
        <v>0</v>
      </c>
      <c r="BG14" s="93">
        <v>0</v>
      </c>
      <c r="BH14" s="93">
        <v>0</v>
      </c>
      <c r="BI14" s="93">
        <v>0</v>
      </c>
      <c r="BJ14" s="86">
        <v>0</v>
      </c>
      <c r="BK14" s="86">
        <v>0</v>
      </c>
      <c r="BL14" s="86">
        <v>0</v>
      </c>
      <c r="BM14" s="86">
        <v>0</v>
      </c>
      <c r="BN14" s="86">
        <v>0</v>
      </c>
      <c r="BO14" s="86">
        <v>0</v>
      </c>
      <c r="BP14" s="93">
        <v>0</v>
      </c>
      <c r="BQ14" s="93">
        <v>0</v>
      </c>
      <c r="BR14" s="93">
        <v>0</v>
      </c>
      <c r="BS14" s="93">
        <v>0</v>
      </c>
      <c r="BT14" s="93">
        <v>0</v>
      </c>
      <c r="BU14" s="93">
        <v>0</v>
      </c>
    </row>
    <row r="15" spans="1:73" x14ac:dyDescent="0.25">
      <c r="A15" s="92">
        <v>63</v>
      </c>
      <c r="B15" s="86">
        <v>1</v>
      </c>
      <c r="C15" s="86">
        <v>1</v>
      </c>
      <c r="D15" s="86">
        <v>1</v>
      </c>
      <c r="E15" s="86">
        <v>1</v>
      </c>
      <c r="F15" s="86">
        <v>1</v>
      </c>
      <c r="G15" s="86">
        <v>1</v>
      </c>
      <c r="H15" s="93">
        <v>0</v>
      </c>
      <c r="I15" s="93">
        <v>0</v>
      </c>
      <c r="J15" s="93">
        <v>0</v>
      </c>
      <c r="K15" s="93">
        <v>0</v>
      </c>
      <c r="L15" s="93">
        <v>0</v>
      </c>
      <c r="M15" s="93">
        <v>0</v>
      </c>
      <c r="N15" s="86">
        <v>0</v>
      </c>
      <c r="O15" s="86">
        <v>0</v>
      </c>
      <c r="P15" s="86">
        <v>0</v>
      </c>
      <c r="Q15" s="86">
        <v>0</v>
      </c>
      <c r="R15" s="86">
        <v>0</v>
      </c>
      <c r="S15" s="86">
        <v>0</v>
      </c>
      <c r="T15" s="93">
        <v>0</v>
      </c>
      <c r="U15" s="93">
        <v>0</v>
      </c>
      <c r="V15" s="93">
        <v>0</v>
      </c>
      <c r="W15" s="93">
        <v>0</v>
      </c>
      <c r="X15" s="93">
        <v>0</v>
      </c>
      <c r="Y15" s="93">
        <v>0</v>
      </c>
      <c r="Z15" s="86">
        <v>0</v>
      </c>
      <c r="AA15" s="86">
        <v>0</v>
      </c>
      <c r="AB15" s="86">
        <v>0</v>
      </c>
      <c r="AC15" s="86">
        <v>0</v>
      </c>
      <c r="AD15" s="86">
        <v>0</v>
      </c>
      <c r="AE15" s="86">
        <v>0</v>
      </c>
      <c r="AF15" s="93">
        <v>0</v>
      </c>
      <c r="AG15" s="93">
        <v>0</v>
      </c>
      <c r="AH15" s="93">
        <v>0</v>
      </c>
      <c r="AI15" s="93">
        <v>0</v>
      </c>
      <c r="AJ15" s="93">
        <v>0</v>
      </c>
      <c r="AK15" s="93">
        <v>0</v>
      </c>
      <c r="AL15" s="86">
        <v>0</v>
      </c>
      <c r="AM15" s="86">
        <v>0</v>
      </c>
      <c r="AN15" s="86">
        <v>0</v>
      </c>
      <c r="AO15" s="86">
        <v>0</v>
      </c>
      <c r="AP15" s="86">
        <v>0</v>
      </c>
      <c r="AQ15" s="86">
        <v>0</v>
      </c>
      <c r="AR15" s="93">
        <v>0</v>
      </c>
      <c r="AS15" s="93">
        <v>0</v>
      </c>
      <c r="AT15" s="93">
        <v>0</v>
      </c>
      <c r="AU15" s="93">
        <v>0</v>
      </c>
      <c r="AV15" s="93">
        <v>0</v>
      </c>
      <c r="AW15" s="93">
        <v>0</v>
      </c>
      <c r="AX15" s="86">
        <v>0</v>
      </c>
      <c r="AY15" s="86">
        <v>0</v>
      </c>
      <c r="AZ15" s="86">
        <v>0</v>
      </c>
      <c r="BA15" s="86">
        <v>0</v>
      </c>
      <c r="BB15" s="86">
        <v>0</v>
      </c>
      <c r="BC15" s="86">
        <v>0</v>
      </c>
      <c r="BD15" s="93">
        <v>0</v>
      </c>
      <c r="BE15" s="93">
        <v>0</v>
      </c>
      <c r="BF15" s="93">
        <v>0</v>
      </c>
      <c r="BG15" s="93">
        <v>0</v>
      </c>
      <c r="BH15" s="93">
        <v>0</v>
      </c>
      <c r="BI15" s="93">
        <v>0</v>
      </c>
      <c r="BJ15" s="86">
        <v>0</v>
      </c>
      <c r="BK15" s="86">
        <v>0</v>
      </c>
      <c r="BL15" s="86">
        <v>0</v>
      </c>
      <c r="BM15" s="86">
        <v>0</v>
      </c>
      <c r="BN15" s="86">
        <v>0</v>
      </c>
      <c r="BO15" s="86">
        <v>0</v>
      </c>
      <c r="BP15" s="93">
        <v>0</v>
      </c>
      <c r="BQ15" s="93">
        <v>0</v>
      </c>
      <c r="BR15" s="93">
        <v>0</v>
      </c>
      <c r="BS15" s="93">
        <v>0</v>
      </c>
      <c r="BT15" s="93">
        <v>0</v>
      </c>
      <c r="BU15" s="93">
        <v>0</v>
      </c>
    </row>
    <row r="16" spans="1:73" x14ac:dyDescent="0.25">
      <c r="A16" s="92">
        <v>64</v>
      </c>
      <c r="B16" s="86">
        <v>1</v>
      </c>
      <c r="C16" s="86">
        <v>1</v>
      </c>
      <c r="D16" s="86">
        <v>1</v>
      </c>
      <c r="E16" s="86">
        <v>1</v>
      </c>
      <c r="F16" s="86">
        <v>1</v>
      </c>
      <c r="G16" s="86">
        <v>1</v>
      </c>
      <c r="H16" s="94">
        <v>0</v>
      </c>
      <c r="I16" s="94">
        <v>0</v>
      </c>
      <c r="J16" s="94">
        <v>0</v>
      </c>
      <c r="K16" s="94">
        <v>0</v>
      </c>
      <c r="L16" s="94">
        <v>0</v>
      </c>
      <c r="M16" s="94">
        <v>0</v>
      </c>
      <c r="N16" s="86">
        <v>0</v>
      </c>
      <c r="O16" s="86">
        <v>0</v>
      </c>
      <c r="P16" s="86">
        <v>0</v>
      </c>
      <c r="Q16" s="86">
        <v>0</v>
      </c>
      <c r="R16" s="86">
        <v>0</v>
      </c>
      <c r="S16" s="86">
        <v>0</v>
      </c>
      <c r="T16" s="93">
        <v>0</v>
      </c>
      <c r="U16" s="93">
        <v>0</v>
      </c>
      <c r="V16" s="93">
        <v>0</v>
      </c>
      <c r="W16" s="93">
        <v>0</v>
      </c>
      <c r="X16" s="93">
        <v>0</v>
      </c>
      <c r="Y16" s="93">
        <v>0</v>
      </c>
      <c r="Z16" s="86">
        <v>0</v>
      </c>
      <c r="AA16" s="86">
        <v>0</v>
      </c>
      <c r="AB16" s="86">
        <v>0</v>
      </c>
      <c r="AC16" s="86">
        <v>0</v>
      </c>
      <c r="AD16" s="86">
        <v>0</v>
      </c>
      <c r="AE16" s="86">
        <v>0</v>
      </c>
      <c r="AF16" s="93">
        <v>0</v>
      </c>
      <c r="AG16" s="93">
        <v>0</v>
      </c>
      <c r="AH16" s="93">
        <v>0</v>
      </c>
      <c r="AI16" s="93">
        <v>0</v>
      </c>
      <c r="AJ16" s="93">
        <v>0</v>
      </c>
      <c r="AK16" s="93">
        <v>0</v>
      </c>
      <c r="AL16" s="86">
        <v>0</v>
      </c>
      <c r="AM16" s="86">
        <v>0</v>
      </c>
      <c r="AN16" s="86">
        <v>0</v>
      </c>
      <c r="AO16" s="86">
        <v>0</v>
      </c>
      <c r="AP16" s="86">
        <v>0</v>
      </c>
      <c r="AQ16" s="86">
        <v>0</v>
      </c>
      <c r="AR16" s="93">
        <v>0</v>
      </c>
      <c r="AS16" s="93">
        <v>0</v>
      </c>
      <c r="AT16" s="93">
        <v>0</v>
      </c>
      <c r="AU16" s="93">
        <v>0</v>
      </c>
      <c r="AV16" s="93">
        <v>0</v>
      </c>
      <c r="AW16" s="93">
        <v>0</v>
      </c>
      <c r="AX16" s="86">
        <v>0</v>
      </c>
      <c r="AY16" s="86">
        <v>0</v>
      </c>
      <c r="AZ16" s="86">
        <v>0</v>
      </c>
      <c r="BA16" s="86">
        <v>0</v>
      </c>
      <c r="BB16" s="86">
        <v>0</v>
      </c>
      <c r="BC16" s="86">
        <v>0</v>
      </c>
      <c r="BD16" s="93">
        <v>0</v>
      </c>
      <c r="BE16" s="93">
        <v>0</v>
      </c>
      <c r="BF16" s="93">
        <v>0</v>
      </c>
      <c r="BG16" s="93">
        <v>0</v>
      </c>
      <c r="BH16" s="93">
        <v>0</v>
      </c>
      <c r="BI16" s="93">
        <v>0</v>
      </c>
      <c r="BJ16" s="86">
        <v>0</v>
      </c>
      <c r="BK16" s="86">
        <v>0</v>
      </c>
      <c r="BL16" s="86">
        <v>0</v>
      </c>
      <c r="BM16" s="86">
        <v>0</v>
      </c>
      <c r="BN16" s="86">
        <v>0</v>
      </c>
      <c r="BO16" s="86">
        <v>0</v>
      </c>
      <c r="BP16" s="93">
        <v>0</v>
      </c>
      <c r="BQ16" s="93">
        <v>0</v>
      </c>
      <c r="BR16" s="93">
        <v>0</v>
      </c>
      <c r="BS16" s="93">
        <v>0</v>
      </c>
      <c r="BT16" s="93">
        <v>0</v>
      </c>
      <c r="BU16" s="93">
        <v>0</v>
      </c>
    </row>
    <row r="17" spans="1:73" x14ac:dyDescent="0.25">
      <c r="A17" s="95">
        <v>65</v>
      </c>
      <c r="B17" s="96">
        <v>1</v>
      </c>
      <c r="C17" s="96">
        <v>1</v>
      </c>
      <c r="D17" s="96">
        <v>1</v>
      </c>
      <c r="E17" s="96">
        <v>1</v>
      </c>
      <c r="F17" s="96">
        <v>1</v>
      </c>
      <c r="G17" s="96">
        <v>1</v>
      </c>
      <c r="H17" s="97">
        <v>1</v>
      </c>
      <c r="I17" s="97">
        <v>1</v>
      </c>
      <c r="J17" s="97">
        <v>1</v>
      </c>
      <c r="K17" s="97">
        <v>1</v>
      </c>
      <c r="L17" s="97">
        <v>1</v>
      </c>
      <c r="M17" s="97">
        <v>1</v>
      </c>
      <c r="N17" s="96">
        <v>0</v>
      </c>
      <c r="O17" s="96">
        <v>0</v>
      </c>
      <c r="P17" s="96">
        <v>0</v>
      </c>
      <c r="Q17" s="96">
        <v>0</v>
      </c>
      <c r="R17" s="96">
        <v>0</v>
      </c>
      <c r="S17" s="96">
        <v>0</v>
      </c>
      <c r="T17" s="97">
        <v>0</v>
      </c>
      <c r="U17" s="97">
        <v>0</v>
      </c>
      <c r="V17" s="97">
        <v>0</v>
      </c>
      <c r="W17" s="97">
        <v>0</v>
      </c>
      <c r="X17" s="97">
        <v>0</v>
      </c>
      <c r="Y17" s="97">
        <v>0</v>
      </c>
      <c r="Z17" s="96">
        <v>0</v>
      </c>
      <c r="AA17" s="96">
        <v>0</v>
      </c>
      <c r="AB17" s="96">
        <v>0</v>
      </c>
      <c r="AC17" s="96">
        <v>0</v>
      </c>
      <c r="AD17" s="96">
        <v>0</v>
      </c>
      <c r="AE17" s="96">
        <v>0</v>
      </c>
      <c r="AF17" s="97">
        <v>0</v>
      </c>
      <c r="AG17" s="97">
        <v>0</v>
      </c>
      <c r="AH17" s="97">
        <v>0</v>
      </c>
      <c r="AI17" s="97">
        <v>0</v>
      </c>
      <c r="AJ17" s="97">
        <v>0</v>
      </c>
      <c r="AK17" s="97">
        <v>0</v>
      </c>
      <c r="AL17" s="96">
        <v>0</v>
      </c>
      <c r="AM17" s="96">
        <v>0</v>
      </c>
      <c r="AN17" s="96">
        <v>0</v>
      </c>
      <c r="AO17" s="96">
        <v>0</v>
      </c>
      <c r="AP17" s="96">
        <v>0</v>
      </c>
      <c r="AQ17" s="96">
        <v>0</v>
      </c>
      <c r="AR17" s="97">
        <v>0</v>
      </c>
      <c r="AS17" s="97">
        <v>0</v>
      </c>
      <c r="AT17" s="97">
        <v>0</v>
      </c>
      <c r="AU17" s="97">
        <v>0</v>
      </c>
      <c r="AV17" s="97">
        <v>0</v>
      </c>
      <c r="AW17" s="97">
        <v>0</v>
      </c>
      <c r="AX17" s="96">
        <v>0</v>
      </c>
      <c r="AY17" s="96">
        <v>0</v>
      </c>
      <c r="AZ17" s="96">
        <v>0</v>
      </c>
      <c r="BA17" s="96">
        <v>0</v>
      </c>
      <c r="BB17" s="96">
        <v>0</v>
      </c>
      <c r="BC17" s="96">
        <v>0</v>
      </c>
      <c r="BD17" s="97">
        <v>0</v>
      </c>
      <c r="BE17" s="97">
        <v>0</v>
      </c>
      <c r="BF17" s="97">
        <v>0</v>
      </c>
      <c r="BG17" s="97">
        <v>0</v>
      </c>
      <c r="BH17" s="97">
        <v>0</v>
      </c>
      <c r="BI17" s="97">
        <v>0</v>
      </c>
      <c r="BJ17" s="96">
        <v>0</v>
      </c>
      <c r="BK17" s="96">
        <v>0</v>
      </c>
      <c r="BL17" s="96">
        <v>0</v>
      </c>
      <c r="BM17" s="96">
        <v>0</v>
      </c>
      <c r="BN17" s="96">
        <v>0</v>
      </c>
      <c r="BO17" s="96">
        <v>0</v>
      </c>
      <c r="BP17" s="97">
        <v>0</v>
      </c>
      <c r="BQ17" s="97">
        <v>0</v>
      </c>
      <c r="BR17" s="97">
        <v>0</v>
      </c>
      <c r="BS17" s="97">
        <v>0</v>
      </c>
      <c r="BT17" s="97">
        <v>0</v>
      </c>
      <c r="BU17" s="97">
        <v>0</v>
      </c>
    </row>
    <row r="18" spans="1:73" x14ac:dyDescent="0.25">
      <c r="A18" s="92">
        <v>66</v>
      </c>
      <c r="B18" s="86">
        <v>1</v>
      </c>
      <c r="C18" s="86">
        <v>1</v>
      </c>
      <c r="D18" s="86">
        <v>1</v>
      </c>
      <c r="E18" s="86">
        <v>1</v>
      </c>
      <c r="F18" s="86">
        <v>1</v>
      </c>
      <c r="G18" s="86">
        <v>1</v>
      </c>
      <c r="H18" s="93">
        <v>1</v>
      </c>
      <c r="I18" s="93">
        <v>1</v>
      </c>
      <c r="J18" s="93">
        <v>1</v>
      </c>
      <c r="K18" s="93">
        <v>1</v>
      </c>
      <c r="L18" s="93">
        <v>1</v>
      </c>
      <c r="M18" s="93">
        <v>1</v>
      </c>
      <c r="N18" s="86">
        <v>0</v>
      </c>
      <c r="O18" s="86">
        <v>0</v>
      </c>
      <c r="P18" s="86">
        <v>0</v>
      </c>
      <c r="Q18" s="86">
        <v>0</v>
      </c>
      <c r="R18" s="86">
        <v>0</v>
      </c>
      <c r="S18" s="86">
        <v>0</v>
      </c>
      <c r="T18" s="93">
        <v>0</v>
      </c>
      <c r="U18" s="93">
        <v>0</v>
      </c>
      <c r="V18" s="93">
        <v>0</v>
      </c>
      <c r="W18" s="93">
        <v>0</v>
      </c>
      <c r="X18" s="93">
        <v>0</v>
      </c>
      <c r="Y18" s="93">
        <v>0</v>
      </c>
      <c r="Z18" s="86">
        <v>0</v>
      </c>
      <c r="AA18" s="86">
        <v>0</v>
      </c>
      <c r="AB18" s="86">
        <v>0</v>
      </c>
      <c r="AC18" s="86">
        <v>0</v>
      </c>
      <c r="AD18" s="86">
        <v>0</v>
      </c>
      <c r="AE18" s="86">
        <v>0</v>
      </c>
      <c r="AF18" s="93">
        <v>0</v>
      </c>
      <c r="AG18" s="93">
        <v>0</v>
      </c>
      <c r="AH18" s="93">
        <v>0</v>
      </c>
      <c r="AI18" s="93">
        <v>0</v>
      </c>
      <c r="AJ18" s="93">
        <v>0</v>
      </c>
      <c r="AK18" s="93">
        <v>0</v>
      </c>
      <c r="AL18" s="86">
        <v>0</v>
      </c>
      <c r="AM18" s="86">
        <v>0</v>
      </c>
      <c r="AN18" s="86">
        <v>0</v>
      </c>
      <c r="AO18" s="86">
        <v>0</v>
      </c>
      <c r="AP18" s="86">
        <v>0</v>
      </c>
      <c r="AQ18" s="86">
        <v>0</v>
      </c>
      <c r="AR18" s="93">
        <v>0</v>
      </c>
      <c r="AS18" s="93">
        <v>0</v>
      </c>
      <c r="AT18" s="93">
        <v>0</v>
      </c>
      <c r="AU18" s="93">
        <v>0</v>
      </c>
      <c r="AV18" s="93">
        <v>0</v>
      </c>
      <c r="AW18" s="93">
        <v>0</v>
      </c>
      <c r="AX18" s="86">
        <v>0</v>
      </c>
      <c r="AY18" s="86">
        <v>0</v>
      </c>
      <c r="AZ18" s="86">
        <v>0</v>
      </c>
      <c r="BA18" s="86">
        <v>0</v>
      </c>
      <c r="BB18" s="86">
        <v>0</v>
      </c>
      <c r="BC18" s="86">
        <v>0</v>
      </c>
      <c r="BD18" s="93">
        <v>0</v>
      </c>
      <c r="BE18" s="93">
        <v>0</v>
      </c>
      <c r="BF18" s="93">
        <v>0</v>
      </c>
      <c r="BG18" s="93">
        <v>0</v>
      </c>
      <c r="BH18" s="93">
        <v>0</v>
      </c>
      <c r="BI18" s="93">
        <v>0</v>
      </c>
      <c r="BJ18" s="86">
        <v>0</v>
      </c>
      <c r="BK18" s="86">
        <v>0</v>
      </c>
      <c r="BL18" s="86">
        <v>0</v>
      </c>
      <c r="BM18" s="86">
        <v>0</v>
      </c>
      <c r="BN18" s="86">
        <v>0</v>
      </c>
      <c r="BO18" s="86">
        <v>0</v>
      </c>
      <c r="BP18" s="93">
        <v>0</v>
      </c>
      <c r="BQ18" s="93">
        <v>0</v>
      </c>
      <c r="BR18" s="93">
        <v>0</v>
      </c>
      <c r="BS18" s="93">
        <v>0</v>
      </c>
      <c r="BT18" s="93">
        <v>0</v>
      </c>
      <c r="BU18" s="93">
        <v>0</v>
      </c>
    </row>
    <row r="19" spans="1:73" x14ac:dyDescent="0.25">
      <c r="A19" s="98">
        <v>67</v>
      </c>
      <c r="B19" s="99">
        <v>1</v>
      </c>
      <c r="C19" s="99">
        <v>1</v>
      </c>
      <c r="D19" s="99">
        <v>1</v>
      </c>
      <c r="E19" s="99">
        <v>1</v>
      </c>
      <c r="F19" s="99">
        <v>1</v>
      </c>
      <c r="G19" s="99">
        <v>1</v>
      </c>
      <c r="H19" s="100">
        <v>1</v>
      </c>
      <c r="I19" s="100">
        <v>1</v>
      </c>
      <c r="J19" s="100">
        <v>1</v>
      </c>
      <c r="K19" s="100">
        <v>1</v>
      </c>
      <c r="L19" s="100">
        <v>1</v>
      </c>
      <c r="M19" s="100">
        <v>1</v>
      </c>
      <c r="N19" s="99">
        <v>0</v>
      </c>
      <c r="O19" s="99">
        <v>0</v>
      </c>
      <c r="P19" s="99">
        <v>0</v>
      </c>
      <c r="Q19" s="99">
        <v>0</v>
      </c>
      <c r="R19" s="99">
        <v>0</v>
      </c>
      <c r="S19" s="99">
        <v>0</v>
      </c>
      <c r="T19" s="100">
        <v>0</v>
      </c>
      <c r="U19" s="100">
        <v>0</v>
      </c>
      <c r="V19" s="100">
        <v>0</v>
      </c>
      <c r="W19" s="100">
        <v>0</v>
      </c>
      <c r="X19" s="100">
        <v>0</v>
      </c>
      <c r="Y19" s="100">
        <v>0</v>
      </c>
      <c r="Z19" s="99">
        <v>0</v>
      </c>
      <c r="AA19" s="99">
        <v>0</v>
      </c>
      <c r="AB19" s="99">
        <v>0</v>
      </c>
      <c r="AC19" s="99">
        <v>0</v>
      </c>
      <c r="AD19" s="99">
        <v>0</v>
      </c>
      <c r="AE19" s="99">
        <v>0</v>
      </c>
      <c r="AF19" s="100">
        <v>0</v>
      </c>
      <c r="AG19" s="100">
        <v>0</v>
      </c>
      <c r="AH19" s="100">
        <v>0</v>
      </c>
      <c r="AI19" s="100">
        <v>0</v>
      </c>
      <c r="AJ19" s="100">
        <v>0</v>
      </c>
      <c r="AK19" s="100">
        <v>0</v>
      </c>
      <c r="AL19" s="99">
        <v>0</v>
      </c>
      <c r="AM19" s="99">
        <v>0</v>
      </c>
      <c r="AN19" s="99">
        <v>0</v>
      </c>
      <c r="AO19" s="99">
        <v>0</v>
      </c>
      <c r="AP19" s="99">
        <v>0</v>
      </c>
      <c r="AQ19" s="99">
        <v>0</v>
      </c>
      <c r="AR19" s="100">
        <v>0</v>
      </c>
      <c r="AS19" s="100">
        <v>0</v>
      </c>
      <c r="AT19" s="100">
        <v>0</v>
      </c>
      <c r="AU19" s="100">
        <v>0</v>
      </c>
      <c r="AV19" s="100">
        <v>0</v>
      </c>
      <c r="AW19" s="100">
        <v>0</v>
      </c>
      <c r="AX19" s="99">
        <v>0</v>
      </c>
      <c r="AY19" s="99">
        <v>0</v>
      </c>
      <c r="AZ19" s="99">
        <v>0</v>
      </c>
      <c r="BA19" s="99">
        <v>0</v>
      </c>
      <c r="BB19" s="99">
        <v>0</v>
      </c>
      <c r="BC19" s="99">
        <v>0</v>
      </c>
      <c r="BD19" s="100">
        <v>0</v>
      </c>
      <c r="BE19" s="100">
        <v>0</v>
      </c>
      <c r="BF19" s="100">
        <v>0</v>
      </c>
      <c r="BG19" s="100">
        <v>0</v>
      </c>
      <c r="BH19" s="100">
        <v>0</v>
      </c>
      <c r="BI19" s="100">
        <v>0</v>
      </c>
      <c r="BJ19" s="99">
        <v>0</v>
      </c>
      <c r="BK19" s="99">
        <v>0</v>
      </c>
      <c r="BL19" s="99">
        <v>0</v>
      </c>
      <c r="BM19" s="99">
        <v>0</v>
      </c>
      <c r="BN19" s="99">
        <v>0</v>
      </c>
      <c r="BO19" s="99">
        <v>0</v>
      </c>
      <c r="BP19" s="100">
        <v>0</v>
      </c>
      <c r="BQ19" s="100">
        <v>0</v>
      </c>
      <c r="BR19" s="100">
        <v>0</v>
      </c>
      <c r="BS19" s="100">
        <v>0</v>
      </c>
      <c r="BT19" s="100">
        <v>0</v>
      </c>
      <c r="BU19" s="100">
        <v>0</v>
      </c>
    </row>
    <row r="20" spans="1:73" x14ac:dyDescent="0.25">
      <c r="A20" s="92">
        <v>68</v>
      </c>
      <c r="B20" s="86">
        <v>2</v>
      </c>
      <c r="C20" s="86">
        <v>2</v>
      </c>
      <c r="D20" s="86">
        <v>2</v>
      </c>
      <c r="E20" s="86">
        <v>2</v>
      </c>
      <c r="F20" s="86">
        <v>2</v>
      </c>
      <c r="G20" s="86">
        <v>2</v>
      </c>
      <c r="H20" s="93">
        <v>1</v>
      </c>
      <c r="I20" s="93">
        <v>1</v>
      </c>
      <c r="J20" s="93">
        <v>1</v>
      </c>
      <c r="K20" s="93">
        <v>1</v>
      </c>
      <c r="L20" s="93">
        <v>1</v>
      </c>
      <c r="M20" s="93">
        <v>1</v>
      </c>
      <c r="N20" s="91">
        <v>0</v>
      </c>
      <c r="O20" s="91">
        <v>0</v>
      </c>
      <c r="P20" s="91">
        <v>0</v>
      </c>
      <c r="Q20" s="91">
        <v>0</v>
      </c>
      <c r="R20" s="91">
        <v>0</v>
      </c>
      <c r="S20" s="91">
        <v>0</v>
      </c>
      <c r="T20" s="93">
        <v>0</v>
      </c>
      <c r="U20" s="93">
        <v>0</v>
      </c>
      <c r="V20" s="93">
        <v>0</v>
      </c>
      <c r="W20" s="93">
        <v>0</v>
      </c>
      <c r="X20" s="93">
        <v>0</v>
      </c>
      <c r="Y20" s="93">
        <v>0</v>
      </c>
      <c r="Z20" s="86">
        <v>0</v>
      </c>
      <c r="AA20" s="86">
        <v>0</v>
      </c>
      <c r="AB20" s="86">
        <v>0</v>
      </c>
      <c r="AC20" s="86">
        <v>0</v>
      </c>
      <c r="AD20" s="86">
        <v>0</v>
      </c>
      <c r="AE20" s="86">
        <v>0</v>
      </c>
      <c r="AF20" s="93">
        <v>0</v>
      </c>
      <c r="AG20" s="93">
        <v>0</v>
      </c>
      <c r="AH20" s="93">
        <v>0</v>
      </c>
      <c r="AI20" s="93">
        <v>0</v>
      </c>
      <c r="AJ20" s="93">
        <v>0</v>
      </c>
      <c r="AK20" s="93">
        <v>0</v>
      </c>
      <c r="AL20" s="86">
        <v>0</v>
      </c>
      <c r="AM20" s="86">
        <v>0</v>
      </c>
      <c r="AN20" s="86">
        <v>0</v>
      </c>
      <c r="AO20" s="86">
        <v>0</v>
      </c>
      <c r="AP20" s="86">
        <v>0</v>
      </c>
      <c r="AQ20" s="86">
        <v>0</v>
      </c>
      <c r="AR20" s="93">
        <v>0</v>
      </c>
      <c r="AS20" s="93">
        <v>0</v>
      </c>
      <c r="AT20" s="93">
        <v>0</v>
      </c>
      <c r="AU20" s="93">
        <v>0</v>
      </c>
      <c r="AV20" s="93">
        <v>0</v>
      </c>
      <c r="AW20" s="93">
        <v>0</v>
      </c>
      <c r="AX20" s="86">
        <v>0</v>
      </c>
      <c r="AY20" s="86">
        <v>0</v>
      </c>
      <c r="AZ20" s="86">
        <v>0</v>
      </c>
      <c r="BA20" s="86">
        <v>0</v>
      </c>
      <c r="BB20" s="86">
        <v>0</v>
      </c>
      <c r="BC20" s="86">
        <v>0</v>
      </c>
      <c r="BD20" s="93">
        <v>0</v>
      </c>
      <c r="BE20" s="93">
        <v>0</v>
      </c>
      <c r="BF20" s="93">
        <v>0</v>
      </c>
      <c r="BG20" s="93">
        <v>0</v>
      </c>
      <c r="BH20" s="93">
        <v>0</v>
      </c>
      <c r="BI20" s="93">
        <v>0</v>
      </c>
      <c r="BJ20" s="86">
        <v>0</v>
      </c>
      <c r="BK20" s="86">
        <v>0</v>
      </c>
      <c r="BL20" s="86">
        <v>0</v>
      </c>
      <c r="BM20" s="86">
        <v>0</v>
      </c>
      <c r="BN20" s="86">
        <v>0</v>
      </c>
      <c r="BO20" s="86">
        <v>0</v>
      </c>
      <c r="BP20" s="93">
        <v>0</v>
      </c>
      <c r="BQ20" s="93">
        <v>0</v>
      </c>
      <c r="BR20" s="93">
        <v>0</v>
      </c>
      <c r="BS20" s="93">
        <v>0</v>
      </c>
      <c r="BT20" s="93">
        <v>0</v>
      </c>
      <c r="BU20" s="93">
        <v>0</v>
      </c>
    </row>
    <row r="21" spans="1:73" x14ac:dyDescent="0.25">
      <c r="A21" s="92">
        <v>69</v>
      </c>
      <c r="B21" s="86">
        <v>2</v>
      </c>
      <c r="C21" s="86">
        <v>2</v>
      </c>
      <c r="D21" s="86">
        <v>2</v>
      </c>
      <c r="E21" s="86">
        <v>2</v>
      </c>
      <c r="F21" s="86">
        <v>2</v>
      </c>
      <c r="G21" s="86">
        <v>2</v>
      </c>
      <c r="H21" s="93">
        <v>1</v>
      </c>
      <c r="I21" s="93">
        <v>1</v>
      </c>
      <c r="J21" s="93">
        <v>1</v>
      </c>
      <c r="K21" s="93">
        <v>1</v>
      </c>
      <c r="L21" s="93">
        <v>1</v>
      </c>
      <c r="M21" s="93">
        <v>1</v>
      </c>
      <c r="N21" s="86">
        <v>1</v>
      </c>
      <c r="O21" s="86">
        <v>1</v>
      </c>
      <c r="P21" s="86">
        <v>1</v>
      </c>
      <c r="Q21" s="86">
        <v>1</v>
      </c>
      <c r="R21" s="86">
        <v>1</v>
      </c>
      <c r="S21" s="86">
        <v>1</v>
      </c>
      <c r="T21" s="93">
        <v>0</v>
      </c>
      <c r="U21" s="93">
        <v>0</v>
      </c>
      <c r="V21" s="93">
        <v>0</v>
      </c>
      <c r="W21" s="93">
        <v>0</v>
      </c>
      <c r="X21" s="93">
        <v>0</v>
      </c>
      <c r="Y21" s="93">
        <v>0</v>
      </c>
      <c r="Z21" s="86">
        <v>0</v>
      </c>
      <c r="AA21" s="86">
        <v>0</v>
      </c>
      <c r="AB21" s="86">
        <v>0</v>
      </c>
      <c r="AC21" s="86">
        <v>0</v>
      </c>
      <c r="AD21" s="86">
        <v>0</v>
      </c>
      <c r="AE21" s="86">
        <v>0</v>
      </c>
      <c r="AF21" s="93">
        <v>0</v>
      </c>
      <c r="AG21" s="93">
        <v>0</v>
      </c>
      <c r="AH21" s="93">
        <v>0</v>
      </c>
      <c r="AI21" s="93">
        <v>0</v>
      </c>
      <c r="AJ21" s="93">
        <v>0</v>
      </c>
      <c r="AK21" s="93">
        <v>0</v>
      </c>
      <c r="AL21" s="86">
        <v>0</v>
      </c>
      <c r="AM21" s="86">
        <v>0</v>
      </c>
      <c r="AN21" s="86">
        <v>0</v>
      </c>
      <c r="AO21" s="86">
        <v>0</v>
      </c>
      <c r="AP21" s="86">
        <v>0</v>
      </c>
      <c r="AQ21" s="86">
        <v>0</v>
      </c>
      <c r="AR21" s="93">
        <v>0</v>
      </c>
      <c r="AS21" s="93">
        <v>0</v>
      </c>
      <c r="AT21" s="93">
        <v>0</v>
      </c>
      <c r="AU21" s="93">
        <v>0</v>
      </c>
      <c r="AV21" s="93">
        <v>0</v>
      </c>
      <c r="AW21" s="93">
        <v>0</v>
      </c>
      <c r="AX21" s="86">
        <v>0</v>
      </c>
      <c r="AY21" s="86">
        <v>0</v>
      </c>
      <c r="AZ21" s="86">
        <v>0</v>
      </c>
      <c r="BA21" s="86">
        <v>0</v>
      </c>
      <c r="BB21" s="86">
        <v>0</v>
      </c>
      <c r="BC21" s="86">
        <v>0</v>
      </c>
      <c r="BD21" s="93">
        <v>0</v>
      </c>
      <c r="BE21" s="93">
        <v>0</v>
      </c>
      <c r="BF21" s="93">
        <v>0</v>
      </c>
      <c r="BG21" s="93">
        <v>0</v>
      </c>
      <c r="BH21" s="93">
        <v>0</v>
      </c>
      <c r="BI21" s="93">
        <v>0</v>
      </c>
      <c r="BJ21" s="86">
        <v>0</v>
      </c>
      <c r="BK21" s="86">
        <v>0</v>
      </c>
      <c r="BL21" s="86">
        <v>0</v>
      </c>
      <c r="BM21" s="86">
        <v>0</v>
      </c>
      <c r="BN21" s="86">
        <v>0</v>
      </c>
      <c r="BO21" s="86">
        <v>0</v>
      </c>
      <c r="BP21" s="93">
        <v>0</v>
      </c>
      <c r="BQ21" s="93">
        <v>0</v>
      </c>
      <c r="BR21" s="93">
        <v>0</v>
      </c>
      <c r="BS21" s="93">
        <v>0</v>
      </c>
      <c r="BT21" s="93">
        <v>0</v>
      </c>
      <c r="BU21" s="93">
        <v>0</v>
      </c>
    </row>
    <row r="22" spans="1:73" x14ac:dyDescent="0.25">
      <c r="A22" s="92">
        <v>70</v>
      </c>
      <c r="B22" s="86">
        <v>2</v>
      </c>
      <c r="C22" s="86">
        <v>2</v>
      </c>
      <c r="D22" s="86">
        <v>2</v>
      </c>
      <c r="E22" s="86">
        <v>2</v>
      </c>
      <c r="F22" s="86">
        <v>2</v>
      </c>
      <c r="G22" s="86">
        <v>2</v>
      </c>
      <c r="H22" s="93">
        <v>2</v>
      </c>
      <c r="I22" s="93">
        <v>2</v>
      </c>
      <c r="J22" s="93">
        <v>2</v>
      </c>
      <c r="K22" s="93">
        <v>2</v>
      </c>
      <c r="L22" s="93">
        <v>2</v>
      </c>
      <c r="M22" s="93">
        <v>2</v>
      </c>
      <c r="N22" s="86">
        <v>1</v>
      </c>
      <c r="O22" s="86">
        <v>1</v>
      </c>
      <c r="P22" s="86">
        <v>1</v>
      </c>
      <c r="Q22" s="86">
        <v>1</v>
      </c>
      <c r="R22" s="86">
        <v>1</v>
      </c>
      <c r="S22" s="86">
        <v>1</v>
      </c>
      <c r="T22" s="93">
        <v>0</v>
      </c>
      <c r="U22" s="93">
        <v>0</v>
      </c>
      <c r="V22" s="93">
        <v>0</v>
      </c>
      <c r="W22" s="93">
        <v>0</v>
      </c>
      <c r="X22" s="93">
        <v>0</v>
      </c>
      <c r="Y22" s="93">
        <v>0</v>
      </c>
      <c r="Z22" s="86">
        <v>0</v>
      </c>
      <c r="AA22" s="86">
        <v>0</v>
      </c>
      <c r="AB22" s="86">
        <v>0</v>
      </c>
      <c r="AC22" s="86">
        <v>0</v>
      </c>
      <c r="AD22" s="86">
        <v>0</v>
      </c>
      <c r="AE22" s="86">
        <v>0</v>
      </c>
      <c r="AF22" s="93">
        <v>0</v>
      </c>
      <c r="AG22" s="93">
        <v>0</v>
      </c>
      <c r="AH22" s="93">
        <v>0</v>
      </c>
      <c r="AI22" s="93">
        <v>0</v>
      </c>
      <c r="AJ22" s="93">
        <v>0</v>
      </c>
      <c r="AK22" s="93">
        <v>0</v>
      </c>
      <c r="AL22" s="86">
        <v>0</v>
      </c>
      <c r="AM22" s="86">
        <v>0</v>
      </c>
      <c r="AN22" s="86">
        <v>0</v>
      </c>
      <c r="AO22" s="86">
        <v>0</v>
      </c>
      <c r="AP22" s="86">
        <v>0</v>
      </c>
      <c r="AQ22" s="86">
        <v>0</v>
      </c>
      <c r="AR22" s="93">
        <v>0</v>
      </c>
      <c r="AS22" s="93">
        <v>0</v>
      </c>
      <c r="AT22" s="93">
        <v>0</v>
      </c>
      <c r="AU22" s="93">
        <v>0</v>
      </c>
      <c r="AV22" s="93">
        <v>0</v>
      </c>
      <c r="AW22" s="93">
        <v>0</v>
      </c>
      <c r="AX22" s="86">
        <v>0</v>
      </c>
      <c r="AY22" s="86">
        <v>0</v>
      </c>
      <c r="AZ22" s="86">
        <v>0</v>
      </c>
      <c r="BA22" s="86">
        <v>0</v>
      </c>
      <c r="BB22" s="86">
        <v>0</v>
      </c>
      <c r="BC22" s="86">
        <v>0</v>
      </c>
      <c r="BD22" s="93">
        <v>0</v>
      </c>
      <c r="BE22" s="93">
        <v>0</v>
      </c>
      <c r="BF22" s="93">
        <v>0</v>
      </c>
      <c r="BG22" s="93">
        <v>0</v>
      </c>
      <c r="BH22" s="93">
        <v>0</v>
      </c>
      <c r="BI22" s="93">
        <v>0</v>
      </c>
      <c r="BJ22" s="86">
        <v>0</v>
      </c>
      <c r="BK22" s="86">
        <v>0</v>
      </c>
      <c r="BL22" s="86">
        <v>0</v>
      </c>
      <c r="BM22" s="86">
        <v>0</v>
      </c>
      <c r="BN22" s="86">
        <v>0</v>
      </c>
      <c r="BO22" s="86">
        <v>0</v>
      </c>
      <c r="BP22" s="93">
        <v>0</v>
      </c>
      <c r="BQ22" s="93">
        <v>0</v>
      </c>
      <c r="BR22" s="93">
        <v>0</v>
      </c>
      <c r="BS22" s="93">
        <v>0</v>
      </c>
      <c r="BT22" s="93">
        <v>0</v>
      </c>
      <c r="BU22" s="93">
        <v>0</v>
      </c>
    </row>
    <row r="23" spans="1:73" x14ac:dyDescent="0.25">
      <c r="A23" s="92">
        <v>71</v>
      </c>
      <c r="B23" s="86">
        <v>2</v>
      </c>
      <c r="C23" s="86">
        <v>2</v>
      </c>
      <c r="D23" s="86">
        <v>2</v>
      </c>
      <c r="E23" s="86">
        <v>2</v>
      </c>
      <c r="F23" s="86">
        <v>2</v>
      </c>
      <c r="G23" s="86">
        <v>2</v>
      </c>
      <c r="H23" s="93">
        <v>2</v>
      </c>
      <c r="I23" s="93">
        <v>2</v>
      </c>
      <c r="J23" s="93">
        <v>2</v>
      </c>
      <c r="K23" s="93">
        <v>2</v>
      </c>
      <c r="L23" s="93">
        <v>2</v>
      </c>
      <c r="M23" s="93">
        <v>2</v>
      </c>
      <c r="N23" s="86">
        <v>1</v>
      </c>
      <c r="O23" s="86">
        <v>1</v>
      </c>
      <c r="P23" s="86">
        <v>1</v>
      </c>
      <c r="Q23" s="86">
        <v>1</v>
      </c>
      <c r="R23" s="86">
        <v>1</v>
      </c>
      <c r="S23" s="86">
        <v>1</v>
      </c>
      <c r="T23" s="94">
        <v>0</v>
      </c>
      <c r="U23" s="94">
        <v>0</v>
      </c>
      <c r="V23" s="94">
        <v>0</v>
      </c>
      <c r="W23" s="94">
        <v>0</v>
      </c>
      <c r="X23" s="94">
        <v>0</v>
      </c>
      <c r="Y23" s="94">
        <v>0</v>
      </c>
      <c r="Z23" s="86">
        <v>0</v>
      </c>
      <c r="AA23" s="86">
        <v>0</v>
      </c>
      <c r="AB23" s="86">
        <v>0</v>
      </c>
      <c r="AC23" s="86">
        <v>0</v>
      </c>
      <c r="AD23" s="86">
        <v>0</v>
      </c>
      <c r="AE23" s="86">
        <v>0</v>
      </c>
      <c r="AF23" s="93">
        <v>0</v>
      </c>
      <c r="AG23" s="93">
        <v>0</v>
      </c>
      <c r="AH23" s="93">
        <v>0</v>
      </c>
      <c r="AI23" s="93">
        <v>0</v>
      </c>
      <c r="AJ23" s="93">
        <v>0</v>
      </c>
      <c r="AK23" s="93">
        <v>0</v>
      </c>
      <c r="AL23" s="86">
        <v>0</v>
      </c>
      <c r="AM23" s="86">
        <v>0</v>
      </c>
      <c r="AN23" s="86">
        <v>0</v>
      </c>
      <c r="AO23" s="86">
        <v>0</v>
      </c>
      <c r="AP23" s="86">
        <v>0</v>
      </c>
      <c r="AQ23" s="86">
        <v>0</v>
      </c>
      <c r="AR23" s="93">
        <v>0</v>
      </c>
      <c r="AS23" s="93">
        <v>0</v>
      </c>
      <c r="AT23" s="93">
        <v>0</v>
      </c>
      <c r="AU23" s="93">
        <v>0</v>
      </c>
      <c r="AV23" s="93">
        <v>0</v>
      </c>
      <c r="AW23" s="93">
        <v>0</v>
      </c>
      <c r="AX23" s="86">
        <v>0</v>
      </c>
      <c r="AY23" s="86">
        <v>0</v>
      </c>
      <c r="AZ23" s="86">
        <v>0</v>
      </c>
      <c r="BA23" s="86">
        <v>0</v>
      </c>
      <c r="BB23" s="86">
        <v>0</v>
      </c>
      <c r="BC23" s="86">
        <v>0</v>
      </c>
      <c r="BD23" s="93">
        <v>0</v>
      </c>
      <c r="BE23" s="93">
        <v>0</v>
      </c>
      <c r="BF23" s="93">
        <v>0</v>
      </c>
      <c r="BG23" s="93">
        <v>0</v>
      </c>
      <c r="BH23" s="93">
        <v>0</v>
      </c>
      <c r="BI23" s="93">
        <v>0</v>
      </c>
      <c r="BJ23" s="86">
        <v>0</v>
      </c>
      <c r="BK23" s="86">
        <v>0</v>
      </c>
      <c r="BL23" s="86">
        <v>0</v>
      </c>
      <c r="BM23" s="86">
        <v>0</v>
      </c>
      <c r="BN23" s="86">
        <v>0</v>
      </c>
      <c r="BO23" s="86">
        <v>0</v>
      </c>
      <c r="BP23" s="93">
        <v>0</v>
      </c>
      <c r="BQ23" s="93">
        <v>0</v>
      </c>
      <c r="BR23" s="93">
        <v>0</v>
      </c>
      <c r="BS23" s="93">
        <v>0</v>
      </c>
      <c r="BT23" s="93">
        <v>0</v>
      </c>
      <c r="BU23" s="93">
        <v>0</v>
      </c>
    </row>
    <row r="24" spans="1:73" x14ac:dyDescent="0.25">
      <c r="A24" s="92">
        <v>72</v>
      </c>
      <c r="B24" s="86">
        <v>2</v>
      </c>
      <c r="C24" s="86">
        <v>2</v>
      </c>
      <c r="D24" s="86">
        <v>2</v>
      </c>
      <c r="E24" s="86">
        <v>2</v>
      </c>
      <c r="F24" s="86">
        <v>2</v>
      </c>
      <c r="G24" s="86">
        <v>2</v>
      </c>
      <c r="H24" s="93">
        <v>2</v>
      </c>
      <c r="I24" s="93">
        <v>2</v>
      </c>
      <c r="J24" s="93">
        <v>2</v>
      </c>
      <c r="K24" s="93">
        <v>2</v>
      </c>
      <c r="L24" s="93">
        <v>2</v>
      </c>
      <c r="M24" s="93">
        <v>2</v>
      </c>
      <c r="N24" s="86">
        <v>1</v>
      </c>
      <c r="O24" s="86">
        <v>1</v>
      </c>
      <c r="P24" s="86">
        <v>1</v>
      </c>
      <c r="Q24" s="86">
        <v>1</v>
      </c>
      <c r="R24" s="86">
        <v>1</v>
      </c>
      <c r="S24" s="86">
        <v>1</v>
      </c>
      <c r="T24" s="93">
        <v>1</v>
      </c>
      <c r="U24" s="93">
        <v>1</v>
      </c>
      <c r="V24" s="93">
        <v>1</v>
      </c>
      <c r="W24" s="93">
        <v>1</v>
      </c>
      <c r="X24" s="93">
        <v>1</v>
      </c>
      <c r="Y24" s="93">
        <v>1</v>
      </c>
      <c r="Z24" s="86">
        <v>0</v>
      </c>
      <c r="AA24" s="86">
        <v>0</v>
      </c>
      <c r="AB24" s="86">
        <v>0</v>
      </c>
      <c r="AC24" s="86">
        <v>0</v>
      </c>
      <c r="AD24" s="86">
        <v>0</v>
      </c>
      <c r="AE24" s="86">
        <v>0</v>
      </c>
      <c r="AF24" s="93">
        <v>0</v>
      </c>
      <c r="AG24" s="93">
        <v>0</v>
      </c>
      <c r="AH24" s="93">
        <v>0</v>
      </c>
      <c r="AI24" s="93">
        <v>0</v>
      </c>
      <c r="AJ24" s="93">
        <v>0</v>
      </c>
      <c r="AK24" s="93">
        <v>0</v>
      </c>
      <c r="AL24" s="86">
        <v>0</v>
      </c>
      <c r="AM24" s="86">
        <v>0</v>
      </c>
      <c r="AN24" s="86">
        <v>0</v>
      </c>
      <c r="AO24" s="86">
        <v>0</v>
      </c>
      <c r="AP24" s="86">
        <v>0</v>
      </c>
      <c r="AQ24" s="86">
        <v>0</v>
      </c>
      <c r="AR24" s="93">
        <v>0</v>
      </c>
      <c r="AS24" s="93">
        <v>0</v>
      </c>
      <c r="AT24" s="93">
        <v>0</v>
      </c>
      <c r="AU24" s="93">
        <v>0</v>
      </c>
      <c r="AV24" s="93">
        <v>0</v>
      </c>
      <c r="AW24" s="93">
        <v>0</v>
      </c>
      <c r="AX24" s="86">
        <v>0</v>
      </c>
      <c r="AY24" s="86">
        <v>0</v>
      </c>
      <c r="AZ24" s="86">
        <v>0</v>
      </c>
      <c r="BA24" s="86">
        <v>0</v>
      </c>
      <c r="BB24" s="86">
        <v>0</v>
      </c>
      <c r="BC24" s="86">
        <v>0</v>
      </c>
      <c r="BD24" s="93">
        <v>0</v>
      </c>
      <c r="BE24" s="93">
        <v>0</v>
      </c>
      <c r="BF24" s="93">
        <v>0</v>
      </c>
      <c r="BG24" s="93">
        <v>0</v>
      </c>
      <c r="BH24" s="93">
        <v>0</v>
      </c>
      <c r="BI24" s="93">
        <v>0</v>
      </c>
      <c r="BJ24" s="86">
        <v>0</v>
      </c>
      <c r="BK24" s="86">
        <v>0</v>
      </c>
      <c r="BL24" s="86">
        <v>0</v>
      </c>
      <c r="BM24" s="86">
        <v>0</v>
      </c>
      <c r="BN24" s="86">
        <v>0</v>
      </c>
      <c r="BO24" s="86">
        <v>0</v>
      </c>
      <c r="BP24" s="93">
        <v>0</v>
      </c>
      <c r="BQ24" s="93">
        <v>0</v>
      </c>
      <c r="BR24" s="93">
        <v>0</v>
      </c>
      <c r="BS24" s="93">
        <v>0</v>
      </c>
      <c r="BT24" s="93">
        <v>0</v>
      </c>
      <c r="BU24" s="93">
        <v>0</v>
      </c>
    </row>
    <row r="25" spans="1:73" x14ac:dyDescent="0.25">
      <c r="A25" s="92">
        <v>73</v>
      </c>
      <c r="B25" s="86">
        <v>3</v>
      </c>
      <c r="C25" s="86">
        <v>3</v>
      </c>
      <c r="D25" s="86">
        <v>3</v>
      </c>
      <c r="E25" s="86">
        <v>3</v>
      </c>
      <c r="F25" s="86">
        <v>3</v>
      </c>
      <c r="G25" s="86">
        <v>3</v>
      </c>
      <c r="H25" s="93">
        <v>2</v>
      </c>
      <c r="I25" s="93">
        <v>2</v>
      </c>
      <c r="J25" s="93">
        <v>2</v>
      </c>
      <c r="K25" s="93">
        <v>2</v>
      </c>
      <c r="L25" s="93">
        <v>2</v>
      </c>
      <c r="M25" s="93">
        <v>2</v>
      </c>
      <c r="N25" s="86">
        <v>1</v>
      </c>
      <c r="O25" s="86">
        <v>1</v>
      </c>
      <c r="P25" s="86">
        <v>1</v>
      </c>
      <c r="Q25" s="86">
        <v>1</v>
      </c>
      <c r="R25" s="86">
        <v>1</v>
      </c>
      <c r="S25" s="86">
        <v>1</v>
      </c>
      <c r="T25" s="93">
        <v>1</v>
      </c>
      <c r="U25" s="93">
        <v>1</v>
      </c>
      <c r="V25" s="93">
        <v>1</v>
      </c>
      <c r="W25" s="93">
        <v>1</v>
      </c>
      <c r="X25" s="93">
        <v>1</v>
      </c>
      <c r="Y25" s="93">
        <v>1</v>
      </c>
      <c r="Z25" s="86">
        <v>0</v>
      </c>
      <c r="AA25" s="86">
        <v>0</v>
      </c>
      <c r="AB25" s="86">
        <v>0</v>
      </c>
      <c r="AC25" s="86">
        <v>0</v>
      </c>
      <c r="AD25" s="86">
        <v>0</v>
      </c>
      <c r="AE25" s="86">
        <v>0</v>
      </c>
      <c r="AF25" s="93">
        <v>0</v>
      </c>
      <c r="AG25" s="93">
        <v>0</v>
      </c>
      <c r="AH25" s="93">
        <v>0</v>
      </c>
      <c r="AI25" s="93">
        <v>0</v>
      </c>
      <c r="AJ25" s="93">
        <v>0</v>
      </c>
      <c r="AK25" s="93">
        <v>0</v>
      </c>
      <c r="AL25" s="86">
        <v>0</v>
      </c>
      <c r="AM25" s="86">
        <v>0</v>
      </c>
      <c r="AN25" s="86">
        <v>0</v>
      </c>
      <c r="AO25" s="86">
        <v>0</v>
      </c>
      <c r="AP25" s="86">
        <v>0</v>
      </c>
      <c r="AQ25" s="86">
        <v>0</v>
      </c>
      <c r="AR25" s="93">
        <v>0</v>
      </c>
      <c r="AS25" s="93">
        <v>0</v>
      </c>
      <c r="AT25" s="93">
        <v>0</v>
      </c>
      <c r="AU25" s="93">
        <v>0</v>
      </c>
      <c r="AV25" s="93">
        <v>0</v>
      </c>
      <c r="AW25" s="93">
        <v>0</v>
      </c>
      <c r="AX25" s="86">
        <v>0</v>
      </c>
      <c r="AY25" s="86">
        <v>0</v>
      </c>
      <c r="AZ25" s="86">
        <v>0</v>
      </c>
      <c r="BA25" s="86">
        <v>0</v>
      </c>
      <c r="BB25" s="86">
        <v>0</v>
      </c>
      <c r="BC25" s="86">
        <v>0</v>
      </c>
      <c r="BD25" s="93">
        <v>0</v>
      </c>
      <c r="BE25" s="93">
        <v>0</v>
      </c>
      <c r="BF25" s="93">
        <v>0</v>
      </c>
      <c r="BG25" s="93">
        <v>0</v>
      </c>
      <c r="BH25" s="93">
        <v>0</v>
      </c>
      <c r="BI25" s="93">
        <v>0</v>
      </c>
      <c r="BJ25" s="86">
        <v>0</v>
      </c>
      <c r="BK25" s="86">
        <v>0</v>
      </c>
      <c r="BL25" s="86">
        <v>0</v>
      </c>
      <c r="BM25" s="86">
        <v>0</v>
      </c>
      <c r="BN25" s="86">
        <v>0</v>
      </c>
      <c r="BO25" s="86">
        <v>0</v>
      </c>
      <c r="BP25" s="93">
        <v>0</v>
      </c>
      <c r="BQ25" s="93">
        <v>0</v>
      </c>
      <c r="BR25" s="93">
        <v>0</v>
      </c>
      <c r="BS25" s="93">
        <v>0</v>
      </c>
      <c r="BT25" s="93">
        <v>0</v>
      </c>
      <c r="BU25" s="93">
        <v>0</v>
      </c>
    </row>
    <row r="26" spans="1:73" x14ac:dyDescent="0.25">
      <c r="A26" s="92">
        <v>74</v>
      </c>
      <c r="B26" s="86">
        <v>3</v>
      </c>
      <c r="C26" s="86">
        <v>3</v>
      </c>
      <c r="D26" s="86">
        <v>3</v>
      </c>
      <c r="E26" s="86">
        <v>3</v>
      </c>
      <c r="F26" s="86">
        <v>3</v>
      </c>
      <c r="G26" s="86">
        <v>3</v>
      </c>
      <c r="H26" s="93">
        <v>2</v>
      </c>
      <c r="I26" s="93">
        <v>2</v>
      </c>
      <c r="J26" s="93">
        <v>2</v>
      </c>
      <c r="K26" s="93">
        <v>2</v>
      </c>
      <c r="L26" s="93">
        <v>2</v>
      </c>
      <c r="M26" s="93">
        <v>2</v>
      </c>
      <c r="N26" s="86">
        <v>2</v>
      </c>
      <c r="O26" s="86">
        <v>2</v>
      </c>
      <c r="P26" s="86">
        <v>2</v>
      </c>
      <c r="Q26" s="86">
        <v>2</v>
      </c>
      <c r="R26" s="86">
        <v>2</v>
      </c>
      <c r="S26" s="86">
        <v>2</v>
      </c>
      <c r="T26" s="93">
        <v>1</v>
      </c>
      <c r="U26" s="93">
        <v>1</v>
      </c>
      <c r="V26" s="93">
        <v>1</v>
      </c>
      <c r="W26" s="93">
        <v>1</v>
      </c>
      <c r="X26" s="93">
        <v>1</v>
      </c>
      <c r="Y26" s="93">
        <v>1</v>
      </c>
      <c r="Z26" s="86">
        <v>0</v>
      </c>
      <c r="AA26" s="86">
        <v>0</v>
      </c>
      <c r="AB26" s="86">
        <v>0</v>
      </c>
      <c r="AC26" s="86">
        <v>0</v>
      </c>
      <c r="AD26" s="86">
        <v>0</v>
      </c>
      <c r="AE26" s="86">
        <v>0</v>
      </c>
      <c r="AF26" s="93">
        <v>0</v>
      </c>
      <c r="AG26" s="93">
        <v>0</v>
      </c>
      <c r="AH26" s="93">
        <v>0</v>
      </c>
      <c r="AI26" s="93">
        <v>0</v>
      </c>
      <c r="AJ26" s="93">
        <v>0</v>
      </c>
      <c r="AK26" s="93">
        <v>0</v>
      </c>
      <c r="AL26" s="86">
        <v>0</v>
      </c>
      <c r="AM26" s="86">
        <v>0</v>
      </c>
      <c r="AN26" s="86">
        <v>0</v>
      </c>
      <c r="AO26" s="86">
        <v>0</v>
      </c>
      <c r="AP26" s="86">
        <v>0</v>
      </c>
      <c r="AQ26" s="86">
        <v>0</v>
      </c>
      <c r="AR26" s="93">
        <v>0</v>
      </c>
      <c r="AS26" s="93">
        <v>0</v>
      </c>
      <c r="AT26" s="93">
        <v>0</v>
      </c>
      <c r="AU26" s="93">
        <v>0</v>
      </c>
      <c r="AV26" s="93">
        <v>0</v>
      </c>
      <c r="AW26" s="93">
        <v>0</v>
      </c>
      <c r="AX26" s="86">
        <v>0</v>
      </c>
      <c r="AY26" s="86">
        <v>0</v>
      </c>
      <c r="AZ26" s="86">
        <v>0</v>
      </c>
      <c r="BA26" s="86">
        <v>0</v>
      </c>
      <c r="BB26" s="86">
        <v>0</v>
      </c>
      <c r="BC26" s="86">
        <v>0</v>
      </c>
      <c r="BD26" s="93">
        <v>0</v>
      </c>
      <c r="BE26" s="93">
        <v>0</v>
      </c>
      <c r="BF26" s="93">
        <v>0</v>
      </c>
      <c r="BG26" s="93">
        <v>0</v>
      </c>
      <c r="BH26" s="93">
        <v>0</v>
      </c>
      <c r="BI26" s="93">
        <v>0</v>
      </c>
      <c r="BJ26" s="86">
        <v>0</v>
      </c>
      <c r="BK26" s="86">
        <v>0</v>
      </c>
      <c r="BL26" s="86">
        <v>0</v>
      </c>
      <c r="BM26" s="86">
        <v>0</v>
      </c>
      <c r="BN26" s="86">
        <v>0</v>
      </c>
      <c r="BO26" s="86">
        <v>0</v>
      </c>
      <c r="BP26" s="93">
        <v>0</v>
      </c>
      <c r="BQ26" s="93">
        <v>0</v>
      </c>
      <c r="BR26" s="93">
        <v>0</v>
      </c>
      <c r="BS26" s="93">
        <v>0</v>
      </c>
      <c r="BT26" s="93">
        <v>0</v>
      </c>
      <c r="BU26" s="93">
        <v>0</v>
      </c>
    </row>
    <row r="27" spans="1:73" x14ac:dyDescent="0.25">
      <c r="A27" s="92">
        <v>75</v>
      </c>
      <c r="B27" s="86">
        <v>3</v>
      </c>
      <c r="C27" s="86">
        <v>3</v>
      </c>
      <c r="D27" s="86">
        <v>3</v>
      </c>
      <c r="E27" s="86">
        <v>3</v>
      </c>
      <c r="F27" s="86">
        <v>3</v>
      </c>
      <c r="G27" s="86">
        <v>3</v>
      </c>
      <c r="H27" s="93">
        <v>3</v>
      </c>
      <c r="I27" s="93">
        <v>3</v>
      </c>
      <c r="J27" s="93">
        <v>3</v>
      </c>
      <c r="K27" s="93">
        <v>3</v>
      </c>
      <c r="L27" s="93">
        <v>3</v>
      </c>
      <c r="M27" s="93">
        <v>3</v>
      </c>
      <c r="N27" s="86">
        <v>2</v>
      </c>
      <c r="O27" s="86">
        <v>2</v>
      </c>
      <c r="P27" s="86">
        <v>2</v>
      </c>
      <c r="Q27" s="86">
        <v>2</v>
      </c>
      <c r="R27" s="86">
        <v>2</v>
      </c>
      <c r="S27" s="86">
        <v>2</v>
      </c>
      <c r="T27" s="93">
        <v>1</v>
      </c>
      <c r="U27" s="93">
        <v>1</v>
      </c>
      <c r="V27" s="93">
        <v>1</v>
      </c>
      <c r="W27" s="93">
        <v>1</v>
      </c>
      <c r="X27" s="93">
        <v>1</v>
      </c>
      <c r="Y27" s="93">
        <v>1</v>
      </c>
      <c r="Z27" s="91">
        <v>0</v>
      </c>
      <c r="AA27" s="91">
        <v>0</v>
      </c>
      <c r="AB27" s="91">
        <v>0</v>
      </c>
      <c r="AC27" s="91">
        <v>0</v>
      </c>
      <c r="AD27" s="91">
        <v>0</v>
      </c>
      <c r="AE27" s="91">
        <v>0</v>
      </c>
      <c r="AF27" s="93">
        <v>0</v>
      </c>
      <c r="AG27" s="93">
        <v>0</v>
      </c>
      <c r="AH27" s="93">
        <v>0</v>
      </c>
      <c r="AI27" s="93">
        <v>0</v>
      </c>
      <c r="AJ27" s="93">
        <v>0</v>
      </c>
      <c r="AK27" s="93">
        <v>0</v>
      </c>
      <c r="AL27" s="86">
        <v>0</v>
      </c>
      <c r="AM27" s="86">
        <v>0</v>
      </c>
      <c r="AN27" s="86">
        <v>0</v>
      </c>
      <c r="AO27" s="86">
        <v>0</v>
      </c>
      <c r="AP27" s="86">
        <v>0</v>
      </c>
      <c r="AQ27" s="86">
        <v>0</v>
      </c>
      <c r="AR27" s="93">
        <v>0</v>
      </c>
      <c r="AS27" s="93">
        <v>0</v>
      </c>
      <c r="AT27" s="93">
        <v>0</v>
      </c>
      <c r="AU27" s="93">
        <v>0</v>
      </c>
      <c r="AV27" s="93">
        <v>0</v>
      </c>
      <c r="AW27" s="93">
        <v>0</v>
      </c>
      <c r="AX27" s="86">
        <v>0</v>
      </c>
      <c r="AY27" s="86">
        <v>0</v>
      </c>
      <c r="AZ27" s="86">
        <v>0</v>
      </c>
      <c r="BA27" s="86">
        <v>0</v>
      </c>
      <c r="BB27" s="86">
        <v>0</v>
      </c>
      <c r="BC27" s="86">
        <v>0</v>
      </c>
      <c r="BD27" s="93">
        <v>0</v>
      </c>
      <c r="BE27" s="93">
        <v>0</v>
      </c>
      <c r="BF27" s="93">
        <v>0</v>
      </c>
      <c r="BG27" s="93">
        <v>0</v>
      </c>
      <c r="BH27" s="93">
        <v>0</v>
      </c>
      <c r="BI27" s="93">
        <v>0</v>
      </c>
      <c r="BJ27" s="86">
        <v>0</v>
      </c>
      <c r="BK27" s="86">
        <v>0</v>
      </c>
      <c r="BL27" s="86">
        <v>0</v>
      </c>
      <c r="BM27" s="86">
        <v>0</v>
      </c>
      <c r="BN27" s="86">
        <v>0</v>
      </c>
      <c r="BO27" s="86">
        <v>0</v>
      </c>
      <c r="BP27" s="93">
        <v>0</v>
      </c>
      <c r="BQ27" s="93">
        <v>0</v>
      </c>
      <c r="BR27" s="93">
        <v>0</v>
      </c>
      <c r="BS27" s="93">
        <v>0</v>
      </c>
      <c r="BT27" s="93">
        <v>0</v>
      </c>
      <c r="BU27" s="93">
        <v>0</v>
      </c>
    </row>
    <row r="28" spans="1:73" x14ac:dyDescent="0.25">
      <c r="A28" s="92">
        <v>76</v>
      </c>
      <c r="B28" s="86">
        <v>3</v>
      </c>
      <c r="C28" s="86">
        <v>3</v>
      </c>
      <c r="D28" s="86">
        <v>3</v>
      </c>
      <c r="E28" s="86">
        <v>3</v>
      </c>
      <c r="F28" s="86">
        <v>3</v>
      </c>
      <c r="G28" s="86">
        <v>3</v>
      </c>
      <c r="H28" s="93">
        <v>3</v>
      </c>
      <c r="I28" s="93">
        <v>3</v>
      </c>
      <c r="J28" s="93">
        <v>3</v>
      </c>
      <c r="K28" s="93">
        <v>3</v>
      </c>
      <c r="L28" s="93">
        <v>3</v>
      </c>
      <c r="M28" s="93">
        <v>3</v>
      </c>
      <c r="N28" s="86">
        <v>2</v>
      </c>
      <c r="O28" s="86">
        <v>2</v>
      </c>
      <c r="P28" s="86">
        <v>2</v>
      </c>
      <c r="Q28" s="86">
        <v>2</v>
      </c>
      <c r="R28" s="86">
        <v>2</v>
      </c>
      <c r="S28" s="86">
        <v>2</v>
      </c>
      <c r="T28" s="93">
        <v>1</v>
      </c>
      <c r="U28" s="93">
        <v>1</v>
      </c>
      <c r="V28" s="93">
        <v>1</v>
      </c>
      <c r="W28" s="93">
        <v>1</v>
      </c>
      <c r="X28" s="93">
        <v>1</v>
      </c>
      <c r="Y28" s="93">
        <v>1</v>
      </c>
      <c r="Z28" s="86">
        <v>1</v>
      </c>
      <c r="AA28" s="86">
        <v>1</v>
      </c>
      <c r="AB28" s="86">
        <v>1</v>
      </c>
      <c r="AC28" s="86">
        <v>1</v>
      </c>
      <c r="AD28" s="86">
        <v>1</v>
      </c>
      <c r="AE28" s="86">
        <v>1</v>
      </c>
      <c r="AF28" s="93">
        <v>0</v>
      </c>
      <c r="AG28" s="93">
        <v>0</v>
      </c>
      <c r="AH28" s="93">
        <v>0</v>
      </c>
      <c r="AI28" s="93">
        <v>0</v>
      </c>
      <c r="AJ28" s="93">
        <v>0</v>
      </c>
      <c r="AK28" s="93">
        <v>0</v>
      </c>
      <c r="AL28" s="86">
        <v>0</v>
      </c>
      <c r="AM28" s="86">
        <v>0</v>
      </c>
      <c r="AN28" s="86">
        <v>0</v>
      </c>
      <c r="AO28" s="86">
        <v>0</v>
      </c>
      <c r="AP28" s="86">
        <v>0</v>
      </c>
      <c r="AQ28" s="86">
        <v>0</v>
      </c>
      <c r="AR28" s="93">
        <v>0</v>
      </c>
      <c r="AS28" s="93">
        <v>0</v>
      </c>
      <c r="AT28" s="93">
        <v>0</v>
      </c>
      <c r="AU28" s="93">
        <v>0</v>
      </c>
      <c r="AV28" s="93">
        <v>0</v>
      </c>
      <c r="AW28" s="93">
        <v>0</v>
      </c>
      <c r="AX28" s="86">
        <v>0</v>
      </c>
      <c r="AY28" s="86">
        <v>0</v>
      </c>
      <c r="AZ28" s="86">
        <v>0</v>
      </c>
      <c r="BA28" s="86">
        <v>0</v>
      </c>
      <c r="BB28" s="86">
        <v>0</v>
      </c>
      <c r="BC28" s="86">
        <v>0</v>
      </c>
      <c r="BD28" s="93">
        <v>0</v>
      </c>
      <c r="BE28" s="93">
        <v>0</v>
      </c>
      <c r="BF28" s="93">
        <v>0</v>
      </c>
      <c r="BG28" s="93">
        <v>0</v>
      </c>
      <c r="BH28" s="93">
        <v>0</v>
      </c>
      <c r="BI28" s="93">
        <v>0</v>
      </c>
      <c r="BJ28" s="86">
        <v>0</v>
      </c>
      <c r="BK28" s="86">
        <v>0</v>
      </c>
      <c r="BL28" s="86">
        <v>0</v>
      </c>
      <c r="BM28" s="86">
        <v>0</v>
      </c>
      <c r="BN28" s="86">
        <v>0</v>
      </c>
      <c r="BO28" s="86">
        <v>0</v>
      </c>
      <c r="BP28" s="93">
        <v>0</v>
      </c>
      <c r="BQ28" s="93">
        <v>0</v>
      </c>
      <c r="BR28" s="93">
        <v>0</v>
      </c>
      <c r="BS28" s="93">
        <v>0</v>
      </c>
      <c r="BT28" s="93">
        <v>0</v>
      </c>
      <c r="BU28" s="93">
        <v>0</v>
      </c>
    </row>
    <row r="29" spans="1:73" x14ac:dyDescent="0.25">
      <c r="A29" s="92">
        <v>77</v>
      </c>
      <c r="B29" s="86">
        <v>3</v>
      </c>
      <c r="C29" s="86">
        <v>3</v>
      </c>
      <c r="D29" s="86">
        <v>3</v>
      </c>
      <c r="E29" s="86">
        <v>3</v>
      </c>
      <c r="F29" s="86">
        <v>3</v>
      </c>
      <c r="G29" s="86">
        <v>3</v>
      </c>
      <c r="H29" s="93">
        <v>3</v>
      </c>
      <c r="I29" s="93">
        <v>3</v>
      </c>
      <c r="J29" s="93">
        <v>3</v>
      </c>
      <c r="K29" s="93">
        <v>3</v>
      </c>
      <c r="L29" s="93">
        <v>3</v>
      </c>
      <c r="M29" s="93">
        <v>3</v>
      </c>
      <c r="N29" s="86">
        <v>2</v>
      </c>
      <c r="O29" s="86">
        <v>2</v>
      </c>
      <c r="P29" s="86">
        <v>2</v>
      </c>
      <c r="Q29" s="86">
        <v>2</v>
      </c>
      <c r="R29" s="86">
        <v>2</v>
      </c>
      <c r="S29" s="86">
        <v>2</v>
      </c>
      <c r="T29" s="93">
        <v>2</v>
      </c>
      <c r="U29" s="93">
        <v>2</v>
      </c>
      <c r="V29" s="93">
        <v>2</v>
      </c>
      <c r="W29" s="93">
        <v>2</v>
      </c>
      <c r="X29" s="93">
        <v>2</v>
      </c>
      <c r="Y29" s="93">
        <v>2</v>
      </c>
      <c r="Z29" s="86">
        <v>1</v>
      </c>
      <c r="AA29" s="86">
        <v>1</v>
      </c>
      <c r="AB29" s="86">
        <v>1</v>
      </c>
      <c r="AC29" s="86">
        <v>1</v>
      </c>
      <c r="AD29" s="86">
        <v>1</v>
      </c>
      <c r="AE29" s="86">
        <v>1</v>
      </c>
      <c r="AF29" s="93">
        <v>0</v>
      </c>
      <c r="AG29" s="93">
        <v>0</v>
      </c>
      <c r="AH29" s="93">
        <v>0</v>
      </c>
      <c r="AI29" s="93">
        <v>0</v>
      </c>
      <c r="AJ29" s="93">
        <v>0</v>
      </c>
      <c r="AK29" s="93">
        <v>0</v>
      </c>
      <c r="AL29" s="86">
        <v>0</v>
      </c>
      <c r="AM29" s="86">
        <v>0</v>
      </c>
      <c r="AN29" s="86">
        <v>0</v>
      </c>
      <c r="AO29" s="86">
        <v>0</v>
      </c>
      <c r="AP29" s="86">
        <v>0</v>
      </c>
      <c r="AQ29" s="86">
        <v>0</v>
      </c>
      <c r="AR29" s="93">
        <v>0</v>
      </c>
      <c r="AS29" s="93">
        <v>0</v>
      </c>
      <c r="AT29" s="93">
        <v>0</v>
      </c>
      <c r="AU29" s="93">
        <v>0</v>
      </c>
      <c r="AV29" s="93">
        <v>0</v>
      </c>
      <c r="AW29" s="93">
        <v>0</v>
      </c>
      <c r="AX29" s="86">
        <v>0</v>
      </c>
      <c r="AY29" s="86">
        <v>0</v>
      </c>
      <c r="AZ29" s="86">
        <v>0</v>
      </c>
      <c r="BA29" s="86">
        <v>0</v>
      </c>
      <c r="BB29" s="86">
        <v>0</v>
      </c>
      <c r="BC29" s="86">
        <v>0</v>
      </c>
      <c r="BD29" s="93">
        <v>0</v>
      </c>
      <c r="BE29" s="93">
        <v>0</v>
      </c>
      <c r="BF29" s="93">
        <v>0</v>
      </c>
      <c r="BG29" s="93">
        <v>0</v>
      </c>
      <c r="BH29" s="93">
        <v>0</v>
      </c>
      <c r="BI29" s="93">
        <v>0</v>
      </c>
      <c r="BJ29" s="86">
        <v>0</v>
      </c>
      <c r="BK29" s="86">
        <v>0</v>
      </c>
      <c r="BL29" s="86">
        <v>0</v>
      </c>
      <c r="BM29" s="86">
        <v>0</v>
      </c>
      <c r="BN29" s="86">
        <v>0</v>
      </c>
      <c r="BO29" s="86">
        <v>0</v>
      </c>
      <c r="BP29" s="93">
        <v>0</v>
      </c>
      <c r="BQ29" s="93">
        <v>0</v>
      </c>
      <c r="BR29" s="93">
        <v>0</v>
      </c>
      <c r="BS29" s="93">
        <v>0</v>
      </c>
      <c r="BT29" s="93">
        <v>0</v>
      </c>
      <c r="BU29" s="93">
        <v>0</v>
      </c>
    </row>
    <row r="30" spans="1:73" x14ac:dyDescent="0.25">
      <c r="A30" s="92">
        <v>78</v>
      </c>
      <c r="B30" s="86">
        <v>4</v>
      </c>
      <c r="C30" s="86">
        <v>4</v>
      </c>
      <c r="D30" s="86">
        <v>4</v>
      </c>
      <c r="E30" s="86">
        <v>4</v>
      </c>
      <c r="F30" s="86">
        <v>4</v>
      </c>
      <c r="G30" s="86">
        <v>4</v>
      </c>
      <c r="H30" s="93">
        <v>3</v>
      </c>
      <c r="I30" s="93">
        <v>3</v>
      </c>
      <c r="J30" s="93">
        <v>3</v>
      </c>
      <c r="K30" s="93">
        <v>3</v>
      </c>
      <c r="L30" s="93">
        <v>3</v>
      </c>
      <c r="M30" s="93">
        <v>3</v>
      </c>
      <c r="N30" s="86">
        <v>2</v>
      </c>
      <c r="O30" s="86">
        <v>2</v>
      </c>
      <c r="P30" s="86">
        <v>2</v>
      </c>
      <c r="Q30" s="86">
        <v>2</v>
      </c>
      <c r="R30" s="86">
        <v>2</v>
      </c>
      <c r="S30" s="86">
        <v>2</v>
      </c>
      <c r="T30" s="93">
        <v>2</v>
      </c>
      <c r="U30" s="93">
        <v>2</v>
      </c>
      <c r="V30" s="93">
        <v>2</v>
      </c>
      <c r="W30" s="93">
        <v>2</v>
      </c>
      <c r="X30" s="93">
        <v>2</v>
      </c>
      <c r="Y30" s="93">
        <v>2</v>
      </c>
      <c r="Z30" s="86">
        <v>1</v>
      </c>
      <c r="AA30" s="86">
        <v>1</v>
      </c>
      <c r="AB30" s="86">
        <v>1</v>
      </c>
      <c r="AC30" s="86">
        <v>1</v>
      </c>
      <c r="AD30" s="86">
        <v>1</v>
      </c>
      <c r="AE30" s="86">
        <v>1</v>
      </c>
      <c r="AF30" s="93">
        <v>0</v>
      </c>
      <c r="AG30" s="93">
        <v>0</v>
      </c>
      <c r="AH30" s="93">
        <v>0</v>
      </c>
      <c r="AI30" s="93">
        <v>0</v>
      </c>
      <c r="AJ30" s="93">
        <v>0</v>
      </c>
      <c r="AK30" s="93">
        <v>0</v>
      </c>
      <c r="AL30" s="86">
        <v>0</v>
      </c>
      <c r="AM30" s="86">
        <v>0</v>
      </c>
      <c r="AN30" s="86">
        <v>0</v>
      </c>
      <c r="AO30" s="86">
        <v>0</v>
      </c>
      <c r="AP30" s="86">
        <v>0</v>
      </c>
      <c r="AQ30" s="86">
        <v>0</v>
      </c>
      <c r="AR30" s="93">
        <v>0</v>
      </c>
      <c r="AS30" s="93">
        <v>0</v>
      </c>
      <c r="AT30" s="93">
        <v>0</v>
      </c>
      <c r="AU30" s="93">
        <v>0</v>
      </c>
      <c r="AV30" s="93">
        <v>0</v>
      </c>
      <c r="AW30" s="93">
        <v>0</v>
      </c>
      <c r="AX30" s="86">
        <v>0</v>
      </c>
      <c r="AY30" s="86">
        <v>0</v>
      </c>
      <c r="AZ30" s="86">
        <v>0</v>
      </c>
      <c r="BA30" s="86">
        <v>0</v>
      </c>
      <c r="BB30" s="86">
        <v>0</v>
      </c>
      <c r="BC30" s="86">
        <v>0</v>
      </c>
      <c r="BD30" s="93">
        <v>0</v>
      </c>
      <c r="BE30" s="93">
        <v>0</v>
      </c>
      <c r="BF30" s="93">
        <v>0</v>
      </c>
      <c r="BG30" s="93">
        <v>0</v>
      </c>
      <c r="BH30" s="93">
        <v>0</v>
      </c>
      <c r="BI30" s="93">
        <v>0</v>
      </c>
      <c r="BJ30" s="86">
        <v>0</v>
      </c>
      <c r="BK30" s="86">
        <v>0</v>
      </c>
      <c r="BL30" s="86">
        <v>0</v>
      </c>
      <c r="BM30" s="86">
        <v>0</v>
      </c>
      <c r="BN30" s="86">
        <v>0</v>
      </c>
      <c r="BO30" s="86">
        <v>0</v>
      </c>
      <c r="BP30" s="93">
        <v>0</v>
      </c>
      <c r="BQ30" s="93">
        <v>0</v>
      </c>
      <c r="BR30" s="93">
        <v>0</v>
      </c>
      <c r="BS30" s="93">
        <v>0</v>
      </c>
      <c r="BT30" s="93">
        <v>0</v>
      </c>
      <c r="BU30" s="93">
        <v>0</v>
      </c>
    </row>
    <row r="31" spans="1:73" x14ac:dyDescent="0.25">
      <c r="A31" s="92">
        <v>79</v>
      </c>
      <c r="B31" s="86">
        <v>4</v>
      </c>
      <c r="C31" s="86">
        <v>4</v>
      </c>
      <c r="D31" s="86">
        <v>4</v>
      </c>
      <c r="E31" s="86">
        <v>4</v>
      </c>
      <c r="F31" s="86">
        <v>4</v>
      </c>
      <c r="G31" s="86">
        <v>4</v>
      </c>
      <c r="H31" s="93">
        <v>3</v>
      </c>
      <c r="I31" s="93">
        <v>3</v>
      </c>
      <c r="J31" s="93">
        <v>3</v>
      </c>
      <c r="K31" s="93">
        <v>3</v>
      </c>
      <c r="L31" s="93">
        <v>3</v>
      </c>
      <c r="M31" s="93">
        <v>3</v>
      </c>
      <c r="N31" s="86">
        <v>3</v>
      </c>
      <c r="O31" s="86">
        <v>3</v>
      </c>
      <c r="P31" s="86">
        <v>3</v>
      </c>
      <c r="Q31" s="86">
        <v>3</v>
      </c>
      <c r="R31" s="86">
        <v>3</v>
      </c>
      <c r="S31" s="86">
        <v>3</v>
      </c>
      <c r="T31" s="93">
        <v>2</v>
      </c>
      <c r="U31" s="93">
        <v>2</v>
      </c>
      <c r="V31" s="93">
        <v>2</v>
      </c>
      <c r="W31" s="93">
        <v>2</v>
      </c>
      <c r="X31" s="93">
        <v>2</v>
      </c>
      <c r="Y31" s="93">
        <v>2</v>
      </c>
      <c r="Z31" s="86">
        <v>1</v>
      </c>
      <c r="AA31" s="86">
        <v>1</v>
      </c>
      <c r="AB31" s="86">
        <v>1</v>
      </c>
      <c r="AC31" s="86">
        <v>1</v>
      </c>
      <c r="AD31" s="86">
        <v>1</v>
      </c>
      <c r="AE31" s="86">
        <v>1</v>
      </c>
      <c r="AF31" s="93">
        <v>0</v>
      </c>
      <c r="AG31" s="93">
        <v>0</v>
      </c>
      <c r="AH31" s="93">
        <v>0</v>
      </c>
      <c r="AI31" s="93">
        <v>0</v>
      </c>
      <c r="AJ31" s="93">
        <v>0</v>
      </c>
      <c r="AK31" s="93">
        <v>0</v>
      </c>
      <c r="AL31" s="86">
        <v>0</v>
      </c>
      <c r="AM31" s="86">
        <v>0</v>
      </c>
      <c r="AN31" s="86">
        <v>0</v>
      </c>
      <c r="AO31" s="86">
        <v>0</v>
      </c>
      <c r="AP31" s="86">
        <v>0</v>
      </c>
      <c r="AQ31" s="86">
        <v>0</v>
      </c>
      <c r="AR31" s="93">
        <v>0</v>
      </c>
      <c r="AS31" s="93">
        <v>0</v>
      </c>
      <c r="AT31" s="93">
        <v>0</v>
      </c>
      <c r="AU31" s="93">
        <v>0</v>
      </c>
      <c r="AV31" s="93">
        <v>0</v>
      </c>
      <c r="AW31" s="93">
        <v>0</v>
      </c>
      <c r="AX31" s="86">
        <v>0</v>
      </c>
      <c r="AY31" s="86">
        <v>0</v>
      </c>
      <c r="AZ31" s="86">
        <v>0</v>
      </c>
      <c r="BA31" s="86">
        <v>0</v>
      </c>
      <c r="BB31" s="86">
        <v>0</v>
      </c>
      <c r="BC31" s="86">
        <v>0</v>
      </c>
      <c r="BD31" s="93">
        <v>0</v>
      </c>
      <c r="BE31" s="93">
        <v>0</v>
      </c>
      <c r="BF31" s="93">
        <v>0</v>
      </c>
      <c r="BG31" s="93">
        <v>0</v>
      </c>
      <c r="BH31" s="93">
        <v>0</v>
      </c>
      <c r="BI31" s="93">
        <v>0</v>
      </c>
      <c r="BJ31" s="86">
        <v>0</v>
      </c>
      <c r="BK31" s="86">
        <v>0</v>
      </c>
      <c r="BL31" s="86">
        <v>0</v>
      </c>
      <c r="BM31" s="86">
        <v>0</v>
      </c>
      <c r="BN31" s="86">
        <v>0</v>
      </c>
      <c r="BO31" s="86">
        <v>0</v>
      </c>
      <c r="BP31" s="93">
        <v>0</v>
      </c>
      <c r="BQ31" s="93">
        <v>0</v>
      </c>
      <c r="BR31" s="93">
        <v>0</v>
      </c>
      <c r="BS31" s="93">
        <v>0</v>
      </c>
      <c r="BT31" s="93">
        <v>0</v>
      </c>
      <c r="BU31" s="93">
        <v>0</v>
      </c>
    </row>
    <row r="32" spans="1:73" x14ac:dyDescent="0.25">
      <c r="A32" s="92">
        <v>80</v>
      </c>
      <c r="B32" s="86">
        <v>4</v>
      </c>
      <c r="C32" s="86">
        <v>4</v>
      </c>
      <c r="D32" s="86">
        <v>4</v>
      </c>
      <c r="E32" s="86">
        <v>4</v>
      </c>
      <c r="F32" s="86">
        <v>4</v>
      </c>
      <c r="G32" s="86">
        <v>4</v>
      </c>
      <c r="H32" s="93">
        <v>4</v>
      </c>
      <c r="I32" s="93">
        <v>4</v>
      </c>
      <c r="J32" s="93">
        <v>4</v>
      </c>
      <c r="K32" s="93">
        <v>4</v>
      </c>
      <c r="L32" s="93">
        <v>4</v>
      </c>
      <c r="M32" s="93">
        <v>4</v>
      </c>
      <c r="N32" s="86">
        <v>3</v>
      </c>
      <c r="O32" s="86">
        <v>3</v>
      </c>
      <c r="P32" s="86">
        <v>3</v>
      </c>
      <c r="Q32" s="86">
        <v>3</v>
      </c>
      <c r="R32" s="86">
        <v>3</v>
      </c>
      <c r="S32" s="86">
        <v>3</v>
      </c>
      <c r="T32" s="93">
        <v>2</v>
      </c>
      <c r="U32" s="93">
        <v>2</v>
      </c>
      <c r="V32" s="93">
        <v>2</v>
      </c>
      <c r="W32" s="93">
        <v>2</v>
      </c>
      <c r="X32" s="93">
        <v>2</v>
      </c>
      <c r="Y32" s="93">
        <v>2</v>
      </c>
      <c r="Z32" s="86">
        <v>1</v>
      </c>
      <c r="AA32" s="86">
        <v>1</v>
      </c>
      <c r="AB32" s="86">
        <v>1</v>
      </c>
      <c r="AC32" s="86">
        <v>1</v>
      </c>
      <c r="AD32" s="86">
        <v>1</v>
      </c>
      <c r="AE32" s="86">
        <v>1</v>
      </c>
      <c r="AF32" s="94">
        <v>0</v>
      </c>
      <c r="AG32" s="94">
        <v>0</v>
      </c>
      <c r="AH32" s="94">
        <v>0</v>
      </c>
      <c r="AI32" s="94">
        <v>0</v>
      </c>
      <c r="AJ32" s="94">
        <v>0</v>
      </c>
      <c r="AK32" s="94">
        <v>0</v>
      </c>
      <c r="AL32" s="86">
        <v>0</v>
      </c>
      <c r="AM32" s="86">
        <v>0</v>
      </c>
      <c r="AN32" s="86">
        <v>0</v>
      </c>
      <c r="AO32" s="86">
        <v>0</v>
      </c>
      <c r="AP32" s="86">
        <v>0</v>
      </c>
      <c r="AQ32" s="86">
        <v>0</v>
      </c>
      <c r="AR32" s="93">
        <v>0</v>
      </c>
      <c r="AS32" s="93">
        <v>0</v>
      </c>
      <c r="AT32" s="93">
        <v>0</v>
      </c>
      <c r="AU32" s="93">
        <v>0</v>
      </c>
      <c r="AV32" s="93">
        <v>0</v>
      </c>
      <c r="AW32" s="93">
        <v>0</v>
      </c>
      <c r="AX32" s="86">
        <v>0</v>
      </c>
      <c r="AY32" s="86">
        <v>0</v>
      </c>
      <c r="AZ32" s="86">
        <v>0</v>
      </c>
      <c r="BA32" s="86">
        <v>0</v>
      </c>
      <c r="BB32" s="86">
        <v>0</v>
      </c>
      <c r="BC32" s="86">
        <v>0</v>
      </c>
      <c r="BD32" s="93">
        <v>0</v>
      </c>
      <c r="BE32" s="93">
        <v>0</v>
      </c>
      <c r="BF32" s="93">
        <v>0</v>
      </c>
      <c r="BG32" s="93">
        <v>0</v>
      </c>
      <c r="BH32" s="93">
        <v>0</v>
      </c>
      <c r="BI32" s="93">
        <v>0</v>
      </c>
      <c r="BJ32" s="86">
        <v>0</v>
      </c>
      <c r="BK32" s="86">
        <v>0</v>
      </c>
      <c r="BL32" s="86">
        <v>0</v>
      </c>
      <c r="BM32" s="86">
        <v>0</v>
      </c>
      <c r="BN32" s="86">
        <v>0</v>
      </c>
      <c r="BO32" s="86">
        <v>0</v>
      </c>
      <c r="BP32" s="93">
        <v>0</v>
      </c>
      <c r="BQ32" s="93">
        <v>0</v>
      </c>
      <c r="BR32" s="93">
        <v>0</v>
      </c>
      <c r="BS32" s="93">
        <v>0</v>
      </c>
      <c r="BT32" s="93">
        <v>0</v>
      </c>
      <c r="BU32" s="93">
        <v>0</v>
      </c>
    </row>
    <row r="33" spans="1:73" x14ac:dyDescent="0.25">
      <c r="A33" s="92">
        <v>81</v>
      </c>
      <c r="B33" s="86">
        <v>4</v>
      </c>
      <c r="C33" s="86">
        <v>4</v>
      </c>
      <c r="D33" s="86">
        <v>4</v>
      </c>
      <c r="E33" s="86">
        <v>4</v>
      </c>
      <c r="F33" s="86">
        <v>4</v>
      </c>
      <c r="G33" s="86">
        <v>4</v>
      </c>
      <c r="H33" s="93">
        <v>4</v>
      </c>
      <c r="I33" s="93">
        <v>4</v>
      </c>
      <c r="J33" s="93">
        <v>4</v>
      </c>
      <c r="K33" s="93">
        <v>4</v>
      </c>
      <c r="L33" s="93">
        <v>4</v>
      </c>
      <c r="M33" s="93">
        <v>4</v>
      </c>
      <c r="N33" s="86">
        <v>3</v>
      </c>
      <c r="O33" s="86">
        <v>3</v>
      </c>
      <c r="P33" s="86">
        <v>3</v>
      </c>
      <c r="Q33" s="86">
        <v>3</v>
      </c>
      <c r="R33" s="86">
        <v>3</v>
      </c>
      <c r="S33" s="86">
        <v>3</v>
      </c>
      <c r="T33" s="93">
        <v>2</v>
      </c>
      <c r="U33" s="93">
        <v>2</v>
      </c>
      <c r="V33" s="93">
        <v>2</v>
      </c>
      <c r="W33" s="93">
        <v>2</v>
      </c>
      <c r="X33" s="93">
        <v>2</v>
      </c>
      <c r="Y33" s="93">
        <v>2</v>
      </c>
      <c r="Z33" s="86">
        <v>2</v>
      </c>
      <c r="AA33" s="86">
        <v>2</v>
      </c>
      <c r="AB33" s="86">
        <v>2</v>
      </c>
      <c r="AC33" s="86">
        <v>2</v>
      </c>
      <c r="AD33" s="86">
        <v>2</v>
      </c>
      <c r="AE33" s="86">
        <v>2</v>
      </c>
      <c r="AF33" s="93">
        <v>1</v>
      </c>
      <c r="AG33" s="93">
        <v>1</v>
      </c>
      <c r="AH33" s="93">
        <v>1</v>
      </c>
      <c r="AI33" s="93">
        <v>1</v>
      </c>
      <c r="AJ33" s="93">
        <v>1</v>
      </c>
      <c r="AK33" s="93">
        <v>1</v>
      </c>
      <c r="AL33" s="86">
        <v>0</v>
      </c>
      <c r="AM33" s="86">
        <v>0</v>
      </c>
      <c r="AN33" s="86">
        <v>0</v>
      </c>
      <c r="AO33" s="86">
        <v>0</v>
      </c>
      <c r="AP33" s="86">
        <v>0</v>
      </c>
      <c r="AQ33" s="86">
        <v>0</v>
      </c>
      <c r="AR33" s="93">
        <v>0</v>
      </c>
      <c r="AS33" s="93">
        <v>0</v>
      </c>
      <c r="AT33" s="93">
        <v>0</v>
      </c>
      <c r="AU33" s="93">
        <v>0</v>
      </c>
      <c r="AV33" s="93">
        <v>0</v>
      </c>
      <c r="AW33" s="93">
        <v>0</v>
      </c>
      <c r="AX33" s="86">
        <v>0</v>
      </c>
      <c r="AY33" s="86">
        <v>0</v>
      </c>
      <c r="AZ33" s="86">
        <v>0</v>
      </c>
      <c r="BA33" s="86">
        <v>0</v>
      </c>
      <c r="BB33" s="86">
        <v>0</v>
      </c>
      <c r="BC33" s="86">
        <v>0</v>
      </c>
      <c r="BD33" s="93">
        <v>0</v>
      </c>
      <c r="BE33" s="93">
        <v>0</v>
      </c>
      <c r="BF33" s="93">
        <v>0</v>
      </c>
      <c r="BG33" s="93">
        <v>0</v>
      </c>
      <c r="BH33" s="93">
        <v>0</v>
      </c>
      <c r="BI33" s="93">
        <v>0</v>
      </c>
      <c r="BJ33" s="86">
        <v>0</v>
      </c>
      <c r="BK33" s="86">
        <v>0</v>
      </c>
      <c r="BL33" s="86">
        <v>0</v>
      </c>
      <c r="BM33" s="86">
        <v>0</v>
      </c>
      <c r="BN33" s="86">
        <v>0</v>
      </c>
      <c r="BO33" s="86">
        <v>0</v>
      </c>
      <c r="BP33" s="93">
        <v>0</v>
      </c>
      <c r="BQ33" s="93">
        <v>0</v>
      </c>
      <c r="BR33" s="93">
        <v>0</v>
      </c>
      <c r="BS33" s="93">
        <v>0</v>
      </c>
      <c r="BT33" s="93">
        <v>0</v>
      </c>
      <c r="BU33" s="93">
        <v>0</v>
      </c>
    </row>
    <row r="34" spans="1:73" x14ac:dyDescent="0.25">
      <c r="A34" s="92">
        <v>82</v>
      </c>
      <c r="B34" s="86">
        <v>4</v>
      </c>
      <c r="C34" s="86">
        <v>4</v>
      </c>
      <c r="D34" s="86">
        <v>4</v>
      </c>
      <c r="E34" s="86">
        <v>4</v>
      </c>
      <c r="F34" s="86">
        <v>4</v>
      </c>
      <c r="G34" s="86">
        <v>4</v>
      </c>
      <c r="H34" s="93">
        <v>4</v>
      </c>
      <c r="I34" s="93">
        <v>4</v>
      </c>
      <c r="J34" s="93">
        <v>4</v>
      </c>
      <c r="K34" s="93">
        <v>4</v>
      </c>
      <c r="L34" s="93">
        <v>4</v>
      </c>
      <c r="M34" s="93">
        <v>4</v>
      </c>
      <c r="N34" s="86">
        <v>3</v>
      </c>
      <c r="O34" s="86">
        <v>3</v>
      </c>
      <c r="P34" s="86">
        <v>3</v>
      </c>
      <c r="Q34" s="86">
        <v>3</v>
      </c>
      <c r="R34" s="86">
        <v>3</v>
      </c>
      <c r="S34" s="86">
        <v>3</v>
      </c>
      <c r="T34" s="93">
        <v>3</v>
      </c>
      <c r="U34" s="93">
        <v>3</v>
      </c>
      <c r="V34" s="93">
        <v>3</v>
      </c>
      <c r="W34" s="93">
        <v>3</v>
      </c>
      <c r="X34" s="93">
        <v>3</v>
      </c>
      <c r="Y34" s="93">
        <v>3</v>
      </c>
      <c r="Z34" s="86">
        <v>2</v>
      </c>
      <c r="AA34" s="86">
        <v>2</v>
      </c>
      <c r="AB34" s="86">
        <v>2</v>
      </c>
      <c r="AC34" s="86">
        <v>2</v>
      </c>
      <c r="AD34" s="86">
        <v>2</v>
      </c>
      <c r="AE34" s="86">
        <v>2</v>
      </c>
      <c r="AF34" s="93">
        <v>1</v>
      </c>
      <c r="AG34" s="93">
        <v>1</v>
      </c>
      <c r="AH34" s="93">
        <v>1</v>
      </c>
      <c r="AI34" s="93">
        <v>1</v>
      </c>
      <c r="AJ34" s="93">
        <v>1</v>
      </c>
      <c r="AK34" s="93">
        <v>1</v>
      </c>
      <c r="AL34" s="86">
        <v>0</v>
      </c>
      <c r="AM34" s="86">
        <v>0</v>
      </c>
      <c r="AN34" s="86">
        <v>0</v>
      </c>
      <c r="AO34" s="86">
        <v>0</v>
      </c>
      <c r="AP34" s="86">
        <v>0</v>
      </c>
      <c r="AQ34" s="86">
        <v>0</v>
      </c>
      <c r="AR34" s="93">
        <v>0</v>
      </c>
      <c r="AS34" s="93">
        <v>0</v>
      </c>
      <c r="AT34" s="93">
        <v>0</v>
      </c>
      <c r="AU34" s="93">
        <v>0</v>
      </c>
      <c r="AV34" s="93">
        <v>0</v>
      </c>
      <c r="AW34" s="93">
        <v>0</v>
      </c>
      <c r="AX34" s="86">
        <v>0</v>
      </c>
      <c r="AY34" s="86">
        <v>0</v>
      </c>
      <c r="AZ34" s="86">
        <v>0</v>
      </c>
      <c r="BA34" s="86">
        <v>0</v>
      </c>
      <c r="BB34" s="86">
        <v>0</v>
      </c>
      <c r="BC34" s="86">
        <v>0</v>
      </c>
      <c r="BD34" s="93">
        <v>0</v>
      </c>
      <c r="BE34" s="93">
        <v>0</v>
      </c>
      <c r="BF34" s="93">
        <v>0</v>
      </c>
      <c r="BG34" s="93">
        <v>0</v>
      </c>
      <c r="BH34" s="93">
        <v>0</v>
      </c>
      <c r="BI34" s="93">
        <v>0</v>
      </c>
      <c r="BJ34" s="86">
        <v>0</v>
      </c>
      <c r="BK34" s="86">
        <v>0</v>
      </c>
      <c r="BL34" s="86">
        <v>0</v>
      </c>
      <c r="BM34" s="86">
        <v>0</v>
      </c>
      <c r="BN34" s="86">
        <v>0</v>
      </c>
      <c r="BO34" s="86">
        <v>0</v>
      </c>
      <c r="BP34" s="93">
        <v>0</v>
      </c>
      <c r="BQ34" s="93">
        <v>0</v>
      </c>
      <c r="BR34" s="93">
        <v>0</v>
      </c>
      <c r="BS34" s="93">
        <v>0</v>
      </c>
      <c r="BT34" s="93">
        <v>0</v>
      </c>
      <c r="BU34" s="93">
        <v>0</v>
      </c>
    </row>
    <row r="35" spans="1:73" x14ac:dyDescent="0.25">
      <c r="A35" s="92">
        <v>83</v>
      </c>
      <c r="B35" s="86">
        <v>5</v>
      </c>
      <c r="C35" s="86">
        <v>5</v>
      </c>
      <c r="D35" s="86">
        <v>5</v>
      </c>
      <c r="E35" s="86">
        <v>5</v>
      </c>
      <c r="F35" s="86">
        <v>5</v>
      </c>
      <c r="G35" s="86">
        <v>5</v>
      </c>
      <c r="H35" s="93">
        <v>4</v>
      </c>
      <c r="I35" s="93">
        <v>4</v>
      </c>
      <c r="J35" s="93">
        <v>4</v>
      </c>
      <c r="K35" s="93">
        <v>4</v>
      </c>
      <c r="L35" s="93">
        <v>4</v>
      </c>
      <c r="M35" s="93">
        <v>4</v>
      </c>
      <c r="N35" s="86">
        <v>3</v>
      </c>
      <c r="O35" s="86">
        <v>3</v>
      </c>
      <c r="P35" s="86">
        <v>3</v>
      </c>
      <c r="Q35" s="86">
        <v>3</v>
      </c>
      <c r="R35" s="86">
        <v>3</v>
      </c>
      <c r="S35" s="86">
        <v>3</v>
      </c>
      <c r="T35" s="93">
        <v>3</v>
      </c>
      <c r="U35" s="93">
        <v>3</v>
      </c>
      <c r="V35" s="93">
        <v>3</v>
      </c>
      <c r="W35" s="93">
        <v>3</v>
      </c>
      <c r="X35" s="93">
        <v>3</v>
      </c>
      <c r="Y35" s="93">
        <v>3</v>
      </c>
      <c r="Z35" s="86">
        <v>2</v>
      </c>
      <c r="AA35" s="86">
        <v>2</v>
      </c>
      <c r="AB35" s="86">
        <v>2</v>
      </c>
      <c r="AC35" s="86">
        <v>2</v>
      </c>
      <c r="AD35" s="86">
        <v>2</v>
      </c>
      <c r="AE35" s="86">
        <v>2</v>
      </c>
      <c r="AF35" s="93">
        <v>1</v>
      </c>
      <c r="AG35" s="93">
        <v>1</v>
      </c>
      <c r="AH35" s="93">
        <v>1</v>
      </c>
      <c r="AI35" s="93">
        <v>1</v>
      </c>
      <c r="AJ35" s="93">
        <v>1</v>
      </c>
      <c r="AK35" s="93">
        <v>1</v>
      </c>
      <c r="AL35" s="86">
        <v>0</v>
      </c>
      <c r="AM35" s="86">
        <v>0</v>
      </c>
      <c r="AN35" s="86">
        <v>0</v>
      </c>
      <c r="AO35" s="86">
        <v>0</v>
      </c>
      <c r="AP35" s="86">
        <v>0</v>
      </c>
      <c r="AQ35" s="86">
        <v>0</v>
      </c>
      <c r="AR35" s="93">
        <v>0</v>
      </c>
      <c r="AS35" s="93">
        <v>0</v>
      </c>
      <c r="AT35" s="93">
        <v>0</v>
      </c>
      <c r="AU35" s="93">
        <v>0</v>
      </c>
      <c r="AV35" s="93">
        <v>0</v>
      </c>
      <c r="AW35" s="93">
        <v>0</v>
      </c>
      <c r="AX35" s="86">
        <v>0</v>
      </c>
      <c r="AY35" s="86">
        <v>0</v>
      </c>
      <c r="AZ35" s="86">
        <v>0</v>
      </c>
      <c r="BA35" s="86">
        <v>0</v>
      </c>
      <c r="BB35" s="86">
        <v>0</v>
      </c>
      <c r="BC35" s="86">
        <v>0</v>
      </c>
      <c r="BD35" s="93">
        <v>0</v>
      </c>
      <c r="BE35" s="93">
        <v>0</v>
      </c>
      <c r="BF35" s="93">
        <v>0</v>
      </c>
      <c r="BG35" s="93">
        <v>0</v>
      </c>
      <c r="BH35" s="93">
        <v>0</v>
      </c>
      <c r="BI35" s="93">
        <v>0</v>
      </c>
      <c r="BJ35" s="86">
        <v>0</v>
      </c>
      <c r="BK35" s="86">
        <v>0</v>
      </c>
      <c r="BL35" s="86">
        <v>0</v>
      </c>
      <c r="BM35" s="86">
        <v>0</v>
      </c>
      <c r="BN35" s="86">
        <v>0</v>
      </c>
      <c r="BO35" s="86">
        <v>0</v>
      </c>
      <c r="BP35" s="93">
        <v>0</v>
      </c>
      <c r="BQ35" s="93">
        <v>0</v>
      </c>
      <c r="BR35" s="93">
        <v>0</v>
      </c>
      <c r="BS35" s="93">
        <v>0</v>
      </c>
      <c r="BT35" s="93">
        <v>0</v>
      </c>
      <c r="BU35" s="93">
        <v>0</v>
      </c>
    </row>
    <row r="36" spans="1:73" x14ac:dyDescent="0.25">
      <c r="A36" s="92">
        <v>84</v>
      </c>
      <c r="B36" s="86">
        <v>5</v>
      </c>
      <c r="C36" s="86">
        <v>5</v>
      </c>
      <c r="D36" s="86">
        <v>5</v>
      </c>
      <c r="E36" s="86">
        <v>5</v>
      </c>
      <c r="F36" s="86">
        <v>5</v>
      </c>
      <c r="G36" s="86">
        <v>5</v>
      </c>
      <c r="H36" s="93">
        <v>4</v>
      </c>
      <c r="I36" s="93">
        <v>4</v>
      </c>
      <c r="J36" s="93">
        <v>4</v>
      </c>
      <c r="K36" s="93">
        <v>4</v>
      </c>
      <c r="L36" s="93">
        <v>4</v>
      </c>
      <c r="M36" s="93">
        <v>4</v>
      </c>
      <c r="N36" s="86">
        <v>4</v>
      </c>
      <c r="O36" s="86">
        <v>4</v>
      </c>
      <c r="P36" s="86">
        <v>4</v>
      </c>
      <c r="Q36" s="86">
        <v>4</v>
      </c>
      <c r="R36" s="86">
        <v>4</v>
      </c>
      <c r="S36" s="86">
        <v>4</v>
      </c>
      <c r="T36" s="93">
        <v>3</v>
      </c>
      <c r="U36" s="93">
        <v>3</v>
      </c>
      <c r="V36" s="93">
        <v>3</v>
      </c>
      <c r="W36" s="93">
        <v>3</v>
      </c>
      <c r="X36" s="93">
        <v>3</v>
      </c>
      <c r="Y36" s="93">
        <v>3</v>
      </c>
      <c r="Z36" s="86">
        <v>2</v>
      </c>
      <c r="AA36" s="86">
        <v>2</v>
      </c>
      <c r="AB36" s="86">
        <v>2</v>
      </c>
      <c r="AC36" s="86">
        <v>2</v>
      </c>
      <c r="AD36" s="86">
        <v>2</v>
      </c>
      <c r="AE36" s="86">
        <v>2</v>
      </c>
      <c r="AF36" s="93">
        <v>1</v>
      </c>
      <c r="AG36" s="93">
        <v>1</v>
      </c>
      <c r="AH36" s="93">
        <v>1</v>
      </c>
      <c r="AI36" s="93">
        <v>1</v>
      </c>
      <c r="AJ36" s="93">
        <v>1</v>
      </c>
      <c r="AK36" s="93">
        <v>1</v>
      </c>
      <c r="AL36" s="86">
        <v>0</v>
      </c>
      <c r="AM36" s="86">
        <v>0</v>
      </c>
      <c r="AN36" s="86">
        <v>0</v>
      </c>
      <c r="AO36" s="86">
        <v>0</v>
      </c>
      <c r="AP36" s="86">
        <v>0</v>
      </c>
      <c r="AQ36" s="86">
        <v>0</v>
      </c>
      <c r="AR36" s="93">
        <v>0</v>
      </c>
      <c r="AS36" s="93">
        <v>0</v>
      </c>
      <c r="AT36" s="93">
        <v>0</v>
      </c>
      <c r="AU36" s="93">
        <v>0</v>
      </c>
      <c r="AV36" s="93">
        <v>0</v>
      </c>
      <c r="AW36" s="93">
        <v>0</v>
      </c>
      <c r="AX36" s="86">
        <v>0</v>
      </c>
      <c r="AY36" s="86">
        <v>0</v>
      </c>
      <c r="AZ36" s="86">
        <v>0</v>
      </c>
      <c r="BA36" s="86">
        <v>0</v>
      </c>
      <c r="BB36" s="86">
        <v>0</v>
      </c>
      <c r="BC36" s="86">
        <v>0</v>
      </c>
      <c r="BD36" s="93">
        <v>0</v>
      </c>
      <c r="BE36" s="93">
        <v>0</v>
      </c>
      <c r="BF36" s="93">
        <v>0</v>
      </c>
      <c r="BG36" s="93">
        <v>0</v>
      </c>
      <c r="BH36" s="93">
        <v>0</v>
      </c>
      <c r="BI36" s="93">
        <v>0</v>
      </c>
      <c r="BJ36" s="86">
        <v>0</v>
      </c>
      <c r="BK36" s="86">
        <v>0</v>
      </c>
      <c r="BL36" s="86">
        <v>0</v>
      </c>
      <c r="BM36" s="86">
        <v>0</v>
      </c>
      <c r="BN36" s="86">
        <v>0</v>
      </c>
      <c r="BO36" s="86">
        <v>0</v>
      </c>
      <c r="BP36" s="93">
        <v>0</v>
      </c>
      <c r="BQ36" s="93">
        <v>0</v>
      </c>
      <c r="BR36" s="93">
        <v>0</v>
      </c>
      <c r="BS36" s="93">
        <v>0</v>
      </c>
      <c r="BT36" s="93">
        <v>0</v>
      </c>
      <c r="BU36" s="93">
        <v>0</v>
      </c>
    </row>
    <row r="37" spans="1:73" x14ac:dyDescent="0.25">
      <c r="A37" s="92">
        <v>85</v>
      </c>
      <c r="B37" s="86">
        <v>5</v>
      </c>
      <c r="C37" s="86">
        <v>5</v>
      </c>
      <c r="D37" s="86">
        <v>5</v>
      </c>
      <c r="E37" s="86">
        <v>5</v>
      </c>
      <c r="F37" s="86">
        <v>5</v>
      </c>
      <c r="G37" s="86">
        <v>5</v>
      </c>
      <c r="H37" s="93">
        <v>5</v>
      </c>
      <c r="I37" s="93">
        <v>5</v>
      </c>
      <c r="J37" s="93">
        <v>5</v>
      </c>
      <c r="K37" s="93">
        <v>5</v>
      </c>
      <c r="L37" s="93">
        <v>5</v>
      </c>
      <c r="M37" s="93">
        <v>5</v>
      </c>
      <c r="N37" s="86">
        <v>4</v>
      </c>
      <c r="O37" s="86">
        <v>4</v>
      </c>
      <c r="P37" s="86">
        <v>4</v>
      </c>
      <c r="Q37" s="86">
        <v>4</v>
      </c>
      <c r="R37" s="86">
        <v>4</v>
      </c>
      <c r="S37" s="86">
        <v>4</v>
      </c>
      <c r="T37" s="93">
        <v>3</v>
      </c>
      <c r="U37" s="93">
        <v>3</v>
      </c>
      <c r="V37" s="93">
        <v>3</v>
      </c>
      <c r="W37" s="93">
        <v>3</v>
      </c>
      <c r="X37" s="93">
        <v>3</v>
      </c>
      <c r="Y37" s="93">
        <v>3</v>
      </c>
      <c r="Z37" s="86">
        <v>2</v>
      </c>
      <c r="AA37" s="86">
        <v>2</v>
      </c>
      <c r="AB37" s="86">
        <v>2</v>
      </c>
      <c r="AC37" s="86">
        <v>2</v>
      </c>
      <c r="AD37" s="86">
        <v>2</v>
      </c>
      <c r="AE37" s="86">
        <v>2</v>
      </c>
      <c r="AF37" s="93">
        <v>1</v>
      </c>
      <c r="AG37" s="93">
        <v>1</v>
      </c>
      <c r="AH37" s="93">
        <v>1</v>
      </c>
      <c r="AI37" s="93">
        <v>1</v>
      </c>
      <c r="AJ37" s="93">
        <v>1</v>
      </c>
      <c r="AK37" s="93">
        <v>1</v>
      </c>
      <c r="AL37" s="91">
        <v>0</v>
      </c>
      <c r="AM37" s="91">
        <v>0</v>
      </c>
      <c r="AN37" s="91">
        <v>0</v>
      </c>
      <c r="AO37" s="91">
        <v>0</v>
      </c>
      <c r="AP37" s="91">
        <v>0</v>
      </c>
      <c r="AQ37" s="91">
        <v>0</v>
      </c>
      <c r="AR37" s="93">
        <v>0</v>
      </c>
      <c r="AS37" s="93">
        <v>0</v>
      </c>
      <c r="AT37" s="93">
        <v>0</v>
      </c>
      <c r="AU37" s="93">
        <v>0</v>
      </c>
      <c r="AV37" s="93">
        <v>0</v>
      </c>
      <c r="AW37" s="93">
        <v>0</v>
      </c>
      <c r="AX37" s="86">
        <v>0</v>
      </c>
      <c r="AY37" s="86">
        <v>0</v>
      </c>
      <c r="AZ37" s="86">
        <v>0</v>
      </c>
      <c r="BA37" s="86">
        <v>0</v>
      </c>
      <c r="BB37" s="86">
        <v>0</v>
      </c>
      <c r="BC37" s="86">
        <v>0</v>
      </c>
      <c r="BD37" s="93">
        <v>0</v>
      </c>
      <c r="BE37" s="93">
        <v>0</v>
      </c>
      <c r="BF37" s="93">
        <v>0</v>
      </c>
      <c r="BG37" s="93">
        <v>0</v>
      </c>
      <c r="BH37" s="93">
        <v>0</v>
      </c>
      <c r="BI37" s="93">
        <v>0</v>
      </c>
      <c r="BJ37" s="86">
        <v>0</v>
      </c>
      <c r="BK37" s="86">
        <v>0</v>
      </c>
      <c r="BL37" s="86">
        <v>0</v>
      </c>
      <c r="BM37" s="86">
        <v>0</v>
      </c>
      <c r="BN37" s="86">
        <v>0</v>
      </c>
      <c r="BO37" s="86">
        <v>0</v>
      </c>
      <c r="BP37" s="93">
        <v>0</v>
      </c>
      <c r="BQ37" s="93">
        <v>0</v>
      </c>
      <c r="BR37" s="93">
        <v>0</v>
      </c>
      <c r="BS37" s="93">
        <v>0</v>
      </c>
      <c r="BT37" s="93">
        <v>0</v>
      </c>
      <c r="BU37" s="93">
        <v>0</v>
      </c>
    </row>
    <row r="38" spans="1:73" x14ac:dyDescent="0.25">
      <c r="A38" s="92">
        <v>86</v>
      </c>
      <c r="B38" s="86">
        <v>5</v>
      </c>
      <c r="C38" s="86">
        <v>5</v>
      </c>
      <c r="D38" s="86">
        <v>5</v>
      </c>
      <c r="E38" s="86">
        <v>5</v>
      </c>
      <c r="F38" s="86">
        <v>5</v>
      </c>
      <c r="G38" s="86">
        <v>5</v>
      </c>
      <c r="H38" s="93">
        <v>5</v>
      </c>
      <c r="I38" s="93">
        <v>5</v>
      </c>
      <c r="J38" s="93">
        <v>5</v>
      </c>
      <c r="K38" s="93">
        <v>5</v>
      </c>
      <c r="L38" s="93">
        <v>5</v>
      </c>
      <c r="M38" s="93">
        <v>5</v>
      </c>
      <c r="N38" s="86">
        <v>4</v>
      </c>
      <c r="O38" s="86">
        <v>4</v>
      </c>
      <c r="P38" s="86">
        <v>4</v>
      </c>
      <c r="Q38" s="86">
        <v>4</v>
      </c>
      <c r="R38" s="86">
        <v>4</v>
      </c>
      <c r="S38" s="86">
        <v>4</v>
      </c>
      <c r="T38" s="93">
        <v>3</v>
      </c>
      <c r="U38" s="93">
        <v>3</v>
      </c>
      <c r="V38" s="93">
        <v>3</v>
      </c>
      <c r="W38" s="93">
        <v>3</v>
      </c>
      <c r="X38" s="93">
        <v>3</v>
      </c>
      <c r="Y38" s="93">
        <v>3</v>
      </c>
      <c r="Z38" s="86">
        <v>3</v>
      </c>
      <c r="AA38" s="86">
        <v>3</v>
      </c>
      <c r="AB38" s="86">
        <v>3</v>
      </c>
      <c r="AC38" s="86">
        <v>3</v>
      </c>
      <c r="AD38" s="86">
        <v>3</v>
      </c>
      <c r="AE38" s="86">
        <v>3</v>
      </c>
      <c r="AF38" s="93">
        <v>2</v>
      </c>
      <c r="AG38" s="93">
        <v>2</v>
      </c>
      <c r="AH38" s="93">
        <v>2</v>
      </c>
      <c r="AI38" s="93">
        <v>2</v>
      </c>
      <c r="AJ38" s="93">
        <v>2</v>
      </c>
      <c r="AK38" s="93">
        <v>2</v>
      </c>
      <c r="AL38" s="86">
        <v>1</v>
      </c>
      <c r="AM38" s="86">
        <v>1</v>
      </c>
      <c r="AN38" s="86">
        <v>1</v>
      </c>
      <c r="AO38" s="86">
        <v>1</v>
      </c>
      <c r="AP38" s="86">
        <v>1</v>
      </c>
      <c r="AQ38" s="86">
        <v>1</v>
      </c>
      <c r="AR38" s="93">
        <v>0</v>
      </c>
      <c r="AS38" s="93">
        <v>0</v>
      </c>
      <c r="AT38" s="93">
        <v>0</v>
      </c>
      <c r="AU38" s="93">
        <v>0</v>
      </c>
      <c r="AV38" s="93">
        <v>0</v>
      </c>
      <c r="AW38" s="93">
        <v>0</v>
      </c>
      <c r="AX38" s="86">
        <v>0</v>
      </c>
      <c r="AY38" s="86">
        <v>0</v>
      </c>
      <c r="AZ38" s="86">
        <v>0</v>
      </c>
      <c r="BA38" s="86">
        <v>0</v>
      </c>
      <c r="BB38" s="86">
        <v>0</v>
      </c>
      <c r="BC38" s="86">
        <v>0</v>
      </c>
      <c r="BD38" s="93">
        <v>0</v>
      </c>
      <c r="BE38" s="93">
        <v>0</v>
      </c>
      <c r="BF38" s="93">
        <v>0</v>
      </c>
      <c r="BG38" s="93">
        <v>0</v>
      </c>
      <c r="BH38" s="93">
        <v>0</v>
      </c>
      <c r="BI38" s="93">
        <v>0</v>
      </c>
      <c r="BJ38" s="86">
        <v>0</v>
      </c>
      <c r="BK38" s="86">
        <v>0</v>
      </c>
      <c r="BL38" s="86">
        <v>0</v>
      </c>
      <c r="BM38" s="86">
        <v>0</v>
      </c>
      <c r="BN38" s="86">
        <v>0</v>
      </c>
      <c r="BO38" s="86">
        <v>0</v>
      </c>
      <c r="BP38" s="93">
        <v>0</v>
      </c>
      <c r="BQ38" s="93">
        <v>0</v>
      </c>
      <c r="BR38" s="93">
        <v>0</v>
      </c>
      <c r="BS38" s="93">
        <v>0</v>
      </c>
      <c r="BT38" s="93">
        <v>0</v>
      </c>
      <c r="BU38" s="93">
        <v>0</v>
      </c>
    </row>
    <row r="39" spans="1:73" x14ac:dyDescent="0.25">
      <c r="A39" s="92">
        <v>87</v>
      </c>
      <c r="B39" s="86">
        <v>5</v>
      </c>
      <c r="C39" s="86">
        <v>5</v>
      </c>
      <c r="D39" s="86">
        <v>5</v>
      </c>
      <c r="E39" s="86">
        <v>5</v>
      </c>
      <c r="F39" s="86">
        <v>5</v>
      </c>
      <c r="G39" s="86">
        <v>5</v>
      </c>
      <c r="H39" s="93">
        <v>5</v>
      </c>
      <c r="I39" s="93">
        <v>5</v>
      </c>
      <c r="J39" s="93">
        <v>5</v>
      </c>
      <c r="K39" s="93">
        <v>5</v>
      </c>
      <c r="L39" s="93">
        <v>5</v>
      </c>
      <c r="M39" s="93">
        <v>5</v>
      </c>
      <c r="N39" s="86">
        <v>4</v>
      </c>
      <c r="O39" s="86">
        <v>4</v>
      </c>
      <c r="P39" s="86">
        <v>4</v>
      </c>
      <c r="Q39" s="86">
        <v>4</v>
      </c>
      <c r="R39" s="86">
        <v>4</v>
      </c>
      <c r="S39" s="86">
        <v>4</v>
      </c>
      <c r="T39" s="93">
        <v>4</v>
      </c>
      <c r="U39" s="93">
        <v>4</v>
      </c>
      <c r="V39" s="93">
        <v>4</v>
      </c>
      <c r="W39" s="93">
        <v>4</v>
      </c>
      <c r="X39" s="93">
        <v>4</v>
      </c>
      <c r="Y39" s="93">
        <v>4</v>
      </c>
      <c r="Z39" s="86">
        <v>3</v>
      </c>
      <c r="AA39" s="86">
        <v>3</v>
      </c>
      <c r="AB39" s="86">
        <v>3</v>
      </c>
      <c r="AC39" s="86">
        <v>3</v>
      </c>
      <c r="AD39" s="86">
        <v>3</v>
      </c>
      <c r="AE39" s="86">
        <v>3</v>
      </c>
      <c r="AF39" s="93">
        <v>2</v>
      </c>
      <c r="AG39" s="93">
        <v>2</v>
      </c>
      <c r="AH39" s="93">
        <v>2</v>
      </c>
      <c r="AI39" s="93">
        <v>2</v>
      </c>
      <c r="AJ39" s="93">
        <v>2</v>
      </c>
      <c r="AK39" s="93">
        <v>2</v>
      </c>
      <c r="AL39" s="86">
        <v>1</v>
      </c>
      <c r="AM39" s="86">
        <v>1</v>
      </c>
      <c r="AN39" s="86">
        <v>1</v>
      </c>
      <c r="AO39" s="86">
        <v>1</v>
      </c>
      <c r="AP39" s="86">
        <v>1</v>
      </c>
      <c r="AQ39" s="86">
        <v>1</v>
      </c>
      <c r="AR39" s="93">
        <v>0</v>
      </c>
      <c r="AS39" s="93">
        <v>0</v>
      </c>
      <c r="AT39" s="93">
        <v>0</v>
      </c>
      <c r="AU39" s="93">
        <v>0</v>
      </c>
      <c r="AV39" s="93">
        <v>0</v>
      </c>
      <c r="AW39" s="93">
        <v>0</v>
      </c>
      <c r="AX39" s="86">
        <v>0</v>
      </c>
      <c r="AY39" s="86">
        <v>0</v>
      </c>
      <c r="AZ39" s="86">
        <v>0</v>
      </c>
      <c r="BA39" s="86">
        <v>0</v>
      </c>
      <c r="BB39" s="86">
        <v>0</v>
      </c>
      <c r="BC39" s="86">
        <v>0</v>
      </c>
      <c r="BD39" s="93">
        <v>0</v>
      </c>
      <c r="BE39" s="93">
        <v>0</v>
      </c>
      <c r="BF39" s="93">
        <v>0</v>
      </c>
      <c r="BG39" s="93">
        <v>0</v>
      </c>
      <c r="BH39" s="93">
        <v>0</v>
      </c>
      <c r="BI39" s="93">
        <v>0</v>
      </c>
      <c r="BJ39" s="86">
        <v>0</v>
      </c>
      <c r="BK39" s="86">
        <v>0</v>
      </c>
      <c r="BL39" s="86">
        <v>0</v>
      </c>
      <c r="BM39" s="86">
        <v>0</v>
      </c>
      <c r="BN39" s="86">
        <v>0</v>
      </c>
      <c r="BO39" s="86">
        <v>0</v>
      </c>
      <c r="BP39" s="93">
        <v>0</v>
      </c>
      <c r="BQ39" s="93">
        <v>0</v>
      </c>
      <c r="BR39" s="93">
        <v>0</v>
      </c>
      <c r="BS39" s="93">
        <v>0</v>
      </c>
      <c r="BT39" s="93">
        <v>0</v>
      </c>
      <c r="BU39" s="93">
        <v>0</v>
      </c>
    </row>
    <row r="40" spans="1:73" x14ac:dyDescent="0.25">
      <c r="A40" s="92">
        <v>88</v>
      </c>
      <c r="B40" s="86">
        <v>6</v>
      </c>
      <c r="C40" s="86">
        <v>6</v>
      </c>
      <c r="D40" s="86">
        <v>6</v>
      </c>
      <c r="E40" s="86">
        <v>6</v>
      </c>
      <c r="F40" s="86">
        <v>6</v>
      </c>
      <c r="G40" s="86">
        <v>6</v>
      </c>
      <c r="H40" s="93">
        <v>5</v>
      </c>
      <c r="I40" s="93">
        <v>5</v>
      </c>
      <c r="J40" s="93">
        <v>5</v>
      </c>
      <c r="K40" s="93">
        <v>5</v>
      </c>
      <c r="L40" s="93">
        <v>5</v>
      </c>
      <c r="M40" s="93">
        <v>5</v>
      </c>
      <c r="N40" s="86">
        <v>4</v>
      </c>
      <c r="O40" s="86">
        <v>4</v>
      </c>
      <c r="P40" s="86">
        <v>4</v>
      </c>
      <c r="Q40" s="86">
        <v>4</v>
      </c>
      <c r="R40" s="86">
        <v>4</v>
      </c>
      <c r="S40" s="86">
        <v>4</v>
      </c>
      <c r="T40" s="93">
        <v>4</v>
      </c>
      <c r="U40" s="93">
        <v>4</v>
      </c>
      <c r="V40" s="93">
        <v>4</v>
      </c>
      <c r="W40" s="93">
        <v>4</v>
      </c>
      <c r="X40" s="93">
        <v>4</v>
      </c>
      <c r="Y40" s="93">
        <v>4</v>
      </c>
      <c r="Z40" s="86">
        <v>3</v>
      </c>
      <c r="AA40" s="86">
        <v>3</v>
      </c>
      <c r="AB40" s="86">
        <v>3</v>
      </c>
      <c r="AC40" s="86">
        <v>3</v>
      </c>
      <c r="AD40" s="86">
        <v>3</v>
      </c>
      <c r="AE40" s="86">
        <v>3</v>
      </c>
      <c r="AF40" s="93">
        <v>2</v>
      </c>
      <c r="AG40" s="93">
        <v>2</v>
      </c>
      <c r="AH40" s="93">
        <v>2</v>
      </c>
      <c r="AI40" s="93">
        <v>2</v>
      </c>
      <c r="AJ40" s="93">
        <v>2</v>
      </c>
      <c r="AK40" s="93">
        <v>2</v>
      </c>
      <c r="AL40" s="86">
        <v>1</v>
      </c>
      <c r="AM40" s="86">
        <v>1</v>
      </c>
      <c r="AN40" s="86">
        <v>1</v>
      </c>
      <c r="AO40" s="86">
        <v>1</v>
      </c>
      <c r="AP40" s="86">
        <v>1</v>
      </c>
      <c r="AQ40" s="86">
        <v>1</v>
      </c>
      <c r="AR40" s="93">
        <v>0</v>
      </c>
      <c r="AS40" s="93">
        <v>0</v>
      </c>
      <c r="AT40" s="93">
        <v>0</v>
      </c>
      <c r="AU40" s="93">
        <v>0</v>
      </c>
      <c r="AV40" s="93">
        <v>0</v>
      </c>
      <c r="AW40" s="93">
        <v>0</v>
      </c>
      <c r="AX40" s="86">
        <v>0</v>
      </c>
      <c r="AY40" s="86">
        <v>0</v>
      </c>
      <c r="AZ40" s="86">
        <v>0</v>
      </c>
      <c r="BA40" s="86">
        <v>0</v>
      </c>
      <c r="BB40" s="86">
        <v>0</v>
      </c>
      <c r="BC40" s="86">
        <v>0</v>
      </c>
      <c r="BD40" s="93">
        <v>0</v>
      </c>
      <c r="BE40" s="93">
        <v>0</v>
      </c>
      <c r="BF40" s="93">
        <v>0</v>
      </c>
      <c r="BG40" s="93">
        <v>0</v>
      </c>
      <c r="BH40" s="93">
        <v>0</v>
      </c>
      <c r="BI40" s="93">
        <v>0</v>
      </c>
      <c r="BJ40" s="86">
        <v>0</v>
      </c>
      <c r="BK40" s="86">
        <v>0</v>
      </c>
      <c r="BL40" s="86">
        <v>0</v>
      </c>
      <c r="BM40" s="86">
        <v>0</v>
      </c>
      <c r="BN40" s="86">
        <v>0</v>
      </c>
      <c r="BO40" s="86">
        <v>0</v>
      </c>
      <c r="BP40" s="93">
        <v>0</v>
      </c>
      <c r="BQ40" s="93">
        <v>0</v>
      </c>
      <c r="BR40" s="93">
        <v>0</v>
      </c>
      <c r="BS40" s="93">
        <v>0</v>
      </c>
      <c r="BT40" s="93">
        <v>0</v>
      </c>
      <c r="BU40" s="93">
        <v>0</v>
      </c>
    </row>
    <row r="41" spans="1:73" x14ac:dyDescent="0.25">
      <c r="A41" s="92">
        <v>89</v>
      </c>
      <c r="B41" s="86">
        <v>6</v>
      </c>
      <c r="C41" s="86">
        <v>6</v>
      </c>
      <c r="D41" s="86">
        <v>6</v>
      </c>
      <c r="E41" s="86">
        <v>6</v>
      </c>
      <c r="F41" s="86">
        <v>6</v>
      </c>
      <c r="G41" s="86">
        <v>6</v>
      </c>
      <c r="H41" s="93">
        <v>5</v>
      </c>
      <c r="I41" s="93">
        <v>5</v>
      </c>
      <c r="J41" s="93">
        <v>5</v>
      </c>
      <c r="K41" s="93">
        <v>5</v>
      </c>
      <c r="L41" s="93">
        <v>5</v>
      </c>
      <c r="M41" s="93">
        <v>5</v>
      </c>
      <c r="N41" s="86">
        <v>5</v>
      </c>
      <c r="O41" s="86">
        <v>5</v>
      </c>
      <c r="P41" s="86">
        <v>5</v>
      </c>
      <c r="Q41" s="86">
        <v>5</v>
      </c>
      <c r="R41" s="86">
        <v>5</v>
      </c>
      <c r="S41" s="86">
        <v>5</v>
      </c>
      <c r="T41" s="93">
        <v>4</v>
      </c>
      <c r="U41" s="93">
        <v>4</v>
      </c>
      <c r="V41" s="93">
        <v>4</v>
      </c>
      <c r="W41" s="93">
        <v>4</v>
      </c>
      <c r="X41" s="93">
        <v>4</v>
      </c>
      <c r="Y41" s="93">
        <v>4</v>
      </c>
      <c r="Z41" s="86">
        <v>3</v>
      </c>
      <c r="AA41" s="86">
        <v>3</v>
      </c>
      <c r="AB41" s="86">
        <v>3</v>
      </c>
      <c r="AC41" s="86">
        <v>3</v>
      </c>
      <c r="AD41" s="86">
        <v>3</v>
      </c>
      <c r="AE41" s="86">
        <v>3</v>
      </c>
      <c r="AF41" s="93">
        <v>2</v>
      </c>
      <c r="AG41" s="93">
        <v>2</v>
      </c>
      <c r="AH41" s="93">
        <v>2</v>
      </c>
      <c r="AI41" s="93">
        <v>2</v>
      </c>
      <c r="AJ41" s="93">
        <v>2</v>
      </c>
      <c r="AK41" s="93">
        <v>2</v>
      </c>
      <c r="AL41" s="86">
        <v>1</v>
      </c>
      <c r="AM41" s="86">
        <v>1</v>
      </c>
      <c r="AN41" s="86">
        <v>1</v>
      </c>
      <c r="AO41" s="86">
        <v>1</v>
      </c>
      <c r="AP41" s="86">
        <v>1</v>
      </c>
      <c r="AQ41" s="86">
        <v>1</v>
      </c>
      <c r="AR41" s="93">
        <v>0</v>
      </c>
      <c r="AS41" s="93">
        <v>0</v>
      </c>
      <c r="AT41" s="93">
        <v>0</v>
      </c>
      <c r="AU41" s="93">
        <v>0</v>
      </c>
      <c r="AV41" s="93">
        <v>0</v>
      </c>
      <c r="AW41" s="93">
        <v>0</v>
      </c>
      <c r="AX41" s="86">
        <v>0</v>
      </c>
      <c r="AY41" s="86">
        <v>0</v>
      </c>
      <c r="AZ41" s="86">
        <v>0</v>
      </c>
      <c r="BA41" s="86">
        <v>0</v>
      </c>
      <c r="BB41" s="86">
        <v>0</v>
      </c>
      <c r="BC41" s="86">
        <v>0</v>
      </c>
      <c r="BD41" s="93">
        <v>0</v>
      </c>
      <c r="BE41" s="93">
        <v>0</v>
      </c>
      <c r="BF41" s="93">
        <v>0</v>
      </c>
      <c r="BG41" s="93">
        <v>0</v>
      </c>
      <c r="BH41" s="93">
        <v>0</v>
      </c>
      <c r="BI41" s="93">
        <v>0</v>
      </c>
      <c r="BJ41" s="86">
        <v>0</v>
      </c>
      <c r="BK41" s="86">
        <v>0</v>
      </c>
      <c r="BL41" s="86">
        <v>0</v>
      </c>
      <c r="BM41" s="86">
        <v>0</v>
      </c>
      <c r="BN41" s="86">
        <v>0</v>
      </c>
      <c r="BO41" s="86">
        <v>0</v>
      </c>
      <c r="BP41" s="93">
        <v>0</v>
      </c>
      <c r="BQ41" s="93">
        <v>0</v>
      </c>
      <c r="BR41" s="93">
        <v>0</v>
      </c>
      <c r="BS41" s="93">
        <v>0</v>
      </c>
      <c r="BT41" s="93">
        <v>0</v>
      </c>
      <c r="BU41" s="93">
        <v>0</v>
      </c>
    </row>
    <row r="42" spans="1:73" x14ac:dyDescent="0.25">
      <c r="A42" s="92">
        <v>90</v>
      </c>
      <c r="B42" s="86">
        <v>6</v>
      </c>
      <c r="C42" s="86">
        <v>6</v>
      </c>
      <c r="D42" s="86">
        <v>6</v>
      </c>
      <c r="E42" s="86">
        <v>6</v>
      </c>
      <c r="F42" s="86">
        <v>6</v>
      </c>
      <c r="G42" s="86">
        <v>6</v>
      </c>
      <c r="H42" s="93">
        <v>6</v>
      </c>
      <c r="I42" s="93">
        <v>6</v>
      </c>
      <c r="J42" s="93">
        <v>6</v>
      </c>
      <c r="K42" s="93">
        <v>6</v>
      </c>
      <c r="L42" s="93">
        <v>6</v>
      </c>
      <c r="M42" s="93">
        <v>6</v>
      </c>
      <c r="N42" s="86">
        <v>5</v>
      </c>
      <c r="O42" s="86">
        <v>5</v>
      </c>
      <c r="P42" s="86">
        <v>5</v>
      </c>
      <c r="Q42" s="86">
        <v>5</v>
      </c>
      <c r="R42" s="86">
        <v>5</v>
      </c>
      <c r="S42" s="86">
        <v>5</v>
      </c>
      <c r="T42" s="93">
        <v>4</v>
      </c>
      <c r="U42" s="93">
        <v>4</v>
      </c>
      <c r="V42" s="93">
        <v>4</v>
      </c>
      <c r="W42" s="93">
        <v>4</v>
      </c>
      <c r="X42" s="93">
        <v>4</v>
      </c>
      <c r="Y42" s="93">
        <v>4</v>
      </c>
      <c r="Z42" s="86">
        <v>3</v>
      </c>
      <c r="AA42" s="86">
        <v>3</v>
      </c>
      <c r="AB42" s="86">
        <v>3</v>
      </c>
      <c r="AC42" s="86">
        <v>3</v>
      </c>
      <c r="AD42" s="86">
        <v>3</v>
      </c>
      <c r="AE42" s="86">
        <v>3</v>
      </c>
      <c r="AF42" s="93">
        <v>2</v>
      </c>
      <c r="AG42" s="93">
        <v>2</v>
      </c>
      <c r="AH42" s="93">
        <v>2</v>
      </c>
      <c r="AI42" s="93">
        <v>2</v>
      </c>
      <c r="AJ42" s="93">
        <v>2</v>
      </c>
      <c r="AK42" s="93">
        <v>2</v>
      </c>
      <c r="AL42" s="86">
        <v>1</v>
      </c>
      <c r="AM42" s="86">
        <v>1</v>
      </c>
      <c r="AN42" s="86">
        <v>1</v>
      </c>
      <c r="AO42" s="86">
        <v>1</v>
      </c>
      <c r="AP42" s="86">
        <v>1</v>
      </c>
      <c r="AQ42" s="86">
        <v>1</v>
      </c>
      <c r="AR42" s="94">
        <v>0</v>
      </c>
      <c r="AS42" s="94">
        <v>0</v>
      </c>
      <c r="AT42" s="94">
        <v>0</v>
      </c>
      <c r="AU42" s="94">
        <v>0</v>
      </c>
      <c r="AV42" s="94">
        <v>0</v>
      </c>
      <c r="AW42" s="94">
        <v>0</v>
      </c>
      <c r="AX42" s="86">
        <v>0</v>
      </c>
      <c r="AY42" s="86">
        <v>0</v>
      </c>
      <c r="AZ42" s="86">
        <v>0</v>
      </c>
      <c r="BA42" s="86">
        <v>0</v>
      </c>
      <c r="BB42" s="86">
        <v>0</v>
      </c>
      <c r="BC42" s="86">
        <v>0</v>
      </c>
      <c r="BD42" s="93">
        <v>0</v>
      </c>
      <c r="BE42" s="93">
        <v>0</v>
      </c>
      <c r="BF42" s="93">
        <v>0</v>
      </c>
      <c r="BG42" s="93">
        <v>0</v>
      </c>
      <c r="BH42" s="93">
        <v>0</v>
      </c>
      <c r="BI42" s="93">
        <v>0</v>
      </c>
      <c r="BJ42" s="86">
        <v>0</v>
      </c>
      <c r="BK42" s="86">
        <v>0</v>
      </c>
      <c r="BL42" s="86">
        <v>0</v>
      </c>
      <c r="BM42" s="86">
        <v>0</v>
      </c>
      <c r="BN42" s="86">
        <v>0</v>
      </c>
      <c r="BO42" s="86">
        <v>0</v>
      </c>
      <c r="BP42" s="93">
        <v>0</v>
      </c>
      <c r="BQ42" s="93">
        <v>0</v>
      </c>
      <c r="BR42" s="93">
        <v>0</v>
      </c>
      <c r="BS42" s="93">
        <v>0</v>
      </c>
      <c r="BT42" s="93">
        <v>0</v>
      </c>
      <c r="BU42" s="93">
        <v>0</v>
      </c>
    </row>
    <row r="43" spans="1:73" x14ac:dyDescent="0.25">
      <c r="A43" s="92">
        <v>91</v>
      </c>
      <c r="B43" s="86">
        <v>6</v>
      </c>
      <c r="C43" s="86">
        <v>6</v>
      </c>
      <c r="D43" s="86">
        <v>6</v>
      </c>
      <c r="E43" s="86">
        <v>6</v>
      </c>
      <c r="F43" s="86">
        <v>6</v>
      </c>
      <c r="G43" s="86">
        <v>6</v>
      </c>
      <c r="H43" s="93">
        <v>6</v>
      </c>
      <c r="I43" s="93">
        <v>6</v>
      </c>
      <c r="J43" s="93">
        <v>6</v>
      </c>
      <c r="K43" s="93">
        <v>6</v>
      </c>
      <c r="L43" s="93">
        <v>6</v>
      </c>
      <c r="M43" s="93">
        <v>6</v>
      </c>
      <c r="N43" s="86">
        <v>5</v>
      </c>
      <c r="O43" s="86">
        <v>5</v>
      </c>
      <c r="P43" s="86">
        <v>5</v>
      </c>
      <c r="Q43" s="86">
        <v>5</v>
      </c>
      <c r="R43" s="86">
        <v>5</v>
      </c>
      <c r="S43" s="86">
        <v>5</v>
      </c>
      <c r="T43" s="93">
        <v>4</v>
      </c>
      <c r="U43" s="93">
        <v>4</v>
      </c>
      <c r="V43" s="93">
        <v>4</v>
      </c>
      <c r="W43" s="93">
        <v>4</v>
      </c>
      <c r="X43" s="93">
        <v>4</v>
      </c>
      <c r="Y43" s="93">
        <v>4</v>
      </c>
      <c r="Z43" s="86">
        <v>4</v>
      </c>
      <c r="AA43" s="86">
        <v>4</v>
      </c>
      <c r="AB43" s="86">
        <v>4</v>
      </c>
      <c r="AC43" s="86">
        <v>4</v>
      </c>
      <c r="AD43" s="86">
        <v>4</v>
      </c>
      <c r="AE43" s="86">
        <v>4</v>
      </c>
      <c r="AF43" s="93">
        <v>3</v>
      </c>
      <c r="AG43" s="93">
        <v>3</v>
      </c>
      <c r="AH43" s="93">
        <v>3</v>
      </c>
      <c r="AI43" s="93">
        <v>3</v>
      </c>
      <c r="AJ43" s="93">
        <v>3</v>
      </c>
      <c r="AK43" s="93">
        <v>3</v>
      </c>
      <c r="AL43" s="86">
        <v>2</v>
      </c>
      <c r="AM43" s="86">
        <v>2</v>
      </c>
      <c r="AN43" s="86">
        <v>2</v>
      </c>
      <c r="AO43" s="86">
        <v>2</v>
      </c>
      <c r="AP43" s="86">
        <v>2</v>
      </c>
      <c r="AQ43" s="86">
        <v>2</v>
      </c>
      <c r="AR43" s="93">
        <v>1</v>
      </c>
      <c r="AS43" s="93">
        <v>1</v>
      </c>
      <c r="AT43" s="93">
        <v>1</v>
      </c>
      <c r="AU43" s="93">
        <v>1</v>
      </c>
      <c r="AV43" s="93">
        <v>1</v>
      </c>
      <c r="AW43" s="93">
        <v>1</v>
      </c>
      <c r="AX43" s="86">
        <v>0</v>
      </c>
      <c r="AY43" s="86">
        <v>0</v>
      </c>
      <c r="AZ43" s="86">
        <v>0</v>
      </c>
      <c r="BA43" s="86">
        <v>0</v>
      </c>
      <c r="BB43" s="86">
        <v>0</v>
      </c>
      <c r="BC43" s="86">
        <v>0</v>
      </c>
      <c r="BD43" s="93">
        <v>0</v>
      </c>
      <c r="BE43" s="93">
        <v>0</v>
      </c>
      <c r="BF43" s="93">
        <v>0</v>
      </c>
      <c r="BG43" s="93">
        <v>0</v>
      </c>
      <c r="BH43" s="93">
        <v>0</v>
      </c>
      <c r="BI43" s="93">
        <v>0</v>
      </c>
      <c r="BJ43" s="86">
        <v>0</v>
      </c>
      <c r="BK43" s="86">
        <v>0</v>
      </c>
      <c r="BL43" s="86">
        <v>0</v>
      </c>
      <c r="BM43" s="86">
        <v>0</v>
      </c>
      <c r="BN43" s="86">
        <v>0</v>
      </c>
      <c r="BO43" s="86">
        <v>0</v>
      </c>
      <c r="BP43" s="93">
        <v>0</v>
      </c>
      <c r="BQ43" s="93">
        <v>0</v>
      </c>
      <c r="BR43" s="93">
        <v>0</v>
      </c>
      <c r="BS43" s="93">
        <v>0</v>
      </c>
      <c r="BT43" s="93">
        <v>0</v>
      </c>
      <c r="BU43" s="93">
        <v>0</v>
      </c>
    </row>
    <row r="44" spans="1:73" x14ac:dyDescent="0.25">
      <c r="A44" s="92">
        <v>92</v>
      </c>
      <c r="B44" s="86">
        <v>6</v>
      </c>
      <c r="C44" s="86">
        <v>6</v>
      </c>
      <c r="D44" s="86">
        <v>6</v>
      </c>
      <c r="E44" s="86">
        <v>6</v>
      </c>
      <c r="F44" s="86">
        <v>6</v>
      </c>
      <c r="G44" s="86">
        <v>6</v>
      </c>
      <c r="H44" s="93">
        <v>6</v>
      </c>
      <c r="I44" s="93">
        <v>6</v>
      </c>
      <c r="J44" s="93">
        <v>6</v>
      </c>
      <c r="K44" s="93">
        <v>6</v>
      </c>
      <c r="L44" s="93">
        <v>6</v>
      </c>
      <c r="M44" s="93">
        <v>6</v>
      </c>
      <c r="N44" s="86">
        <v>5</v>
      </c>
      <c r="O44" s="86">
        <v>5</v>
      </c>
      <c r="P44" s="86">
        <v>5</v>
      </c>
      <c r="Q44" s="86">
        <v>5</v>
      </c>
      <c r="R44" s="86">
        <v>5</v>
      </c>
      <c r="S44" s="86">
        <v>5</v>
      </c>
      <c r="T44" s="93">
        <v>5</v>
      </c>
      <c r="U44" s="93">
        <v>5</v>
      </c>
      <c r="V44" s="93">
        <v>5</v>
      </c>
      <c r="W44" s="93">
        <v>5</v>
      </c>
      <c r="X44" s="93">
        <v>5</v>
      </c>
      <c r="Y44" s="93">
        <v>5</v>
      </c>
      <c r="Z44" s="86">
        <v>4</v>
      </c>
      <c r="AA44" s="86">
        <v>4</v>
      </c>
      <c r="AB44" s="86">
        <v>4</v>
      </c>
      <c r="AC44" s="86">
        <v>4</v>
      </c>
      <c r="AD44" s="86">
        <v>4</v>
      </c>
      <c r="AE44" s="86">
        <v>4</v>
      </c>
      <c r="AF44" s="93">
        <v>3</v>
      </c>
      <c r="AG44" s="93">
        <v>3</v>
      </c>
      <c r="AH44" s="93">
        <v>3</v>
      </c>
      <c r="AI44" s="93">
        <v>3</v>
      </c>
      <c r="AJ44" s="93">
        <v>3</v>
      </c>
      <c r="AK44" s="93">
        <v>3</v>
      </c>
      <c r="AL44" s="86">
        <v>2</v>
      </c>
      <c r="AM44" s="86">
        <v>2</v>
      </c>
      <c r="AN44" s="86">
        <v>2</v>
      </c>
      <c r="AO44" s="86">
        <v>2</v>
      </c>
      <c r="AP44" s="86">
        <v>2</v>
      </c>
      <c r="AQ44" s="86">
        <v>2</v>
      </c>
      <c r="AR44" s="93">
        <v>1</v>
      </c>
      <c r="AS44" s="93">
        <v>1</v>
      </c>
      <c r="AT44" s="93">
        <v>1</v>
      </c>
      <c r="AU44" s="93">
        <v>1</v>
      </c>
      <c r="AV44" s="93">
        <v>1</v>
      </c>
      <c r="AW44" s="93">
        <v>1</v>
      </c>
      <c r="AX44" s="86">
        <v>0</v>
      </c>
      <c r="AY44" s="86">
        <v>0</v>
      </c>
      <c r="AZ44" s="86">
        <v>0</v>
      </c>
      <c r="BA44" s="86">
        <v>0</v>
      </c>
      <c r="BB44" s="86">
        <v>0</v>
      </c>
      <c r="BC44" s="86">
        <v>0</v>
      </c>
      <c r="BD44" s="93">
        <v>0</v>
      </c>
      <c r="BE44" s="93">
        <v>0</v>
      </c>
      <c r="BF44" s="93">
        <v>0</v>
      </c>
      <c r="BG44" s="93">
        <v>0</v>
      </c>
      <c r="BH44" s="93">
        <v>0</v>
      </c>
      <c r="BI44" s="93">
        <v>0</v>
      </c>
      <c r="BJ44" s="86">
        <v>0</v>
      </c>
      <c r="BK44" s="86">
        <v>0</v>
      </c>
      <c r="BL44" s="86">
        <v>0</v>
      </c>
      <c r="BM44" s="86">
        <v>0</v>
      </c>
      <c r="BN44" s="86">
        <v>0</v>
      </c>
      <c r="BO44" s="86">
        <v>0</v>
      </c>
      <c r="BP44" s="93">
        <v>0</v>
      </c>
      <c r="BQ44" s="93">
        <v>0</v>
      </c>
      <c r="BR44" s="93">
        <v>0</v>
      </c>
      <c r="BS44" s="93">
        <v>0</v>
      </c>
      <c r="BT44" s="93">
        <v>0</v>
      </c>
      <c r="BU44" s="93">
        <v>0</v>
      </c>
    </row>
    <row r="45" spans="1:73" x14ac:dyDescent="0.25">
      <c r="A45" s="92">
        <v>93</v>
      </c>
      <c r="B45" s="86">
        <v>7</v>
      </c>
      <c r="C45" s="86">
        <v>7</v>
      </c>
      <c r="D45" s="86">
        <v>7</v>
      </c>
      <c r="E45" s="86">
        <v>7</v>
      </c>
      <c r="F45" s="86">
        <v>7</v>
      </c>
      <c r="G45" s="86">
        <v>7</v>
      </c>
      <c r="H45" s="93">
        <v>6</v>
      </c>
      <c r="I45" s="93">
        <v>6</v>
      </c>
      <c r="J45" s="93">
        <v>6</v>
      </c>
      <c r="K45" s="93">
        <v>6</v>
      </c>
      <c r="L45" s="93">
        <v>6</v>
      </c>
      <c r="M45" s="93">
        <v>6</v>
      </c>
      <c r="N45" s="86">
        <v>5</v>
      </c>
      <c r="O45" s="86">
        <v>5</v>
      </c>
      <c r="P45" s="86">
        <v>5</v>
      </c>
      <c r="Q45" s="86">
        <v>5</v>
      </c>
      <c r="R45" s="86">
        <v>5</v>
      </c>
      <c r="S45" s="86">
        <v>5</v>
      </c>
      <c r="T45" s="93">
        <v>5</v>
      </c>
      <c r="U45" s="93">
        <v>5</v>
      </c>
      <c r="V45" s="93">
        <v>5</v>
      </c>
      <c r="W45" s="93">
        <v>5</v>
      </c>
      <c r="X45" s="93">
        <v>5</v>
      </c>
      <c r="Y45" s="93">
        <v>5</v>
      </c>
      <c r="Z45" s="86">
        <v>4</v>
      </c>
      <c r="AA45" s="86">
        <v>4</v>
      </c>
      <c r="AB45" s="86">
        <v>4</v>
      </c>
      <c r="AC45" s="86">
        <v>4</v>
      </c>
      <c r="AD45" s="86">
        <v>4</v>
      </c>
      <c r="AE45" s="86">
        <v>4</v>
      </c>
      <c r="AF45" s="93">
        <v>3</v>
      </c>
      <c r="AG45" s="93">
        <v>3</v>
      </c>
      <c r="AH45" s="93">
        <v>3</v>
      </c>
      <c r="AI45" s="93">
        <v>3</v>
      </c>
      <c r="AJ45" s="93">
        <v>3</v>
      </c>
      <c r="AK45" s="93">
        <v>3</v>
      </c>
      <c r="AL45" s="86">
        <v>2</v>
      </c>
      <c r="AM45" s="86">
        <v>2</v>
      </c>
      <c r="AN45" s="86">
        <v>2</v>
      </c>
      <c r="AO45" s="86">
        <v>2</v>
      </c>
      <c r="AP45" s="86">
        <v>2</v>
      </c>
      <c r="AQ45" s="86">
        <v>2</v>
      </c>
      <c r="AR45" s="93">
        <v>1</v>
      </c>
      <c r="AS45" s="93">
        <v>1</v>
      </c>
      <c r="AT45" s="93">
        <v>1</v>
      </c>
      <c r="AU45" s="93">
        <v>1</v>
      </c>
      <c r="AV45" s="93">
        <v>1</v>
      </c>
      <c r="AW45" s="93">
        <v>1</v>
      </c>
      <c r="AX45" s="86">
        <v>0</v>
      </c>
      <c r="AY45" s="86">
        <v>0</v>
      </c>
      <c r="AZ45" s="86">
        <v>0</v>
      </c>
      <c r="BA45" s="86">
        <v>0</v>
      </c>
      <c r="BB45" s="86">
        <v>0</v>
      </c>
      <c r="BC45" s="86">
        <v>0</v>
      </c>
      <c r="BD45" s="93">
        <v>0</v>
      </c>
      <c r="BE45" s="93">
        <v>0</v>
      </c>
      <c r="BF45" s="93">
        <v>0</v>
      </c>
      <c r="BG45" s="93">
        <v>0</v>
      </c>
      <c r="BH45" s="93">
        <v>0</v>
      </c>
      <c r="BI45" s="93">
        <v>0</v>
      </c>
      <c r="BJ45" s="86">
        <v>0</v>
      </c>
      <c r="BK45" s="86">
        <v>0</v>
      </c>
      <c r="BL45" s="86">
        <v>0</v>
      </c>
      <c r="BM45" s="86">
        <v>0</v>
      </c>
      <c r="BN45" s="86">
        <v>0</v>
      </c>
      <c r="BO45" s="86">
        <v>0</v>
      </c>
      <c r="BP45" s="93">
        <v>0</v>
      </c>
      <c r="BQ45" s="93">
        <v>0</v>
      </c>
      <c r="BR45" s="93">
        <v>0</v>
      </c>
      <c r="BS45" s="93">
        <v>0</v>
      </c>
      <c r="BT45" s="93">
        <v>0</v>
      </c>
      <c r="BU45" s="93">
        <v>0</v>
      </c>
    </row>
    <row r="46" spans="1:73" x14ac:dyDescent="0.25">
      <c r="A46" s="92">
        <v>94</v>
      </c>
      <c r="B46" s="86">
        <v>7</v>
      </c>
      <c r="C46" s="86">
        <v>7</v>
      </c>
      <c r="D46" s="86">
        <v>7</v>
      </c>
      <c r="E46" s="86">
        <v>7</v>
      </c>
      <c r="F46" s="86">
        <v>7</v>
      </c>
      <c r="G46" s="86">
        <v>7</v>
      </c>
      <c r="H46" s="93">
        <v>6</v>
      </c>
      <c r="I46" s="93">
        <v>6</v>
      </c>
      <c r="J46" s="93">
        <v>6</v>
      </c>
      <c r="K46" s="93">
        <v>6</v>
      </c>
      <c r="L46" s="93">
        <v>6</v>
      </c>
      <c r="M46" s="93">
        <v>6</v>
      </c>
      <c r="N46" s="86">
        <v>6</v>
      </c>
      <c r="O46" s="86">
        <v>6</v>
      </c>
      <c r="P46" s="86">
        <v>6</v>
      </c>
      <c r="Q46" s="86">
        <v>6</v>
      </c>
      <c r="R46" s="86">
        <v>6</v>
      </c>
      <c r="S46" s="86">
        <v>6</v>
      </c>
      <c r="T46" s="93">
        <v>5</v>
      </c>
      <c r="U46" s="93">
        <v>5</v>
      </c>
      <c r="V46" s="93">
        <v>5</v>
      </c>
      <c r="W46" s="93">
        <v>5</v>
      </c>
      <c r="X46" s="93">
        <v>5</v>
      </c>
      <c r="Y46" s="93">
        <v>5</v>
      </c>
      <c r="Z46" s="86">
        <v>4</v>
      </c>
      <c r="AA46" s="86">
        <v>4</v>
      </c>
      <c r="AB46" s="86">
        <v>4</v>
      </c>
      <c r="AC46" s="86">
        <v>4</v>
      </c>
      <c r="AD46" s="86">
        <v>4</v>
      </c>
      <c r="AE46" s="86">
        <v>4</v>
      </c>
      <c r="AF46" s="93">
        <v>3</v>
      </c>
      <c r="AG46" s="93">
        <v>3</v>
      </c>
      <c r="AH46" s="93">
        <v>3</v>
      </c>
      <c r="AI46" s="93">
        <v>3</v>
      </c>
      <c r="AJ46" s="93">
        <v>3</v>
      </c>
      <c r="AK46" s="93">
        <v>3</v>
      </c>
      <c r="AL46" s="86">
        <v>2</v>
      </c>
      <c r="AM46" s="86">
        <v>2</v>
      </c>
      <c r="AN46" s="86">
        <v>2</v>
      </c>
      <c r="AO46" s="86">
        <v>2</v>
      </c>
      <c r="AP46" s="86">
        <v>2</v>
      </c>
      <c r="AQ46" s="86">
        <v>2</v>
      </c>
      <c r="AR46" s="93">
        <v>1</v>
      </c>
      <c r="AS46" s="93">
        <v>1</v>
      </c>
      <c r="AT46" s="93">
        <v>1</v>
      </c>
      <c r="AU46" s="93">
        <v>1</v>
      </c>
      <c r="AV46" s="93">
        <v>1</v>
      </c>
      <c r="AW46" s="93">
        <v>1</v>
      </c>
      <c r="AX46" s="86">
        <v>0</v>
      </c>
      <c r="AY46" s="86">
        <v>0</v>
      </c>
      <c r="AZ46" s="86">
        <v>0</v>
      </c>
      <c r="BA46" s="86">
        <v>0</v>
      </c>
      <c r="BB46" s="86">
        <v>0</v>
      </c>
      <c r="BC46" s="86">
        <v>0</v>
      </c>
      <c r="BD46" s="93">
        <v>0</v>
      </c>
      <c r="BE46" s="93">
        <v>0</v>
      </c>
      <c r="BF46" s="93">
        <v>0</v>
      </c>
      <c r="BG46" s="93">
        <v>0</v>
      </c>
      <c r="BH46" s="93">
        <v>0</v>
      </c>
      <c r="BI46" s="93">
        <v>0</v>
      </c>
      <c r="BJ46" s="86">
        <v>0</v>
      </c>
      <c r="BK46" s="86">
        <v>0</v>
      </c>
      <c r="BL46" s="86">
        <v>0</v>
      </c>
      <c r="BM46" s="86">
        <v>0</v>
      </c>
      <c r="BN46" s="86">
        <v>0</v>
      </c>
      <c r="BO46" s="86">
        <v>0</v>
      </c>
      <c r="BP46" s="93">
        <v>0</v>
      </c>
      <c r="BQ46" s="93">
        <v>0</v>
      </c>
      <c r="BR46" s="93">
        <v>0</v>
      </c>
      <c r="BS46" s="93">
        <v>0</v>
      </c>
      <c r="BT46" s="93">
        <v>0</v>
      </c>
      <c r="BU46" s="93">
        <v>0</v>
      </c>
    </row>
    <row r="47" spans="1:73" x14ac:dyDescent="0.25">
      <c r="A47" s="92">
        <v>95</v>
      </c>
      <c r="B47" s="86">
        <v>7</v>
      </c>
      <c r="C47" s="86">
        <v>7</v>
      </c>
      <c r="D47" s="86">
        <v>7</v>
      </c>
      <c r="E47" s="86">
        <v>7</v>
      </c>
      <c r="F47" s="86">
        <v>7</v>
      </c>
      <c r="G47" s="86">
        <v>7</v>
      </c>
      <c r="H47" s="93">
        <v>7</v>
      </c>
      <c r="I47" s="93">
        <v>7</v>
      </c>
      <c r="J47" s="93">
        <v>7</v>
      </c>
      <c r="K47" s="93">
        <v>7</v>
      </c>
      <c r="L47" s="93">
        <v>7</v>
      </c>
      <c r="M47" s="93">
        <v>7</v>
      </c>
      <c r="N47" s="86">
        <v>6</v>
      </c>
      <c r="O47" s="86">
        <v>6</v>
      </c>
      <c r="P47" s="86">
        <v>6</v>
      </c>
      <c r="Q47" s="86">
        <v>6</v>
      </c>
      <c r="R47" s="86">
        <v>6</v>
      </c>
      <c r="S47" s="86">
        <v>6</v>
      </c>
      <c r="T47" s="93">
        <v>5</v>
      </c>
      <c r="U47" s="93">
        <v>5</v>
      </c>
      <c r="V47" s="93">
        <v>5</v>
      </c>
      <c r="W47" s="93">
        <v>5</v>
      </c>
      <c r="X47" s="93">
        <v>5</v>
      </c>
      <c r="Y47" s="93">
        <v>5</v>
      </c>
      <c r="Z47" s="86">
        <v>4</v>
      </c>
      <c r="AA47" s="86">
        <v>4</v>
      </c>
      <c r="AB47" s="86">
        <v>4</v>
      </c>
      <c r="AC47" s="86">
        <v>4</v>
      </c>
      <c r="AD47" s="86">
        <v>4</v>
      </c>
      <c r="AE47" s="86">
        <v>4</v>
      </c>
      <c r="AF47" s="93">
        <v>3</v>
      </c>
      <c r="AG47" s="93">
        <v>3</v>
      </c>
      <c r="AH47" s="93">
        <v>3</v>
      </c>
      <c r="AI47" s="93">
        <v>3</v>
      </c>
      <c r="AJ47" s="93">
        <v>3</v>
      </c>
      <c r="AK47" s="93">
        <v>3</v>
      </c>
      <c r="AL47" s="86">
        <v>2</v>
      </c>
      <c r="AM47" s="86">
        <v>2</v>
      </c>
      <c r="AN47" s="86">
        <v>2</v>
      </c>
      <c r="AO47" s="86">
        <v>2</v>
      </c>
      <c r="AP47" s="86">
        <v>2</v>
      </c>
      <c r="AQ47" s="86">
        <v>2</v>
      </c>
      <c r="AR47" s="93">
        <v>1</v>
      </c>
      <c r="AS47" s="93">
        <v>1</v>
      </c>
      <c r="AT47" s="93">
        <v>1</v>
      </c>
      <c r="AU47" s="93">
        <v>1</v>
      </c>
      <c r="AV47" s="93">
        <v>1</v>
      </c>
      <c r="AW47" s="93">
        <v>1</v>
      </c>
      <c r="AX47" s="91">
        <v>0</v>
      </c>
      <c r="AY47" s="91">
        <v>0</v>
      </c>
      <c r="AZ47" s="91">
        <v>0</v>
      </c>
      <c r="BA47" s="91">
        <v>0</v>
      </c>
      <c r="BB47" s="91">
        <v>0</v>
      </c>
      <c r="BC47" s="91">
        <v>0</v>
      </c>
      <c r="BD47" s="93">
        <v>0</v>
      </c>
      <c r="BE47" s="93">
        <v>0</v>
      </c>
      <c r="BF47" s="93">
        <v>0</v>
      </c>
      <c r="BG47" s="93">
        <v>0</v>
      </c>
      <c r="BH47" s="93">
        <v>0</v>
      </c>
      <c r="BI47" s="93">
        <v>0</v>
      </c>
      <c r="BJ47" s="86">
        <v>0</v>
      </c>
      <c r="BK47" s="86">
        <v>0</v>
      </c>
      <c r="BL47" s="86">
        <v>0</v>
      </c>
      <c r="BM47" s="86">
        <v>0</v>
      </c>
      <c r="BN47" s="86">
        <v>0</v>
      </c>
      <c r="BO47" s="86">
        <v>0</v>
      </c>
      <c r="BP47" s="93">
        <v>0</v>
      </c>
      <c r="BQ47" s="93">
        <v>0</v>
      </c>
      <c r="BR47" s="93">
        <v>0</v>
      </c>
      <c r="BS47" s="93">
        <v>0</v>
      </c>
      <c r="BT47" s="93">
        <v>0</v>
      </c>
      <c r="BU47" s="93">
        <v>0</v>
      </c>
    </row>
    <row r="48" spans="1:73" x14ac:dyDescent="0.25">
      <c r="A48" s="92">
        <v>96</v>
      </c>
      <c r="B48" s="86">
        <v>7</v>
      </c>
      <c r="C48" s="86">
        <v>7</v>
      </c>
      <c r="D48" s="86">
        <v>7</v>
      </c>
      <c r="E48" s="86">
        <v>7</v>
      </c>
      <c r="F48" s="86">
        <v>7</v>
      </c>
      <c r="G48" s="86">
        <v>7</v>
      </c>
      <c r="H48" s="93">
        <v>7</v>
      </c>
      <c r="I48" s="93">
        <v>7</v>
      </c>
      <c r="J48" s="93">
        <v>7</v>
      </c>
      <c r="K48" s="93">
        <v>7</v>
      </c>
      <c r="L48" s="93">
        <v>7</v>
      </c>
      <c r="M48" s="93">
        <v>7</v>
      </c>
      <c r="N48" s="86">
        <v>6</v>
      </c>
      <c r="O48" s="86">
        <v>6</v>
      </c>
      <c r="P48" s="86">
        <v>6</v>
      </c>
      <c r="Q48" s="86">
        <v>6</v>
      </c>
      <c r="R48" s="86">
        <v>6</v>
      </c>
      <c r="S48" s="86">
        <v>6</v>
      </c>
      <c r="T48" s="93">
        <v>5</v>
      </c>
      <c r="U48" s="93">
        <v>5</v>
      </c>
      <c r="V48" s="93">
        <v>5</v>
      </c>
      <c r="W48" s="93">
        <v>5</v>
      </c>
      <c r="X48" s="93">
        <v>5</v>
      </c>
      <c r="Y48" s="93">
        <v>5</v>
      </c>
      <c r="Z48" s="86">
        <v>5</v>
      </c>
      <c r="AA48" s="86">
        <v>5</v>
      </c>
      <c r="AB48" s="86">
        <v>5</v>
      </c>
      <c r="AC48" s="86">
        <v>5</v>
      </c>
      <c r="AD48" s="86">
        <v>5</v>
      </c>
      <c r="AE48" s="86">
        <v>5</v>
      </c>
      <c r="AF48" s="93">
        <v>4</v>
      </c>
      <c r="AG48" s="93">
        <v>4</v>
      </c>
      <c r="AH48" s="93">
        <v>4</v>
      </c>
      <c r="AI48" s="93">
        <v>4</v>
      </c>
      <c r="AJ48" s="93">
        <v>4</v>
      </c>
      <c r="AK48" s="93">
        <v>4</v>
      </c>
      <c r="AL48" s="86">
        <v>3</v>
      </c>
      <c r="AM48" s="86">
        <v>3</v>
      </c>
      <c r="AN48" s="86">
        <v>3</v>
      </c>
      <c r="AO48" s="86">
        <v>3</v>
      </c>
      <c r="AP48" s="86">
        <v>3</v>
      </c>
      <c r="AQ48" s="86">
        <v>3</v>
      </c>
      <c r="AR48" s="93">
        <v>2</v>
      </c>
      <c r="AS48" s="93">
        <v>2</v>
      </c>
      <c r="AT48" s="93">
        <v>2</v>
      </c>
      <c r="AU48" s="93">
        <v>2</v>
      </c>
      <c r="AV48" s="93">
        <v>2</v>
      </c>
      <c r="AW48" s="93">
        <v>2</v>
      </c>
      <c r="AX48" s="86">
        <v>1</v>
      </c>
      <c r="AY48" s="86">
        <v>1</v>
      </c>
      <c r="AZ48" s="86">
        <v>1</v>
      </c>
      <c r="BA48" s="86">
        <v>1</v>
      </c>
      <c r="BB48" s="86">
        <v>1</v>
      </c>
      <c r="BC48" s="86">
        <v>1</v>
      </c>
      <c r="BD48" s="93">
        <v>0</v>
      </c>
      <c r="BE48" s="93">
        <v>0</v>
      </c>
      <c r="BF48" s="93">
        <v>0</v>
      </c>
      <c r="BG48" s="93">
        <v>0</v>
      </c>
      <c r="BH48" s="93">
        <v>0</v>
      </c>
      <c r="BI48" s="93">
        <v>0</v>
      </c>
      <c r="BJ48" s="86">
        <v>0</v>
      </c>
      <c r="BK48" s="86">
        <v>0</v>
      </c>
      <c r="BL48" s="86">
        <v>0</v>
      </c>
      <c r="BM48" s="86">
        <v>0</v>
      </c>
      <c r="BN48" s="86">
        <v>0</v>
      </c>
      <c r="BO48" s="86">
        <v>0</v>
      </c>
      <c r="BP48" s="93">
        <v>0</v>
      </c>
      <c r="BQ48" s="93">
        <v>0</v>
      </c>
      <c r="BR48" s="93">
        <v>0</v>
      </c>
      <c r="BS48" s="93">
        <v>0</v>
      </c>
      <c r="BT48" s="93">
        <v>0</v>
      </c>
      <c r="BU48" s="93">
        <v>0</v>
      </c>
    </row>
    <row r="49" spans="1:73" x14ac:dyDescent="0.25">
      <c r="A49" s="92">
        <v>97</v>
      </c>
      <c r="B49" s="86">
        <v>7</v>
      </c>
      <c r="C49" s="86">
        <v>7</v>
      </c>
      <c r="D49" s="86">
        <v>7</v>
      </c>
      <c r="E49" s="86">
        <v>7</v>
      </c>
      <c r="F49" s="86">
        <v>7</v>
      </c>
      <c r="G49" s="86">
        <v>7</v>
      </c>
      <c r="H49" s="93">
        <v>7</v>
      </c>
      <c r="I49" s="93">
        <v>7</v>
      </c>
      <c r="J49" s="93">
        <v>7</v>
      </c>
      <c r="K49" s="93">
        <v>7</v>
      </c>
      <c r="L49" s="93">
        <v>7</v>
      </c>
      <c r="M49" s="93">
        <v>7</v>
      </c>
      <c r="N49" s="86">
        <v>6</v>
      </c>
      <c r="O49" s="86">
        <v>6</v>
      </c>
      <c r="P49" s="86">
        <v>6</v>
      </c>
      <c r="Q49" s="86">
        <v>6</v>
      </c>
      <c r="R49" s="86">
        <v>6</v>
      </c>
      <c r="S49" s="86">
        <v>6</v>
      </c>
      <c r="T49" s="93">
        <v>6</v>
      </c>
      <c r="U49" s="93">
        <v>6</v>
      </c>
      <c r="V49" s="93">
        <v>6</v>
      </c>
      <c r="W49" s="93">
        <v>6</v>
      </c>
      <c r="X49" s="93">
        <v>6</v>
      </c>
      <c r="Y49" s="93">
        <v>6</v>
      </c>
      <c r="Z49" s="86">
        <v>5</v>
      </c>
      <c r="AA49" s="86">
        <v>5</v>
      </c>
      <c r="AB49" s="86">
        <v>5</v>
      </c>
      <c r="AC49" s="86">
        <v>5</v>
      </c>
      <c r="AD49" s="86">
        <v>5</v>
      </c>
      <c r="AE49" s="86">
        <v>5</v>
      </c>
      <c r="AF49" s="93">
        <v>4</v>
      </c>
      <c r="AG49" s="93">
        <v>4</v>
      </c>
      <c r="AH49" s="93">
        <v>4</v>
      </c>
      <c r="AI49" s="93">
        <v>4</v>
      </c>
      <c r="AJ49" s="93">
        <v>4</v>
      </c>
      <c r="AK49" s="93">
        <v>4</v>
      </c>
      <c r="AL49" s="86">
        <v>3</v>
      </c>
      <c r="AM49" s="86">
        <v>3</v>
      </c>
      <c r="AN49" s="86">
        <v>3</v>
      </c>
      <c r="AO49" s="86">
        <v>3</v>
      </c>
      <c r="AP49" s="86">
        <v>3</v>
      </c>
      <c r="AQ49" s="86">
        <v>3</v>
      </c>
      <c r="AR49" s="93">
        <v>2</v>
      </c>
      <c r="AS49" s="93">
        <v>2</v>
      </c>
      <c r="AT49" s="93">
        <v>2</v>
      </c>
      <c r="AU49" s="93">
        <v>2</v>
      </c>
      <c r="AV49" s="93">
        <v>2</v>
      </c>
      <c r="AW49" s="93">
        <v>2</v>
      </c>
      <c r="AX49" s="86">
        <v>1</v>
      </c>
      <c r="AY49" s="86">
        <v>1</v>
      </c>
      <c r="AZ49" s="86">
        <v>1</v>
      </c>
      <c r="BA49" s="86">
        <v>1</v>
      </c>
      <c r="BB49" s="86">
        <v>1</v>
      </c>
      <c r="BC49" s="86">
        <v>1</v>
      </c>
      <c r="BD49" s="93">
        <v>0</v>
      </c>
      <c r="BE49" s="93">
        <v>0</v>
      </c>
      <c r="BF49" s="93">
        <v>0</v>
      </c>
      <c r="BG49" s="93">
        <v>0</v>
      </c>
      <c r="BH49" s="93">
        <v>0</v>
      </c>
      <c r="BI49" s="93">
        <v>0</v>
      </c>
      <c r="BJ49" s="86">
        <v>0</v>
      </c>
      <c r="BK49" s="86">
        <v>0</v>
      </c>
      <c r="BL49" s="86">
        <v>0</v>
      </c>
      <c r="BM49" s="86">
        <v>0</v>
      </c>
      <c r="BN49" s="86">
        <v>0</v>
      </c>
      <c r="BO49" s="86">
        <v>0</v>
      </c>
      <c r="BP49" s="93">
        <v>0</v>
      </c>
      <c r="BQ49" s="93">
        <v>0</v>
      </c>
      <c r="BR49" s="93">
        <v>0</v>
      </c>
      <c r="BS49" s="93">
        <v>0</v>
      </c>
      <c r="BT49" s="93">
        <v>0</v>
      </c>
      <c r="BU49" s="93">
        <v>0</v>
      </c>
    </row>
    <row r="50" spans="1:73" x14ac:dyDescent="0.25">
      <c r="A50" s="92">
        <v>98</v>
      </c>
      <c r="B50" s="86">
        <v>8</v>
      </c>
      <c r="C50" s="86">
        <v>8</v>
      </c>
      <c r="D50" s="86">
        <v>8</v>
      </c>
      <c r="E50" s="86">
        <v>8</v>
      </c>
      <c r="F50" s="86">
        <v>8</v>
      </c>
      <c r="G50" s="86">
        <v>8</v>
      </c>
      <c r="H50" s="93">
        <v>7</v>
      </c>
      <c r="I50" s="93">
        <v>7</v>
      </c>
      <c r="J50" s="93">
        <v>7</v>
      </c>
      <c r="K50" s="93">
        <v>7</v>
      </c>
      <c r="L50" s="93">
        <v>7</v>
      </c>
      <c r="M50" s="93">
        <v>7</v>
      </c>
      <c r="N50" s="86">
        <v>6</v>
      </c>
      <c r="O50" s="86">
        <v>6</v>
      </c>
      <c r="P50" s="86">
        <v>6</v>
      </c>
      <c r="Q50" s="86">
        <v>6</v>
      </c>
      <c r="R50" s="86">
        <v>6</v>
      </c>
      <c r="S50" s="86">
        <v>6</v>
      </c>
      <c r="T50" s="93">
        <v>6</v>
      </c>
      <c r="U50" s="93">
        <v>6</v>
      </c>
      <c r="V50" s="93">
        <v>6</v>
      </c>
      <c r="W50" s="93">
        <v>6</v>
      </c>
      <c r="X50" s="93">
        <v>6</v>
      </c>
      <c r="Y50" s="93">
        <v>6</v>
      </c>
      <c r="Z50" s="86">
        <v>5</v>
      </c>
      <c r="AA50" s="86">
        <v>5</v>
      </c>
      <c r="AB50" s="86">
        <v>5</v>
      </c>
      <c r="AC50" s="86">
        <v>5</v>
      </c>
      <c r="AD50" s="86">
        <v>5</v>
      </c>
      <c r="AE50" s="86">
        <v>5</v>
      </c>
      <c r="AF50" s="93">
        <v>4</v>
      </c>
      <c r="AG50" s="93">
        <v>4</v>
      </c>
      <c r="AH50" s="93">
        <v>4</v>
      </c>
      <c r="AI50" s="93">
        <v>4</v>
      </c>
      <c r="AJ50" s="93">
        <v>4</v>
      </c>
      <c r="AK50" s="93">
        <v>4</v>
      </c>
      <c r="AL50" s="86">
        <v>3</v>
      </c>
      <c r="AM50" s="86">
        <v>3</v>
      </c>
      <c r="AN50" s="86">
        <v>3</v>
      </c>
      <c r="AO50" s="86">
        <v>3</v>
      </c>
      <c r="AP50" s="86">
        <v>3</v>
      </c>
      <c r="AQ50" s="86">
        <v>3</v>
      </c>
      <c r="AR50" s="93">
        <v>2</v>
      </c>
      <c r="AS50" s="93">
        <v>2</v>
      </c>
      <c r="AT50" s="93">
        <v>2</v>
      </c>
      <c r="AU50" s="93">
        <v>2</v>
      </c>
      <c r="AV50" s="93">
        <v>2</v>
      </c>
      <c r="AW50" s="93">
        <v>2</v>
      </c>
      <c r="AX50" s="86">
        <v>1</v>
      </c>
      <c r="AY50" s="86">
        <v>1</v>
      </c>
      <c r="AZ50" s="86">
        <v>1</v>
      </c>
      <c r="BA50" s="86">
        <v>1</v>
      </c>
      <c r="BB50" s="86">
        <v>1</v>
      </c>
      <c r="BC50" s="86">
        <v>1</v>
      </c>
      <c r="BD50" s="93">
        <v>0</v>
      </c>
      <c r="BE50" s="93">
        <v>0</v>
      </c>
      <c r="BF50" s="93">
        <v>0</v>
      </c>
      <c r="BG50" s="93">
        <v>0</v>
      </c>
      <c r="BH50" s="93">
        <v>0</v>
      </c>
      <c r="BI50" s="93">
        <v>0</v>
      </c>
      <c r="BJ50" s="86">
        <v>0</v>
      </c>
      <c r="BK50" s="86">
        <v>0</v>
      </c>
      <c r="BL50" s="86">
        <v>0</v>
      </c>
      <c r="BM50" s="86">
        <v>0</v>
      </c>
      <c r="BN50" s="86">
        <v>0</v>
      </c>
      <c r="BO50" s="86">
        <v>0</v>
      </c>
      <c r="BP50" s="93">
        <v>0</v>
      </c>
      <c r="BQ50" s="93">
        <v>0</v>
      </c>
      <c r="BR50" s="93">
        <v>0</v>
      </c>
      <c r="BS50" s="93">
        <v>0</v>
      </c>
      <c r="BT50" s="93">
        <v>0</v>
      </c>
      <c r="BU50" s="93">
        <v>0</v>
      </c>
    </row>
    <row r="51" spans="1:73" x14ac:dyDescent="0.25">
      <c r="A51" s="92">
        <v>99</v>
      </c>
      <c r="B51" s="86">
        <v>8</v>
      </c>
      <c r="C51" s="86">
        <v>8</v>
      </c>
      <c r="D51" s="86">
        <v>8</v>
      </c>
      <c r="E51" s="86">
        <v>8</v>
      </c>
      <c r="F51" s="86">
        <v>8</v>
      </c>
      <c r="G51" s="86">
        <v>8</v>
      </c>
      <c r="H51" s="93">
        <v>7</v>
      </c>
      <c r="I51" s="93">
        <v>7</v>
      </c>
      <c r="J51" s="93">
        <v>7</v>
      </c>
      <c r="K51" s="93">
        <v>7</v>
      </c>
      <c r="L51" s="93">
        <v>7</v>
      </c>
      <c r="M51" s="93">
        <v>7</v>
      </c>
      <c r="N51" s="86">
        <v>7</v>
      </c>
      <c r="O51" s="86">
        <v>7</v>
      </c>
      <c r="P51" s="86">
        <v>7</v>
      </c>
      <c r="Q51" s="86">
        <v>7</v>
      </c>
      <c r="R51" s="86">
        <v>7</v>
      </c>
      <c r="S51" s="86">
        <v>7</v>
      </c>
      <c r="T51" s="93">
        <v>6</v>
      </c>
      <c r="U51" s="93">
        <v>6</v>
      </c>
      <c r="V51" s="93">
        <v>6</v>
      </c>
      <c r="W51" s="93">
        <v>6</v>
      </c>
      <c r="X51" s="93">
        <v>6</v>
      </c>
      <c r="Y51" s="93">
        <v>6</v>
      </c>
      <c r="Z51" s="86">
        <v>5</v>
      </c>
      <c r="AA51" s="86">
        <v>5</v>
      </c>
      <c r="AB51" s="86">
        <v>5</v>
      </c>
      <c r="AC51" s="86">
        <v>5</v>
      </c>
      <c r="AD51" s="86">
        <v>5</v>
      </c>
      <c r="AE51" s="86">
        <v>5</v>
      </c>
      <c r="AF51" s="93">
        <v>4</v>
      </c>
      <c r="AG51" s="93">
        <v>4</v>
      </c>
      <c r="AH51" s="93">
        <v>4</v>
      </c>
      <c r="AI51" s="93">
        <v>4</v>
      </c>
      <c r="AJ51" s="93">
        <v>4</v>
      </c>
      <c r="AK51" s="93">
        <v>4</v>
      </c>
      <c r="AL51" s="86">
        <v>3</v>
      </c>
      <c r="AM51" s="86">
        <v>3</v>
      </c>
      <c r="AN51" s="86">
        <v>3</v>
      </c>
      <c r="AO51" s="86">
        <v>3</v>
      </c>
      <c r="AP51" s="86">
        <v>3</v>
      </c>
      <c r="AQ51" s="86">
        <v>3</v>
      </c>
      <c r="AR51" s="93">
        <v>2</v>
      </c>
      <c r="AS51" s="93">
        <v>2</v>
      </c>
      <c r="AT51" s="93">
        <v>2</v>
      </c>
      <c r="AU51" s="93">
        <v>2</v>
      </c>
      <c r="AV51" s="93">
        <v>2</v>
      </c>
      <c r="AW51" s="93">
        <v>2</v>
      </c>
      <c r="AX51" s="86">
        <v>1</v>
      </c>
      <c r="AY51" s="86">
        <v>1</v>
      </c>
      <c r="AZ51" s="86">
        <v>1</v>
      </c>
      <c r="BA51" s="86">
        <v>1</v>
      </c>
      <c r="BB51" s="86">
        <v>1</v>
      </c>
      <c r="BC51" s="86">
        <v>1</v>
      </c>
      <c r="BD51" s="94">
        <v>0</v>
      </c>
      <c r="BE51" s="94">
        <v>0</v>
      </c>
      <c r="BF51" s="94">
        <v>0</v>
      </c>
      <c r="BG51" s="94">
        <v>0</v>
      </c>
      <c r="BH51" s="94">
        <v>0</v>
      </c>
      <c r="BI51" s="94">
        <v>0</v>
      </c>
      <c r="BJ51" s="86">
        <v>0</v>
      </c>
      <c r="BK51" s="86">
        <v>0</v>
      </c>
      <c r="BL51" s="86">
        <v>0</v>
      </c>
      <c r="BM51" s="86">
        <v>0</v>
      </c>
      <c r="BN51" s="86">
        <v>0</v>
      </c>
      <c r="BO51" s="86">
        <v>0</v>
      </c>
      <c r="BP51" s="93">
        <v>0</v>
      </c>
      <c r="BQ51" s="93">
        <v>0</v>
      </c>
      <c r="BR51" s="93">
        <v>0</v>
      </c>
      <c r="BS51" s="93">
        <v>0</v>
      </c>
      <c r="BT51" s="93">
        <v>0</v>
      </c>
      <c r="BU51" s="93">
        <v>0</v>
      </c>
    </row>
    <row r="52" spans="1:73" x14ac:dyDescent="0.25">
      <c r="A52" s="92">
        <v>100</v>
      </c>
      <c r="B52" s="86">
        <v>8</v>
      </c>
      <c r="C52" s="86">
        <v>8</v>
      </c>
      <c r="D52" s="86">
        <v>8</v>
      </c>
      <c r="E52" s="86">
        <v>8</v>
      </c>
      <c r="F52" s="86">
        <v>8</v>
      </c>
      <c r="G52" s="86">
        <v>8</v>
      </c>
      <c r="H52" s="93">
        <v>8</v>
      </c>
      <c r="I52" s="93">
        <v>8</v>
      </c>
      <c r="J52" s="93">
        <v>8</v>
      </c>
      <c r="K52" s="93">
        <v>8</v>
      </c>
      <c r="L52" s="93">
        <v>8</v>
      </c>
      <c r="M52" s="93">
        <v>8</v>
      </c>
      <c r="N52" s="86">
        <v>7</v>
      </c>
      <c r="O52" s="86">
        <v>7</v>
      </c>
      <c r="P52" s="86">
        <v>7</v>
      </c>
      <c r="Q52" s="86">
        <v>7</v>
      </c>
      <c r="R52" s="86">
        <v>7</v>
      </c>
      <c r="S52" s="86">
        <v>7</v>
      </c>
      <c r="T52" s="93">
        <v>6</v>
      </c>
      <c r="U52" s="93">
        <v>6</v>
      </c>
      <c r="V52" s="93">
        <v>6</v>
      </c>
      <c r="W52" s="93">
        <v>6</v>
      </c>
      <c r="X52" s="93">
        <v>6</v>
      </c>
      <c r="Y52" s="93">
        <v>6</v>
      </c>
      <c r="Z52" s="86">
        <v>5</v>
      </c>
      <c r="AA52" s="86">
        <v>5</v>
      </c>
      <c r="AB52" s="86">
        <v>5</v>
      </c>
      <c r="AC52" s="86">
        <v>5</v>
      </c>
      <c r="AD52" s="86">
        <v>5</v>
      </c>
      <c r="AE52" s="86">
        <v>5</v>
      </c>
      <c r="AF52" s="93">
        <v>4</v>
      </c>
      <c r="AG52" s="93">
        <v>4</v>
      </c>
      <c r="AH52" s="93">
        <v>4</v>
      </c>
      <c r="AI52" s="93">
        <v>4</v>
      </c>
      <c r="AJ52" s="93">
        <v>4</v>
      </c>
      <c r="AK52" s="93">
        <v>4</v>
      </c>
      <c r="AL52" s="86">
        <v>3</v>
      </c>
      <c r="AM52" s="86">
        <v>3</v>
      </c>
      <c r="AN52" s="86">
        <v>3</v>
      </c>
      <c r="AO52" s="86">
        <v>3</v>
      </c>
      <c r="AP52" s="86">
        <v>3</v>
      </c>
      <c r="AQ52" s="86">
        <v>3</v>
      </c>
      <c r="AR52" s="93">
        <v>2</v>
      </c>
      <c r="AS52" s="93">
        <v>2</v>
      </c>
      <c r="AT52" s="93">
        <v>2</v>
      </c>
      <c r="AU52" s="93">
        <v>2</v>
      </c>
      <c r="AV52" s="93">
        <v>2</v>
      </c>
      <c r="AW52" s="93">
        <v>2</v>
      </c>
      <c r="AX52" s="86">
        <v>1</v>
      </c>
      <c r="AY52" s="86">
        <v>1</v>
      </c>
      <c r="AZ52" s="86">
        <v>1</v>
      </c>
      <c r="BA52" s="86">
        <v>1</v>
      </c>
      <c r="BB52" s="86">
        <v>1</v>
      </c>
      <c r="BC52" s="86">
        <v>1</v>
      </c>
      <c r="BD52" s="93">
        <v>1</v>
      </c>
      <c r="BE52" s="93">
        <v>1</v>
      </c>
      <c r="BF52" s="93">
        <v>1</v>
      </c>
      <c r="BG52" s="93">
        <v>1</v>
      </c>
      <c r="BH52" s="93">
        <v>1</v>
      </c>
      <c r="BI52" s="93">
        <v>1</v>
      </c>
      <c r="BJ52" s="86">
        <v>0</v>
      </c>
      <c r="BK52" s="86">
        <v>0</v>
      </c>
      <c r="BL52" s="86">
        <v>0</v>
      </c>
      <c r="BM52" s="86">
        <v>0</v>
      </c>
      <c r="BN52" s="86">
        <v>0</v>
      </c>
      <c r="BO52" s="86">
        <v>0</v>
      </c>
      <c r="BP52" s="93">
        <v>0</v>
      </c>
      <c r="BQ52" s="93">
        <v>0</v>
      </c>
      <c r="BR52" s="93">
        <v>0</v>
      </c>
      <c r="BS52" s="93">
        <v>0</v>
      </c>
      <c r="BT52" s="93">
        <v>0</v>
      </c>
      <c r="BU52" s="93">
        <v>0</v>
      </c>
    </row>
    <row r="53" spans="1:73" x14ac:dyDescent="0.25">
      <c r="A53" s="92">
        <v>101</v>
      </c>
      <c r="B53" s="86">
        <v>8</v>
      </c>
      <c r="C53" s="86">
        <v>8</v>
      </c>
      <c r="D53" s="86">
        <v>8</v>
      </c>
      <c r="E53" s="86">
        <v>8</v>
      </c>
      <c r="F53" s="86">
        <v>8</v>
      </c>
      <c r="G53" s="86">
        <v>8</v>
      </c>
      <c r="H53" s="93">
        <v>8</v>
      </c>
      <c r="I53" s="93">
        <v>8</v>
      </c>
      <c r="J53" s="93">
        <v>8</v>
      </c>
      <c r="K53" s="93">
        <v>8</v>
      </c>
      <c r="L53" s="93">
        <v>8</v>
      </c>
      <c r="M53" s="93">
        <v>8</v>
      </c>
      <c r="N53" s="86">
        <v>7</v>
      </c>
      <c r="O53" s="86">
        <v>7</v>
      </c>
      <c r="P53" s="86">
        <v>7</v>
      </c>
      <c r="Q53" s="86">
        <v>7</v>
      </c>
      <c r="R53" s="86">
        <v>7</v>
      </c>
      <c r="S53" s="86">
        <v>7</v>
      </c>
      <c r="T53" s="93">
        <v>6</v>
      </c>
      <c r="U53" s="93">
        <v>6</v>
      </c>
      <c r="V53" s="93">
        <v>6</v>
      </c>
      <c r="W53" s="93">
        <v>6</v>
      </c>
      <c r="X53" s="93">
        <v>6</v>
      </c>
      <c r="Y53" s="93">
        <v>6</v>
      </c>
      <c r="Z53" s="86">
        <v>6</v>
      </c>
      <c r="AA53" s="86">
        <v>6</v>
      </c>
      <c r="AB53" s="86">
        <v>6</v>
      </c>
      <c r="AC53" s="86">
        <v>6</v>
      </c>
      <c r="AD53" s="86">
        <v>6</v>
      </c>
      <c r="AE53" s="86">
        <v>6</v>
      </c>
      <c r="AF53" s="93">
        <v>5</v>
      </c>
      <c r="AG53" s="93">
        <v>5</v>
      </c>
      <c r="AH53" s="93">
        <v>5</v>
      </c>
      <c r="AI53" s="93">
        <v>5</v>
      </c>
      <c r="AJ53" s="93">
        <v>5</v>
      </c>
      <c r="AK53" s="93">
        <v>5</v>
      </c>
      <c r="AL53" s="86">
        <v>4</v>
      </c>
      <c r="AM53" s="86">
        <v>4</v>
      </c>
      <c r="AN53" s="86">
        <v>4</v>
      </c>
      <c r="AO53" s="86">
        <v>4</v>
      </c>
      <c r="AP53" s="86">
        <v>4</v>
      </c>
      <c r="AQ53" s="86">
        <v>4</v>
      </c>
      <c r="AR53" s="93">
        <v>3</v>
      </c>
      <c r="AS53" s="93">
        <v>3</v>
      </c>
      <c r="AT53" s="93">
        <v>3</v>
      </c>
      <c r="AU53" s="93">
        <v>3</v>
      </c>
      <c r="AV53" s="93">
        <v>3</v>
      </c>
      <c r="AW53" s="93">
        <v>3</v>
      </c>
      <c r="AX53" s="86">
        <v>2</v>
      </c>
      <c r="AY53" s="86">
        <v>2</v>
      </c>
      <c r="AZ53" s="86">
        <v>2</v>
      </c>
      <c r="BA53" s="86">
        <v>2</v>
      </c>
      <c r="BB53" s="86">
        <v>2</v>
      </c>
      <c r="BC53" s="86">
        <v>2</v>
      </c>
      <c r="BD53" s="93">
        <v>1</v>
      </c>
      <c r="BE53" s="93">
        <v>1</v>
      </c>
      <c r="BF53" s="93">
        <v>1</v>
      </c>
      <c r="BG53" s="93">
        <v>1</v>
      </c>
      <c r="BH53" s="93">
        <v>1</v>
      </c>
      <c r="BI53" s="93">
        <v>1</v>
      </c>
      <c r="BJ53" s="86">
        <v>0</v>
      </c>
      <c r="BK53" s="86">
        <v>0</v>
      </c>
      <c r="BL53" s="86">
        <v>0</v>
      </c>
      <c r="BM53" s="86">
        <v>0</v>
      </c>
      <c r="BN53" s="86">
        <v>0</v>
      </c>
      <c r="BO53" s="86">
        <v>0</v>
      </c>
      <c r="BP53" s="93">
        <v>0</v>
      </c>
      <c r="BQ53" s="93">
        <v>0</v>
      </c>
      <c r="BR53" s="93">
        <v>0</v>
      </c>
      <c r="BS53" s="93">
        <v>0</v>
      </c>
      <c r="BT53" s="93">
        <v>0</v>
      </c>
      <c r="BU53" s="93">
        <v>0</v>
      </c>
    </row>
    <row r="54" spans="1:73" x14ac:dyDescent="0.25">
      <c r="A54" s="92">
        <v>102</v>
      </c>
      <c r="B54" s="86">
        <v>8</v>
      </c>
      <c r="C54" s="86">
        <v>8</v>
      </c>
      <c r="D54" s="86">
        <v>8</v>
      </c>
      <c r="E54" s="86">
        <v>8</v>
      </c>
      <c r="F54" s="86">
        <v>8</v>
      </c>
      <c r="G54" s="86">
        <v>8</v>
      </c>
      <c r="H54" s="93">
        <v>8</v>
      </c>
      <c r="I54" s="93">
        <v>8</v>
      </c>
      <c r="J54" s="93">
        <v>8</v>
      </c>
      <c r="K54" s="93">
        <v>8</v>
      </c>
      <c r="L54" s="93">
        <v>8</v>
      </c>
      <c r="M54" s="93">
        <v>8</v>
      </c>
      <c r="N54" s="86">
        <v>7</v>
      </c>
      <c r="O54" s="86">
        <v>7</v>
      </c>
      <c r="P54" s="86">
        <v>7</v>
      </c>
      <c r="Q54" s="86">
        <v>7</v>
      </c>
      <c r="R54" s="86">
        <v>7</v>
      </c>
      <c r="S54" s="86">
        <v>7</v>
      </c>
      <c r="T54" s="93">
        <v>7</v>
      </c>
      <c r="U54" s="93">
        <v>7</v>
      </c>
      <c r="V54" s="93">
        <v>7</v>
      </c>
      <c r="W54" s="93">
        <v>7</v>
      </c>
      <c r="X54" s="93">
        <v>7</v>
      </c>
      <c r="Y54" s="93">
        <v>7</v>
      </c>
      <c r="Z54" s="86">
        <v>6</v>
      </c>
      <c r="AA54" s="86">
        <v>6</v>
      </c>
      <c r="AB54" s="86">
        <v>6</v>
      </c>
      <c r="AC54" s="86">
        <v>6</v>
      </c>
      <c r="AD54" s="86">
        <v>6</v>
      </c>
      <c r="AE54" s="86">
        <v>6</v>
      </c>
      <c r="AF54" s="93">
        <v>5</v>
      </c>
      <c r="AG54" s="93">
        <v>5</v>
      </c>
      <c r="AH54" s="93">
        <v>5</v>
      </c>
      <c r="AI54" s="93">
        <v>5</v>
      </c>
      <c r="AJ54" s="93">
        <v>5</v>
      </c>
      <c r="AK54" s="93">
        <v>5</v>
      </c>
      <c r="AL54" s="86">
        <v>4</v>
      </c>
      <c r="AM54" s="86">
        <v>4</v>
      </c>
      <c r="AN54" s="86">
        <v>4</v>
      </c>
      <c r="AO54" s="86">
        <v>4</v>
      </c>
      <c r="AP54" s="86">
        <v>4</v>
      </c>
      <c r="AQ54" s="86">
        <v>4</v>
      </c>
      <c r="AR54" s="93">
        <v>3</v>
      </c>
      <c r="AS54" s="93">
        <v>3</v>
      </c>
      <c r="AT54" s="93">
        <v>3</v>
      </c>
      <c r="AU54" s="93">
        <v>3</v>
      </c>
      <c r="AV54" s="93">
        <v>3</v>
      </c>
      <c r="AW54" s="93">
        <v>3</v>
      </c>
      <c r="AX54" s="86">
        <v>2</v>
      </c>
      <c r="AY54" s="86">
        <v>2</v>
      </c>
      <c r="AZ54" s="86">
        <v>2</v>
      </c>
      <c r="BA54" s="86">
        <v>2</v>
      </c>
      <c r="BB54" s="86">
        <v>2</v>
      </c>
      <c r="BC54" s="86">
        <v>2</v>
      </c>
      <c r="BD54" s="93">
        <v>1</v>
      </c>
      <c r="BE54" s="93">
        <v>1</v>
      </c>
      <c r="BF54" s="93">
        <v>1</v>
      </c>
      <c r="BG54" s="93">
        <v>1</v>
      </c>
      <c r="BH54" s="93">
        <v>1</v>
      </c>
      <c r="BI54" s="93">
        <v>1</v>
      </c>
      <c r="BJ54" s="86">
        <v>0</v>
      </c>
      <c r="BK54" s="86">
        <v>0</v>
      </c>
      <c r="BL54" s="86">
        <v>0</v>
      </c>
      <c r="BM54" s="86">
        <v>0</v>
      </c>
      <c r="BN54" s="86">
        <v>0</v>
      </c>
      <c r="BO54" s="86">
        <v>0</v>
      </c>
      <c r="BP54" s="93">
        <v>0</v>
      </c>
      <c r="BQ54" s="93">
        <v>0</v>
      </c>
      <c r="BR54" s="93">
        <v>0</v>
      </c>
      <c r="BS54" s="93">
        <v>0</v>
      </c>
      <c r="BT54" s="93">
        <v>0</v>
      </c>
      <c r="BU54" s="93">
        <v>0</v>
      </c>
    </row>
    <row r="55" spans="1:73" x14ac:dyDescent="0.25">
      <c r="A55" s="92">
        <v>103</v>
      </c>
      <c r="B55" s="86">
        <v>9</v>
      </c>
      <c r="C55" s="86">
        <v>9</v>
      </c>
      <c r="D55" s="86">
        <v>9</v>
      </c>
      <c r="E55" s="86">
        <v>9</v>
      </c>
      <c r="F55" s="86">
        <v>9</v>
      </c>
      <c r="G55" s="86">
        <v>9</v>
      </c>
      <c r="H55" s="93">
        <v>8</v>
      </c>
      <c r="I55" s="93">
        <v>8</v>
      </c>
      <c r="J55" s="93">
        <v>8</v>
      </c>
      <c r="K55" s="93">
        <v>8</v>
      </c>
      <c r="L55" s="93">
        <v>8</v>
      </c>
      <c r="M55" s="93">
        <v>8</v>
      </c>
      <c r="N55" s="86">
        <v>7</v>
      </c>
      <c r="O55" s="86">
        <v>7</v>
      </c>
      <c r="P55" s="86">
        <v>7</v>
      </c>
      <c r="Q55" s="86">
        <v>7</v>
      </c>
      <c r="R55" s="86">
        <v>7</v>
      </c>
      <c r="S55" s="86">
        <v>7</v>
      </c>
      <c r="T55" s="93">
        <v>7</v>
      </c>
      <c r="U55" s="93">
        <v>7</v>
      </c>
      <c r="V55" s="93">
        <v>7</v>
      </c>
      <c r="W55" s="93">
        <v>7</v>
      </c>
      <c r="X55" s="93">
        <v>7</v>
      </c>
      <c r="Y55" s="93">
        <v>7</v>
      </c>
      <c r="Z55" s="86">
        <v>6</v>
      </c>
      <c r="AA55" s="86">
        <v>6</v>
      </c>
      <c r="AB55" s="86">
        <v>6</v>
      </c>
      <c r="AC55" s="86">
        <v>6</v>
      </c>
      <c r="AD55" s="86">
        <v>6</v>
      </c>
      <c r="AE55" s="86">
        <v>6</v>
      </c>
      <c r="AF55" s="93">
        <v>5</v>
      </c>
      <c r="AG55" s="93">
        <v>5</v>
      </c>
      <c r="AH55" s="93">
        <v>5</v>
      </c>
      <c r="AI55" s="93">
        <v>5</v>
      </c>
      <c r="AJ55" s="93">
        <v>5</v>
      </c>
      <c r="AK55" s="93">
        <v>5</v>
      </c>
      <c r="AL55" s="86">
        <v>4</v>
      </c>
      <c r="AM55" s="86">
        <v>4</v>
      </c>
      <c r="AN55" s="86">
        <v>4</v>
      </c>
      <c r="AO55" s="86">
        <v>4</v>
      </c>
      <c r="AP55" s="86">
        <v>4</v>
      </c>
      <c r="AQ55" s="86">
        <v>4</v>
      </c>
      <c r="AR55" s="93">
        <v>3</v>
      </c>
      <c r="AS55" s="93">
        <v>3</v>
      </c>
      <c r="AT55" s="93">
        <v>3</v>
      </c>
      <c r="AU55" s="93">
        <v>3</v>
      </c>
      <c r="AV55" s="93">
        <v>3</v>
      </c>
      <c r="AW55" s="93">
        <v>3</v>
      </c>
      <c r="AX55" s="86">
        <v>2</v>
      </c>
      <c r="AY55" s="86">
        <v>2</v>
      </c>
      <c r="AZ55" s="86">
        <v>2</v>
      </c>
      <c r="BA55" s="86">
        <v>2</v>
      </c>
      <c r="BB55" s="86">
        <v>2</v>
      </c>
      <c r="BC55" s="86">
        <v>2</v>
      </c>
      <c r="BD55" s="93">
        <v>1</v>
      </c>
      <c r="BE55" s="93">
        <v>1</v>
      </c>
      <c r="BF55" s="93">
        <v>1</v>
      </c>
      <c r="BG55" s="93">
        <v>1</v>
      </c>
      <c r="BH55" s="93">
        <v>1</v>
      </c>
      <c r="BI55" s="93">
        <v>1</v>
      </c>
      <c r="BJ55" s="86">
        <v>0</v>
      </c>
      <c r="BK55" s="86">
        <v>0</v>
      </c>
      <c r="BL55" s="86">
        <v>0</v>
      </c>
      <c r="BM55" s="86">
        <v>0</v>
      </c>
      <c r="BN55" s="86">
        <v>0</v>
      </c>
      <c r="BO55" s="86">
        <v>0</v>
      </c>
      <c r="BP55" s="93">
        <v>0</v>
      </c>
      <c r="BQ55" s="93">
        <v>0</v>
      </c>
      <c r="BR55" s="93">
        <v>0</v>
      </c>
      <c r="BS55" s="93">
        <v>0</v>
      </c>
      <c r="BT55" s="93">
        <v>0</v>
      </c>
      <c r="BU55" s="93">
        <v>0</v>
      </c>
    </row>
    <row r="56" spans="1:73" x14ac:dyDescent="0.25">
      <c r="A56" s="92">
        <v>104</v>
      </c>
      <c r="B56" s="86">
        <v>9</v>
      </c>
      <c r="C56" s="86">
        <v>9</v>
      </c>
      <c r="D56" s="86">
        <v>9</v>
      </c>
      <c r="E56" s="86">
        <v>9</v>
      </c>
      <c r="F56" s="86">
        <v>9</v>
      </c>
      <c r="G56" s="86">
        <v>9</v>
      </c>
      <c r="H56" s="93">
        <v>8</v>
      </c>
      <c r="I56" s="93">
        <v>8</v>
      </c>
      <c r="J56" s="93">
        <v>8</v>
      </c>
      <c r="K56" s="93">
        <v>8</v>
      </c>
      <c r="L56" s="93">
        <v>8</v>
      </c>
      <c r="M56" s="93">
        <v>8</v>
      </c>
      <c r="N56" s="86">
        <v>8</v>
      </c>
      <c r="O56" s="86">
        <v>8</v>
      </c>
      <c r="P56" s="86">
        <v>8</v>
      </c>
      <c r="Q56" s="86">
        <v>8</v>
      </c>
      <c r="R56" s="86">
        <v>8</v>
      </c>
      <c r="S56" s="86">
        <v>8</v>
      </c>
      <c r="T56" s="93">
        <v>7</v>
      </c>
      <c r="U56" s="93">
        <v>7</v>
      </c>
      <c r="V56" s="93">
        <v>7</v>
      </c>
      <c r="W56" s="93">
        <v>7</v>
      </c>
      <c r="X56" s="93">
        <v>7</v>
      </c>
      <c r="Y56" s="93">
        <v>7</v>
      </c>
      <c r="Z56" s="86">
        <v>6</v>
      </c>
      <c r="AA56" s="86">
        <v>6</v>
      </c>
      <c r="AB56" s="86">
        <v>6</v>
      </c>
      <c r="AC56" s="86">
        <v>6</v>
      </c>
      <c r="AD56" s="86">
        <v>6</v>
      </c>
      <c r="AE56" s="86">
        <v>6</v>
      </c>
      <c r="AF56" s="93">
        <v>5</v>
      </c>
      <c r="AG56" s="93">
        <v>5</v>
      </c>
      <c r="AH56" s="93">
        <v>5</v>
      </c>
      <c r="AI56" s="93">
        <v>5</v>
      </c>
      <c r="AJ56" s="93">
        <v>5</v>
      </c>
      <c r="AK56" s="93">
        <v>5</v>
      </c>
      <c r="AL56" s="86">
        <v>4</v>
      </c>
      <c r="AM56" s="86">
        <v>4</v>
      </c>
      <c r="AN56" s="86">
        <v>4</v>
      </c>
      <c r="AO56" s="86">
        <v>4</v>
      </c>
      <c r="AP56" s="86">
        <v>4</v>
      </c>
      <c r="AQ56" s="86">
        <v>4</v>
      </c>
      <c r="AR56" s="93">
        <v>3</v>
      </c>
      <c r="AS56" s="93">
        <v>3</v>
      </c>
      <c r="AT56" s="93">
        <v>3</v>
      </c>
      <c r="AU56" s="93">
        <v>3</v>
      </c>
      <c r="AV56" s="93">
        <v>3</v>
      </c>
      <c r="AW56" s="93">
        <v>3</v>
      </c>
      <c r="AX56" s="86">
        <v>2</v>
      </c>
      <c r="AY56" s="86">
        <v>2</v>
      </c>
      <c r="AZ56" s="86">
        <v>2</v>
      </c>
      <c r="BA56" s="86">
        <v>2</v>
      </c>
      <c r="BB56" s="86">
        <v>2</v>
      </c>
      <c r="BC56" s="86">
        <v>2</v>
      </c>
      <c r="BD56" s="93">
        <v>1</v>
      </c>
      <c r="BE56" s="93">
        <v>1</v>
      </c>
      <c r="BF56" s="93">
        <v>1</v>
      </c>
      <c r="BG56" s="93">
        <v>1</v>
      </c>
      <c r="BH56" s="93">
        <v>1</v>
      </c>
      <c r="BI56" s="93">
        <v>1</v>
      </c>
      <c r="BJ56" s="91">
        <v>0</v>
      </c>
      <c r="BK56" s="91">
        <v>0</v>
      </c>
      <c r="BL56" s="91">
        <v>0</v>
      </c>
      <c r="BM56" s="91">
        <v>0</v>
      </c>
      <c r="BN56" s="91">
        <v>0</v>
      </c>
      <c r="BO56" s="91">
        <v>0</v>
      </c>
      <c r="BP56" s="93">
        <v>0</v>
      </c>
      <c r="BQ56" s="93">
        <v>0</v>
      </c>
      <c r="BR56" s="93">
        <v>0</v>
      </c>
      <c r="BS56" s="93">
        <v>0</v>
      </c>
      <c r="BT56" s="93">
        <v>0</v>
      </c>
      <c r="BU56" s="93">
        <v>0</v>
      </c>
    </row>
    <row r="57" spans="1:73" x14ac:dyDescent="0.25">
      <c r="A57" s="92">
        <v>105</v>
      </c>
      <c r="B57" s="86">
        <v>9</v>
      </c>
      <c r="C57" s="86">
        <v>9</v>
      </c>
      <c r="D57" s="86">
        <v>9</v>
      </c>
      <c r="E57" s="86">
        <v>9</v>
      </c>
      <c r="F57" s="86">
        <v>9</v>
      </c>
      <c r="G57" s="86">
        <v>9</v>
      </c>
      <c r="H57" s="93">
        <v>9</v>
      </c>
      <c r="I57" s="93">
        <v>9</v>
      </c>
      <c r="J57" s="93">
        <v>9</v>
      </c>
      <c r="K57" s="93">
        <v>9</v>
      </c>
      <c r="L57" s="93">
        <v>9</v>
      </c>
      <c r="M57" s="93">
        <v>9</v>
      </c>
      <c r="N57" s="86">
        <v>8</v>
      </c>
      <c r="O57" s="86">
        <v>8</v>
      </c>
      <c r="P57" s="86">
        <v>8</v>
      </c>
      <c r="Q57" s="86">
        <v>8</v>
      </c>
      <c r="R57" s="86">
        <v>8</v>
      </c>
      <c r="S57" s="86">
        <v>8</v>
      </c>
      <c r="T57" s="93">
        <v>7</v>
      </c>
      <c r="U57" s="93">
        <v>7</v>
      </c>
      <c r="V57" s="93">
        <v>7</v>
      </c>
      <c r="W57" s="93">
        <v>7</v>
      </c>
      <c r="X57" s="93">
        <v>7</v>
      </c>
      <c r="Y57" s="93">
        <v>7</v>
      </c>
      <c r="Z57" s="86">
        <v>6</v>
      </c>
      <c r="AA57" s="86">
        <v>6</v>
      </c>
      <c r="AB57" s="86">
        <v>6</v>
      </c>
      <c r="AC57" s="86">
        <v>6</v>
      </c>
      <c r="AD57" s="86">
        <v>6</v>
      </c>
      <c r="AE57" s="86">
        <v>6</v>
      </c>
      <c r="AF57" s="93">
        <v>5</v>
      </c>
      <c r="AG57" s="93">
        <v>5</v>
      </c>
      <c r="AH57" s="93">
        <v>5</v>
      </c>
      <c r="AI57" s="93">
        <v>5</v>
      </c>
      <c r="AJ57" s="93">
        <v>5</v>
      </c>
      <c r="AK57" s="93">
        <v>5</v>
      </c>
      <c r="AL57" s="86">
        <v>4</v>
      </c>
      <c r="AM57" s="86">
        <v>4</v>
      </c>
      <c r="AN57" s="86">
        <v>4</v>
      </c>
      <c r="AO57" s="86">
        <v>4</v>
      </c>
      <c r="AP57" s="86">
        <v>4</v>
      </c>
      <c r="AQ57" s="86">
        <v>4</v>
      </c>
      <c r="AR57" s="93">
        <v>3</v>
      </c>
      <c r="AS57" s="93">
        <v>3</v>
      </c>
      <c r="AT57" s="93">
        <v>3</v>
      </c>
      <c r="AU57" s="93">
        <v>3</v>
      </c>
      <c r="AV57" s="93">
        <v>3</v>
      </c>
      <c r="AW57" s="93">
        <v>3</v>
      </c>
      <c r="AX57" s="86">
        <v>2</v>
      </c>
      <c r="AY57" s="86">
        <v>2</v>
      </c>
      <c r="AZ57" s="86">
        <v>2</v>
      </c>
      <c r="BA57" s="86">
        <v>2</v>
      </c>
      <c r="BB57" s="86">
        <v>2</v>
      </c>
      <c r="BC57" s="86">
        <v>2</v>
      </c>
      <c r="BD57" s="93">
        <v>2</v>
      </c>
      <c r="BE57" s="93">
        <v>2</v>
      </c>
      <c r="BF57" s="93">
        <v>2</v>
      </c>
      <c r="BG57" s="93">
        <v>2</v>
      </c>
      <c r="BH57" s="93">
        <v>2</v>
      </c>
      <c r="BI57" s="93">
        <v>2</v>
      </c>
      <c r="BJ57" s="86">
        <v>1</v>
      </c>
      <c r="BK57" s="86">
        <v>1</v>
      </c>
      <c r="BL57" s="86">
        <v>1</v>
      </c>
      <c r="BM57" s="86">
        <v>1</v>
      </c>
      <c r="BN57" s="86">
        <v>1</v>
      </c>
      <c r="BO57" s="86">
        <v>1</v>
      </c>
      <c r="BP57" s="93">
        <v>0</v>
      </c>
      <c r="BQ57" s="93">
        <v>0</v>
      </c>
      <c r="BR57" s="93">
        <v>0</v>
      </c>
      <c r="BS57" s="93">
        <v>0</v>
      </c>
      <c r="BT57" s="93">
        <v>0</v>
      </c>
      <c r="BU57" s="93">
        <v>0</v>
      </c>
    </row>
    <row r="58" spans="1:73" x14ac:dyDescent="0.25">
      <c r="A58" s="92">
        <v>106</v>
      </c>
      <c r="B58" s="86">
        <v>9</v>
      </c>
      <c r="C58" s="86">
        <v>9</v>
      </c>
      <c r="D58" s="86">
        <v>9</v>
      </c>
      <c r="E58" s="86">
        <v>9</v>
      </c>
      <c r="F58" s="86">
        <v>9</v>
      </c>
      <c r="G58" s="86">
        <v>9</v>
      </c>
      <c r="H58" s="93">
        <v>9</v>
      </c>
      <c r="I58" s="93">
        <v>9</v>
      </c>
      <c r="J58" s="93">
        <v>9</v>
      </c>
      <c r="K58" s="93">
        <v>9</v>
      </c>
      <c r="L58" s="93">
        <v>9</v>
      </c>
      <c r="M58" s="93">
        <v>9</v>
      </c>
      <c r="N58" s="86">
        <v>8</v>
      </c>
      <c r="O58" s="86">
        <v>8</v>
      </c>
      <c r="P58" s="86">
        <v>8</v>
      </c>
      <c r="Q58" s="86">
        <v>8</v>
      </c>
      <c r="R58" s="86">
        <v>8</v>
      </c>
      <c r="S58" s="86">
        <v>8</v>
      </c>
      <c r="T58" s="93">
        <v>7</v>
      </c>
      <c r="U58" s="93">
        <v>7</v>
      </c>
      <c r="V58" s="93">
        <v>7</v>
      </c>
      <c r="W58" s="93">
        <v>7</v>
      </c>
      <c r="X58" s="93">
        <v>7</v>
      </c>
      <c r="Y58" s="93">
        <v>7</v>
      </c>
      <c r="Z58" s="86">
        <v>7</v>
      </c>
      <c r="AA58" s="86">
        <v>7</v>
      </c>
      <c r="AB58" s="86">
        <v>7</v>
      </c>
      <c r="AC58" s="86">
        <v>7</v>
      </c>
      <c r="AD58" s="86">
        <v>7</v>
      </c>
      <c r="AE58" s="86">
        <v>7</v>
      </c>
      <c r="AF58" s="93">
        <v>6</v>
      </c>
      <c r="AG58" s="93">
        <v>6</v>
      </c>
      <c r="AH58" s="93">
        <v>6</v>
      </c>
      <c r="AI58" s="93">
        <v>6</v>
      </c>
      <c r="AJ58" s="93">
        <v>6</v>
      </c>
      <c r="AK58" s="93">
        <v>6</v>
      </c>
      <c r="AL58" s="86">
        <v>5</v>
      </c>
      <c r="AM58" s="86">
        <v>5</v>
      </c>
      <c r="AN58" s="86">
        <v>5</v>
      </c>
      <c r="AO58" s="86">
        <v>5</v>
      </c>
      <c r="AP58" s="86">
        <v>5</v>
      </c>
      <c r="AQ58" s="86">
        <v>5</v>
      </c>
      <c r="AR58" s="93">
        <v>4</v>
      </c>
      <c r="AS58" s="93">
        <v>4</v>
      </c>
      <c r="AT58" s="93">
        <v>4</v>
      </c>
      <c r="AU58" s="93">
        <v>4</v>
      </c>
      <c r="AV58" s="93">
        <v>4</v>
      </c>
      <c r="AW58" s="93">
        <v>4</v>
      </c>
      <c r="AX58" s="86">
        <v>3</v>
      </c>
      <c r="AY58" s="86">
        <v>3</v>
      </c>
      <c r="AZ58" s="86">
        <v>3</v>
      </c>
      <c r="BA58" s="86">
        <v>3</v>
      </c>
      <c r="BB58" s="86">
        <v>3</v>
      </c>
      <c r="BC58" s="86">
        <v>3</v>
      </c>
      <c r="BD58" s="93">
        <v>2</v>
      </c>
      <c r="BE58" s="93">
        <v>2</v>
      </c>
      <c r="BF58" s="93">
        <v>2</v>
      </c>
      <c r="BG58" s="93">
        <v>2</v>
      </c>
      <c r="BH58" s="93">
        <v>2</v>
      </c>
      <c r="BI58" s="93">
        <v>2</v>
      </c>
      <c r="BJ58" s="86">
        <v>1</v>
      </c>
      <c r="BK58" s="86">
        <v>1</v>
      </c>
      <c r="BL58" s="86">
        <v>1</v>
      </c>
      <c r="BM58" s="86">
        <v>1</v>
      </c>
      <c r="BN58" s="86">
        <v>1</v>
      </c>
      <c r="BO58" s="86">
        <v>1</v>
      </c>
      <c r="BP58" s="93">
        <v>0</v>
      </c>
      <c r="BQ58" s="93">
        <v>0</v>
      </c>
      <c r="BR58" s="93">
        <v>0</v>
      </c>
      <c r="BS58" s="93">
        <v>0</v>
      </c>
      <c r="BT58" s="93">
        <v>0</v>
      </c>
      <c r="BU58" s="93">
        <v>0</v>
      </c>
    </row>
    <row r="59" spans="1:73" x14ac:dyDescent="0.25">
      <c r="A59" s="92">
        <v>107</v>
      </c>
      <c r="B59" s="86">
        <v>9</v>
      </c>
      <c r="C59" s="86">
        <v>9</v>
      </c>
      <c r="D59" s="86">
        <v>9</v>
      </c>
      <c r="E59" s="86">
        <v>9</v>
      </c>
      <c r="F59" s="86">
        <v>9</v>
      </c>
      <c r="G59" s="86">
        <v>9</v>
      </c>
      <c r="H59" s="93">
        <v>9</v>
      </c>
      <c r="I59" s="93">
        <v>9</v>
      </c>
      <c r="J59" s="93">
        <v>9</v>
      </c>
      <c r="K59" s="93">
        <v>9</v>
      </c>
      <c r="L59" s="93">
        <v>9</v>
      </c>
      <c r="M59" s="93">
        <v>9</v>
      </c>
      <c r="N59" s="86">
        <v>8</v>
      </c>
      <c r="O59" s="86">
        <v>8</v>
      </c>
      <c r="P59" s="86">
        <v>8</v>
      </c>
      <c r="Q59" s="86">
        <v>8</v>
      </c>
      <c r="R59" s="86">
        <v>8</v>
      </c>
      <c r="S59" s="86">
        <v>8</v>
      </c>
      <c r="T59" s="93">
        <v>8</v>
      </c>
      <c r="U59" s="93">
        <v>8</v>
      </c>
      <c r="V59" s="93">
        <v>8</v>
      </c>
      <c r="W59" s="93">
        <v>8</v>
      </c>
      <c r="X59" s="93">
        <v>8</v>
      </c>
      <c r="Y59" s="93">
        <v>8</v>
      </c>
      <c r="Z59" s="86">
        <v>7</v>
      </c>
      <c r="AA59" s="86">
        <v>7</v>
      </c>
      <c r="AB59" s="86">
        <v>7</v>
      </c>
      <c r="AC59" s="86">
        <v>7</v>
      </c>
      <c r="AD59" s="86">
        <v>7</v>
      </c>
      <c r="AE59" s="86">
        <v>7</v>
      </c>
      <c r="AF59" s="93">
        <v>6</v>
      </c>
      <c r="AG59" s="93">
        <v>6</v>
      </c>
      <c r="AH59" s="93">
        <v>6</v>
      </c>
      <c r="AI59" s="93">
        <v>6</v>
      </c>
      <c r="AJ59" s="93">
        <v>6</v>
      </c>
      <c r="AK59" s="93">
        <v>6</v>
      </c>
      <c r="AL59" s="86">
        <v>5</v>
      </c>
      <c r="AM59" s="86">
        <v>5</v>
      </c>
      <c r="AN59" s="86">
        <v>5</v>
      </c>
      <c r="AO59" s="86">
        <v>5</v>
      </c>
      <c r="AP59" s="86">
        <v>5</v>
      </c>
      <c r="AQ59" s="86">
        <v>5</v>
      </c>
      <c r="AR59" s="93">
        <v>4</v>
      </c>
      <c r="AS59" s="93">
        <v>4</v>
      </c>
      <c r="AT59" s="93">
        <v>4</v>
      </c>
      <c r="AU59" s="93">
        <v>4</v>
      </c>
      <c r="AV59" s="93">
        <v>4</v>
      </c>
      <c r="AW59" s="93">
        <v>4</v>
      </c>
      <c r="AX59" s="86">
        <v>3</v>
      </c>
      <c r="AY59" s="86">
        <v>3</v>
      </c>
      <c r="AZ59" s="86">
        <v>3</v>
      </c>
      <c r="BA59" s="86">
        <v>3</v>
      </c>
      <c r="BB59" s="86">
        <v>3</v>
      </c>
      <c r="BC59" s="86">
        <v>3</v>
      </c>
      <c r="BD59" s="93">
        <v>2</v>
      </c>
      <c r="BE59" s="93">
        <v>2</v>
      </c>
      <c r="BF59" s="93">
        <v>2</v>
      </c>
      <c r="BG59" s="93">
        <v>2</v>
      </c>
      <c r="BH59" s="93">
        <v>2</v>
      </c>
      <c r="BI59" s="93">
        <v>2</v>
      </c>
      <c r="BJ59" s="86">
        <v>1</v>
      </c>
      <c r="BK59" s="86">
        <v>1</v>
      </c>
      <c r="BL59" s="86">
        <v>1</v>
      </c>
      <c r="BM59" s="86">
        <v>1</v>
      </c>
      <c r="BN59" s="86">
        <v>1</v>
      </c>
      <c r="BO59" s="86">
        <v>1</v>
      </c>
      <c r="BP59" s="93">
        <v>0</v>
      </c>
      <c r="BQ59" s="93">
        <v>0</v>
      </c>
      <c r="BR59" s="93">
        <v>0</v>
      </c>
      <c r="BS59" s="93">
        <v>0</v>
      </c>
      <c r="BT59" s="93">
        <v>0</v>
      </c>
      <c r="BU59" s="93">
        <v>0</v>
      </c>
    </row>
    <row r="60" spans="1:73" x14ac:dyDescent="0.25">
      <c r="A60" s="92">
        <v>108</v>
      </c>
      <c r="B60" s="91">
        <v>10</v>
      </c>
      <c r="C60" s="91">
        <v>10</v>
      </c>
      <c r="D60" s="91">
        <v>10</v>
      </c>
      <c r="E60" s="91">
        <v>10</v>
      </c>
      <c r="F60" s="91">
        <v>10</v>
      </c>
      <c r="G60" s="91">
        <v>10</v>
      </c>
      <c r="H60" s="93">
        <v>9</v>
      </c>
      <c r="I60" s="93">
        <v>9</v>
      </c>
      <c r="J60" s="93">
        <v>9</v>
      </c>
      <c r="K60" s="93">
        <v>9</v>
      </c>
      <c r="L60" s="93">
        <v>9</v>
      </c>
      <c r="M60" s="93">
        <v>9</v>
      </c>
      <c r="N60" s="86">
        <v>8</v>
      </c>
      <c r="O60" s="86">
        <v>8</v>
      </c>
      <c r="P60" s="86">
        <v>8</v>
      </c>
      <c r="Q60" s="86">
        <v>8</v>
      </c>
      <c r="R60" s="86">
        <v>8</v>
      </c>
      <c r="S60" s="86">
        <v>8</v>
      </c>
      <c r="T60" s="93">
        <v>8</v>
      </c>
      <c r="U60" s="93">
        <v>8</v>
      </c>
      <c r="V60" s="93">
        <v>8</v>
      </c>
      <c r="W60" s="93">
        <v>8</v>
      </c>
      <c r="X60" s="93">
        <v>8</v>
      </c>
      <c r="Y60" s="93">
        <v>8</v>
      </c>
      <c r="Z60" s="86">
        <v>7</v>
      </c>
      <c r="AA60" s="86">
        <v>7</v>
      </c>
      <c r="AB60" s="86">
        <v>7</v>
      </c>
      <c r="AC60" s="86">
        <v>7</v>
      </c>
      <c r="AD60" s="86">
        <v>7</v>
      </c>
      <c r="AE60" s="86">
        <v>7</v>
      </c>
      <c r="AF60" s="93">
        <v>6</v>
      </c>
      <c r="AG60" s="93">
        <v>6</v>
      </c>
      <c r="AH60" s="93">
        <v>6</v>
      </c>
      <c r="AI60" s="93">
        <v>6</v>
      </c>
      <c r="AJ60" s="93">
        <v>6</v>
      </c>
      <c r="AK60" s="93">
        <v>6</v>
      </c>
      <c r="AL60" s="86">
        <v>5</v>
      </c>
      <c r="AM60" s="86">
        <v>5</v>
      </c>
      <c r="AN60" s="86">
        <v>5</v>
      </c>
      <c r="AO60" s="86">
        <v>5</v>
      </c>
      <c r="AP60" s="86">
        <v>5</v>
      </c>
      <c r="AQ60" s="86">
        <v>5</v>
      </c>
      <c r="AR60" s="93">
        <v>4</v>
      </c>
      <c r="AS60" s="93">
        <v>4</v>
      </c>
      <c r="AT60" s="93">
        <v>4</v>
      </c>
      <c r="AU60" s="93">
        <v>4</v>
      </c>
      <c r="AV60" s="93">
        <v>4</v>
      </c>
      <c r="AW60" s="93">
        <v>4</v>
      </c>
      <c r="AX60" s="86">
        <v>3</v>
      </c>
      <c r="AY60" s="86">
        <v>3</v>
      </c>
      <c r="AZ60" s="86">
        <v>3</v>
      </c>
      <c r="BA60" s="86">
        <v>3</v>
      </c>
      <c r="BB60" s="86">
        <v>3</v>
      </c>
      <c r="BC60" s="86">
        <v>3</v>
      </c>
      <c r="BD60" s="93">
        <v>2</v>
      </c>
      <c r="BE60" s="93">
        <v>2</v>
      </c>
      <c r="BF60" s="93">
        <v>2</v>
      </c>
      <c r="BG60" s="93">
        <v>2</v>
      </c>
      <c r="BH60" s="93">
        <v>2</v>
      </c>
      <c r="BI60" s="93">
        <v>2</v>
      </c>
      <c r="BJ60" s="86">
        <v>1</v>
      </c>
      <c r="BK60" s="86">
        <v>1</v>
      </c>
      <c r="BL60" s="86">
        <v>1</v>
      </c>
      <c r="BM60" s="86">
        <v>1</v>
      </c>
      <c r="BN60" s="86">
        <v>1</v>
      </c>
      <c r="BO60" s="86">
        <v>1</v>
      </c>
      <c r="BP60" s="93">
        <v>0</v>
      </c>
      <c r="BQ60" s="93">
        <v>0</v>
      </c>
      <c r="BR60" s="93">
        <v>0</v>
      </c>
      <c r="BS60" s="93">
        <v>0</v>
      </c>
      <c r="BT60" s="93">
        <v>0</v>
      </c>
      <c r="BU60" s="93">
        <v>0</v>
      </c>
    </row>
    <row r="61" spans="1:73" x14ac:dyDescent="0.25">
      <c r="A61" s="92">
        <v>109</v>
      </c>
      <c r="B61" s="86">
        <v>10</v>
      </c>
      <c r="C61" s="86">
        <v>10</v>
      </c>
      <c r="D61" s="86">
        <v>10</v>
      </c>
      <c r="E61" s="86">
        <v>10</v>
      </c>
      <c r="F61" s="86">
        <v>10</v>
      </c>
      <c r="G61" s="86">
        <v>10</v>
      </c>
      <c r="H61" s="93">
        <v>9</v>
      </c>
      <c r="I61" s="93">
        <v>9</v>
      </c>
      <c r="J61" s="93">
        <v>9</v>
      </c>
      <c r="K61" s="93">
        <v>9</v>
      </c>
      <c r="L61" s="93">
        <v>9</v>
      </c>
      <c r="M61" s="93">
        <v>9</v>
      </c>
      <c r="N61" s="86">
        <v>9</v>
      </c>
      <c r="O61" s="86">
        <v>9</v>
      </c>
      <c r="P61" s="86">
        <v>9</v>
      </c>
      <c r="Q61" s="86">
        <v>9</v>
      </c>
      <c r="R61" s="86">
        <v>9</v>
      </c>
      <c r="S61" s="86">
        <v>9</v>
      </c>
      <c r="T61" s="93">
        <v>8</v>
      </c>
      <c r="U61" s="93">
        <v>8</v>
      </c>
      <c r="V61" s="93">
        <v>8</v>
      </c>
      <c r="W61" s="93">
        <v>8</v>
      </c>
      <c r="X61" s="93">
        <v>8</v>
      </c>
      <c r="Y61" s="93">
        <v>8</v>
      </c>
      <c r="Z61" s="86">
        <v>7</v>
      </c>
      <c r="AA61" s="86">
        <v>7</v>
      </c>
      <c r="AB61" s="86">
        <v>7</v>
      </c>
      <c r="AC61" s="86">
        <v>7</v>
      </c>
      <c r="AD61" s="86">
        <v>7</v>
      </c>
      <c r="AE61" s="86">
        <v>7</v>
      </c>
      <c r="AF61" s="93">
        <v>6</v>
      </c>
      <c r="AG61" s="93">
        <v>6</v>
      </c>
      <c r="AH61" s="93">
        <v>6</v>
      </c>
      <c r="AI61" s="93">
        <v>6</v>
      </c>
      <c r="AJ61" s="93">
        <v>6</v>
      </c>
      <c r="AK61" s="93">
        <v>6</v>
      </c>
      <c r="AL61" s="86">
        <v>5</v>
      </c>
      <c r="AM61" s="86">
        <v>5</v>
      </c>
      <c r="AN61" s="86">
        <v>5</v>
      </c>
      <c r="AO61" s="86">
        <v>5</v>
      </c>
      <c r="AP61" s="86">
        <v>5</v>
      </c>
      <c r="AQ61" s="86">
        <v>5</v>
      </c>
      <c r="AR61" s="93">
        <v>4</v>
      </c>
      <c r="AS61" s="93">
        <v>4</v>
      </c>
      <c r="AT61" s="93">
        <v>4</v>
      </c>
      <c r="AU61" s="93">
        <v>4</v>
      </c>
      <c r="AV61" s="93">
        <v>4</v>
      </c>
      <c r="AW61" s="93">
        <v>4</v>
      </c>
      <c r="AX61" s="86">
        <v>3</v>
      </c>
      <c r="AY61" s="86">
        <v>3</v>
      </c>
      <c r="AZ61" s="86">
        <v>3</v>
      </c>
      <c r="BA61" s="86">
        <v>3</v>
      </c>
      <c r="BB61" s="86">
        <v>3</v>
      </c>
      <c r="BC61" s="86">
        <v>3</v>
      </c>
      <c r="BD61" s="93">
        <v>2</v>
      </c>
      <c r="BE61" s="93">
        <v>2</v>
      </c>
      <c r="BF61" s="93">
        <v>2</v>
      </c>
      <c r="BG61" s="93">
        <v>2</v>
      </c>
      <c r="BH61" s="93">
        <v>2</v>
      </c>
      <c r="BI61" s="93">
        <v>2</v>
      </c>
      <c r="BJ61" s="86">
        <v>1</v>
      </c>
      <c r="BK61" s="86">
        <v>1</v>
      </c>
      <c r="BL61" s="86">
        <v>1</v>
      </c>
      <c r="BM61" s="86">
        <v>1</v>
      </c>
      <c r="BN61" s="86">
        <v>1</v>
      </c>
      <c r="BO61" s="86">
        <v>1</v>
      </c>
      <c r="BP61" s="94">
        <v>0</v>
      </c>
      <c r="BQ61" s="94">
        <v>0</v>
      </c>
      <c r="BR61" s="94">
        <v>0</v>
      </c>
      <c r="BS61" s="94">
        <v>0</v>
      </c>
      <c r="BT61" s="94">
        <v>0</v>
      </c>
      <c r="BU61" s="94">
        <v>0</v>
      </c>
    </row>
    <row r="62" spans="1:73" x14ac:dyDescent="0.25">
      <c r="A62" s="92">
        <v>110</v>
      </c>
      <c r="B62" s="86">
        <v>10</v>
      </c>
      <c r="C62" s="86">
        <v>10</v>
      </c>
      <c r="D62" s="86">
        <v>10</v>
      </c>
      <c r="E62" s="86">
        <v>10</v>
      </c>
      <c r="F62" s="86">
        <v>10</v>
      </c>
      <c r="G62" s="86">
        <v>10</v>
      </c>
      <c r="H62" s="94">
        <v>10</v>
      </c>
      <c r="I62" s="94">
        <v>10</v>
      </c>
      <c r="J62" s="94">
        <v>10</v>
      </c>
      <c r="K62" s="94">
        <v>10</v>
      </c>
      <c r="L62" s="94">
        <v>10</v>
      </c>
      <c r="M62" s="94">
        <v>10</v>
      </c>
      <c r="N62" s="86">
        <v>9</v>
      </c>
      <c r="O62" s="86">
        <v>9</v>
      </c>
      <c r="P62" s="86">
        <v>9</v>
      </c>
      <c r="Q62" s="86">
        <v>9</v>
      </c>
      <c r="R62" s="86">
        <v>9</v>
      </c>
      <c r="S62" s="86">
        <v>9</v>
      </c>
      <c r="T62" s="93">
        <v>8</v>
      </c>
      <c r="U62" s="93">
        <v>8</v>
      </c>
      <c r="V62" s="93">
        <v>8</v>
      </c>
      <c r="W62" s="93">
        <v>8</v>
      </c>
      <c r="X62" s="93">
        <v>8</v>
      </c>
      <c r="Y62" s="93">
        <v>8</v>
      </c>
      <c r="Z62" s="86">
        <v>7</v>
      </c>
      <c r="AA62" s="86">
        <v>7</v>
      </c>
      <c r="AB62" s="86">
        <v>7</v>
      </c>
      <c r="AC62" s="86">
        <v>7</v>
      </c>
      <c r="AD62" s="86">
        <v>7</v>
      </c>
      <c r="AE62" s="86">
        <v>7</v>
      </c>
      <c r="AF62" s="93">
        <v>6</v>
      </c>
      <c r="AG62" s="93">
        <v>6</v>
      </c>
      <c r="AH62" s="93">
        <v>6</v>
      </c>
      <c r="AI62" s="93">
        <v>6</v>
      </c>
      <c r="AJ62" s="93">
        <v>6</v>
      </c>
      <c r="AK62" s="93">
        <v>6</v>
      </c>
      <c r="AL62" s="86">
        <v>5</v>
      </c>
      <c r="AM62" s="86">
        <v>5</v>
      </c>
      <c r="AN62" s="86">
        <v>5</v>
      </c>
      <c r="AO62" s="86">
        <v>5</v>
      </c>
      <c r="AP62" s="86">
        <v>5</v>
      </c>
      <c r="AQ62" s="86">
        <v>5</v>
      </c>
      <c r="AR62" s="93">
        <v>4</v>
      </c>
      <c r="AS62" s="93">
        <v>4</v>
      </c>
      <c r="AT62" s="93">
        <v>4</v>
      </c>
      <c r="AU62" s="93">
        <v>4</v>
      </c>
      <c r="AV62" s="93">
        <v>4</v>
      </c>
      <c r="AW62" s="93">
        <v>4</v>
      </c>
      <c r="AX62" s="86">
        <v>3</v>
      </c>
      <c r="AY62" s="86">
        <v>3</v>
      </c>
      <c r="AZ62" s="86">
        <v>3</v>
      </c>
      <c r="BA62" s="86">
        <v>3</v>
      </c>
      <c r="BB62" s="86">
        <v>3</v>
      </c>
      <c r="BC62" s="86">
        <v>3</v>
      </c>
      <c r="BD62" s="93">
        <v>3</v>
      </c>
      <c r="BE62" s="93">
        <v>3</v>
      </c>
      <c r="BF62" s="93">
        <v>3</v>
      </c>
      <c r="BG62" s="93">
        <v>3</v>
      </c>
      <c r="BH62" s="93">
        <v>3</v>
      </c>
      <c r="BI62" s="93">
        <v>3</v>
      </c>
      <c r="BJ62" s="86">
        <v>2</v>
      </c>
      <c r="BK62" s="86">
        <v>2</v>
      </c>
      <c r="BL62" s="86">
        <v>2</v>
      </c>
      <c r="BM62" s="86">
        <v>2</v>
      </c>
      <c r="BN62" s="86">
        <v>2</v>
      </c>
      <c r="BO62" s="86">
        <v>2</v>
      </c>
      <c r="BP62" s="93">
        <v>1</v>
      </c>
      <c r="BQ62" s="93">
        <v>1</v>
      </c>
      <c r="BR62" s="93">
        <v>1</v>
      </c>
      <c r="BS62" s="93">
        <v>1</v>
      </c>
      <c r="BT62" s="93">
        <v>1</v>
      </c>
      <c r="BU62" s="93">
        <v>1</v>
      </c>
    </row>
    <row r="63" spans="1:73" x14ac:dyDescent="0.25">
      <c r="A63" s="92">
        <v>111</v>
      </c>
      <c r="B63" s="86">
        <v>10</v>
      </c>
      <c r="C63" s="86">
        <v>10</v>
      </c>
      <c r="D63" s="86">
        <v>10</v>
      </c>
      <c r="E63" s="86">
        <v>10</v>
      </c>
      <c r="F63" s="86">
        <v>10</v>
      </c>
      <c r="G63" s="86">
        <v>10</v>
      </c>
      <c r="H63" s="93">
        <v>10</v>
      </c>
      <c r="I63" s="93">
        <v>10</v>
      </c>
      <c r="J63" s="93">
        <v>10</v>
      </c>
      <c r="K63" s="93">
        <v>10</v>
      </c>
      <c r="L63" s="93">
        <v>10</v>
      </c>
      <c r="M63" s="93">
        <v>10</v>
      </c>
      <c r="N63" s="86">
        <v>9</v>
      </c>
      <c r="O63" s="86">
        <v>9</v>
      </c>
      <c r="P63" s="86">
        <v>9</v>
      </c>
      <c r="Q63" s="86">
        <v>9</v>
      </c>
      <c r="R63" s="86">
        <v>9</v>
      </c>
      <c r="S63" s="86">
        <v>9</v>
      </c>
      <c r="T63" s="93">
        <v>8</v>
      </c>
      <c r="U63" s="93">
        <v>8</v>
      </c>
      <c r="V63" s="93">
        <v>8</v>
      </c>
      <c r="W63" s="93">
        <v>8</v>
      </c>
      <c r="X63" s="93">
        <v>8</v>
      </c>
      <c r="Y63" s="93">
        <v>8</v>
      </c>
      <c r="Z63" s="86">
        <v>8</v>
      </c>
      <c r="AA63" s="86">
        <v>8</v>
      </c>
      <c r="AB63" s="86">
        <v>8</v>
      </c>
      <c r="AC63" s="86">
        <v>8</v>
      </c>
      <c r="AD63" s="86">
        <v>8</v>
      </c>
      <c r="AE63" s="86">
        <v>8</v>
      </c>
      <c r="AF63" s="93">
        <v>7</v>
      </c>
      <c r="AG63" s="93">
        <v>7</v>
      </c>
      <c r="AH63" s="93">
        <v>7</v>
      </c>
      <c r="AI63" s="93">
        <v>7</v>
      </c>
      <c r="AJ63" s="93">
        <v>7</v>
      </c>
      <c r="AK63" s="93">
        <v>7</v>
      </c>
      <c r="AL63" s="86">
        <v>6</v>
      </c>
      <c r="AM63" s="86">
        <v>6</v>
      </c>
      <c r="AN63" s="86">
        <v>6</v>
      </c>
      <c r="AO63" s="86">
        <v>6</v>
      </c>
      <c r="AP63" s="86">
        <v>6</v>
      </c>
      <c r="AQ63" s="86">
        <v>6</v>
      </c>
      <c r="AR63" s="93">
        <v>5</v>
      </c>
      <c r="AS63" s="93">
        <v>5</v>
      </c>
      <c r="AT63" s="93">
        <v>5</v>
      </c>
      <c r="AU63" s="93">
        <v>5</v>
      </c>
      <c r="AV63" s="93">
        <v>5</v>
      </c>
      <c r="AW63" s="93">
        <v>5</v>
      </c>
      <c r="AX63" s="86">
        <v>4</v>
      </c>
      <c r="AY63" s="86">
        <v>4</v>
      </c>
      <c r="AZ63" s="86">
        <v>4</v>
      </c>
      <c r="BA63" s="86">
        <v>4</v>
      </c>
      <c r="BB63" s="86">
        <v>4</v>
      </c>
      <c r="BC63" s="86">
        <v>4</v>
      </c>
      <c r="BD63" s="93">
        <v>3</v>
      </c>
      <c r="BE63" s="93">
        <v>3</v>
      </c>
      <c r="BF63" s="93">
        <v>3</v>
      </c>
      <c r="BG63" s="93">
        <v>3</v>
      </c>
      <c r="BH63" s="93">
        <v>3</v>
      </c>
      <c r="BI63" s="93">
        <v>3</v>
      </c>
      <c r="BJ63" s="86">
        <v>2</v>
      </c>
      <c r="BK63" s="86">
        <v>2</v>
      </c>
      <c r="BL63" s="86">
        <v>2</v>
      </c>
      <c r="BM63" s="86">
        <v>2</v>
      </c>
      <c r="BN63" s="86">
        <v>2</v>
      </c>
      <c r="BO63" s="86">
        <v>2</v>
      </c>
      <c r="BP63" s="93">
        <v>1</v>
      </c>
      <c r="BQ63" s="93">
        <v>1</v>
      </c>
      <c r="BR63" s="93">
        <v>1</v>
      </c>
      <c r="BS63" s="93">
        <v>1</v>
      </c>
      <c r="BT63" s="93">
        <v>1</v>
      </c>
      <c r="BU63" s="93">
        <v>1</v>
      </c>
    </row>
    <row r="64" spans="1:73" x14ac:dyDescent="0.25">
      <c r="A64" s="92">
        <v>112</v>
      </c>
      <c r="B64" s="86">
        <v>10</v>
      </c>
      <c r="C64" s="86">
        <v>10</v>
      </c>
      <c r="D64" s="86">
        <v>10</v>
      </c>
      <c r="E64" s="86">
        <v>10</v>
      </c>
      <c r="F64" s="86">
        <v>10</v>
      </c>
      <c r="G64" s="86">
        <v>10</v>
      </c>
      <c r="H64" s="93">
        <v>10</v>
      </c>
      <c r="I64" s="93">
        <v>10</v>
      </c>
      <c r="J64" s="93">
        <v>10</v>
      </c>
      <c r="K64" s="93">
        <v>10</v>
      </c>
      <c r="L64" s="93">
        <v>10</v>
      </c>
      <c r="M64" s="93">
        <v>10</v>
      </c>
      <c r="N64" s="86">
        <v>9</v>
      </c>
      <c r="O64" s="86">
        <v>9</v>
      </c>
      <c r="P64" s="86">
        <v>9</v>
      </c>
      <c r="Q64" s="86">
        <v>9</v>
      </c>
      <c r="R64" s="86">
        <v>9</v>
      </c>
      <c r="S64" s="86">
        <v>9</v>
      </c>
      <c r="T64" s="93">
        <v>9</v>
      </c>
      <c r="U64" s="93">
        <v>9</v>
      </c>
      <c r="V64" s="93">
        <v>9</v>
      </c>
      <c r="W64" s="93">
        <v>9</v>
      </c>
      <c r="X64" s="93">
        <v>9</v>
      </c>
      <c r="Y64" s="93">
        <v>9</v>
      </c>
      <c r="Z64" s="86">
        <v>8</v>
      </c>
      <c r="AA64" s="86">
        <v>8</v>
      </c>
      <c r="AB64" s="86">
        <v>8</v>
      </c>
      <c r="AC64" s="86">
        <v>8</v>
      </c>
      <c r="AD64" s="86">
        <v>8</v>
      </c>
      <c r="AE64" s="86">
        <v>8</v>
      </c>
      <c r="AF64" s="93">
        <v>7</v>
      </c>
      <c r="AG64" s="93">
        <v>7</v>
      </c>
      <c r="AH64" s="93">
        <v>7</v>
      </c>
      <c r="AI64" s="93">
        <v>7</v>
      </c>
      <c r="AJ64" s="93">
        <v>7</v>
      </c>
      <c r="AK64" s="93">
        <v>7</v>
      </c>
      <c r="AL64" s="86">
        <v>6</v>
      </c>
      <c r="AM64" s="86">
        <v>6</v>
      </c>
      <c r="AN64" s="86">
        <v>6</v>
      </c>
      <c r="AO64" s="86">
        <v>6</v>
      </c>
      <c r="AP64" s="86">
        <v>6</v>
      </c>
      <c r="AQ64" s="86">
        <v>6</v>
      </c>
      <c r="AR64" s="93">
        <v>5</v>
      </c>
      <c r="AS64" s="93">
        <v>5</v>
      </c>
      <c r="AT64" s="93">
        <v>5</v>
      </c>
      <c r="AU64" s="93">
        <v>5</v>
      </c>
      <c r="AV64" s="93">
        <v>5</v>
      </c>
      <c r="AW64" s="93">
        <v>5</v>
      </c>
      <c r="AX64" s="86">
        <v>4</v>
      </c>
      <c r="AY64" s="86">
        <v>4</v>
      </c>
      <c r="AZ64" s="86">
        <v>4</v>
      </c>
      <c r="BA64" s="86">
        <v>4</v>
      </c>
      <c r="BB64" s="86">
        <v>4</v>
      </c>
      <c r="BC64" s="86">
        <v>4</v>
      </c>
      <c r="BD64" s="93">
        <v>3</v>
      </c>
      <c r="BE64" s="93">
        <v>3</v>
      </c>
      <c r="BF64" s="93">
        <v>3</v>
      </c>
      <c r="BG64" s="93">
        <v>3</v>
      </c>
      <c r="BH64" s="93">
        <v>3</v>
      </c>
      <c r="BI64" s="93">
        <v>3</v>
      </c>
      <c r="BJ64" s="86">
        <v>2</v>
      </c>
      <c r="BK64" s="86">
        <v>2</v>
      </c>
      <c r="BL64" s="86">
        <v>2</v>
      </c>
      <c r="BM64" s="86">
        <v>2</v>
      </c>
      <c r="BN64" s="86">
        <v>2</v>
      </c>
      <c r="BO64" s="86">
        <v>2</v>
      </c>
      <c r="BP64" s="93">
        <v>1</v>
      </c>
      <c r="BQ64" s="93">
        <v>1</v>
      </c>
      <c r="BR64" s="93">
        <v>1</v>
      </c>
      <c r="BS64" s="93">
        <v>1</v>
      </c>
      <c r="BT64" s="93">
        <v>1</v>
      </c>
      <c r="BU64" s="93">
        <v>1</v>
      </c>
    </row>
    <row r="65" spans="1:73" x14ac:dyDescent="0.25">
      <c r="A65" s="92">
        <v>113</v>
      </c>
      <c r="B65" s="86">
        <v>11</v>
      </c>
      <c r="C65" s="86">
        <v>11</v>
      </c>
      <c r="D65" s="86">
        <v>11</v>
      </c>
      <c r="E65" s="86">
        <v>11</v>
      </c>
      <c r="F65" s="86">
        <v>11</v>
      </c>
      <c r="G65" s="86">
        <v>11</v>
      </c>
      <c r="H65" s="93">
        <v>10</v>
      </c>
      <c r="I65" s="93">
        <v>10</v>
      </c>
      <c r="J65" s="93">
        <v>10</v>
      </c>
      <c r="K65" s="93">
        <v>10</v>
      </c>
      <c r="L65" s="93">
        <v>10</v>
      </c>
      <c r="M65" s="93">
        <v>10</v>
      </c>
      <c r="N65" s="86">
        <v>9</v>
      </c>
      <c r="O65" s="86">
        <v>9</v>
      </c>
      <c r="P65" s="86">
        <v>9</v>
      </c>
      <c r="Q65" s="86">
        <v>9</v>
      </c>
      <c r="R65" s="86">
        <v>9</v>
      </c>
      <c r="S65" s="86">
        <v>9</v>
      </c>
      <c r="T65" s="93">
        <v>9</v>
      </c>
      <c r="U65" s="93">
        <v>9</v>
      </c>
      <c r="V65" s="93">
        <v>9</v>
      </c>
      <c r="W65" s="93">
        <v>9</v>
      </c>
      <c r="X65" s="93">
        <v>9</v>
      </c>
      <c r="Y65" s="93">
        <v>9</v>
      </c>
      <c r="Z65" s="86">
        <v>8</v>
      </c>
      <c r="AA65" s="86">
        <v>8</v>
      </c>
      <c r="AB65" s="86">
        <v>8</v>
      </c>
      <c r="AC65" s="86">
        <v>8</v>
      </c>
      <c r="AD65" s="86">
        <v>8</v>
      </c>
      <c r="AE65" s="86">
        <v>8</v>
      </c>
      <c r="AF65" s="93">
        <v>7</v>
      </c>
      <c r="AG65" s="93">
        <v>7</v>
      </c>
      <c r="AH65" s="93">
        <v>7</v>
      </c>
      <c r="AI65" s="93">
        <v>7</v>
      </c>
      <c r="AJ65" s="93">
        <v>7</v>
      </c>
      <c r="AK65" s="93">
        <v>7</v>
      </c>
      <c r="AL65" s="86">
        <v>6</v>
      </c>
      <c r="AM65" s="86">
        <v>6</v>
      </c>
      <c r="AN65" s="86">
        <v>6</v>
      </c>
      <c r="AO65" s="86">
        <v>6</v>
      </c>
      <c r="AP65" s="86">
        <v>6</v>
      </c>
      <c r="AQ65" s="86">
        <v>6</v>
      </c>
      <c r="AR65" s="93">
        <v>5</v>
      </c>
      <c r="AS65" s="93">
        <v>5</v>
      </c>
      <c r="AT65" s="93">
        <v>5</v>
      </c>
      <c r="AU65" s="93">
        <v>5</v>
      </c>
      <c r="AV65" s="93">
        <v>5</v>
      </c>
      <c r="AW65" s="93">
        <v>5</v>
      </c>
      <c r="AX65" s="86">
        <v>4</v>
      </c>
      <c r="AY65" s="86">
        <v>4</v>
      </c>
      <c r="AZ65" s="86">
        <v>4</v>
      </c>
      <c r="BA65" s="86">
        <v>4</v>
      </c>
      <c r="BB65" s="86">
        <v>4</v>
      </c>
      <c r="BC65" s="86">
        <v>4</v>
      </c>
      <c r="BD65" s="93">
        <v>3</v>
      </c>
      <c r="BE65" s="93">
        <v>3</v>
      </c>
      <c r="BF65" s="93">
        <v>3</v>
      </c>
      <c r="BG65" s="93">
        <v>3</v>
      </c>
      <c r="BH65" s="93">
        <v>3</v>
      </c>
      <c r="BI65" s="93">
        <v>3</v>
      </c>
      <c r="BJ65" s="86">
        <v>2</v>
      </c>
      <c r="BK65" s="86">
        <v>2</v>
      </c>
      <c r="BL65" s="86">
        <v>2</v>
      </c>
      <c r="BM65" s="86">
        <v>2</v>
      </c>
      <c r="BN65" s="86">
        <v>2</v>
      </c>
      <c r="BO65" s="86">
        <v>2</v>
      </c>
      <c r="BP65" s="93">
        <v>1</v>
      </c>
      <c r="BQ65" s="93">
        <v>1</v>
      </c>
      <c r="BR65" s="93">
        <v>1</v>
      </c>
      <c r="BS65" s="93">
        <v>1</v>
      </c>
      <c r="BT65" s="93">
        <v>1</v>
      </c>
      <c r="BU65" s="93">
        <v>1</v>
      </c>
    </row>
    <row r="66" spans="1:73" x14ac:dyDescent="0.25">
      <c r="A66" s="92">
        <v>114</v>
      </c>
      <c r="B66" s="86">
        <v>11</v>
      </c>
      <c r="C66" s="86">
        <v>11</v>
      </c>
      <c r="D66" s="86">
        <v>11</v>
      </c>
      <c r="E66" s="86">
        <v>11</v>
      </c>
      <c r="F66" s="86">
        <v>11</v>
      </c>
      <c r="G66" s="86">
        <v>11</v>
      </c>
      <c r="H66" s="93">
        <v>10</v>
      </c>
      <c r="I66" s="93">
        <v>10</v>
      </c>
      <c r="J66" s="93">
        <v>10</v>
      </c>
      <c r="K66" s="93">
        <v>10</v>
      </c>
      <c r="L66" s="93">
        <v>10</v>
      </c>
      <c r="M66" s="93">
        <v>10</v>
      </c>
      <c r="N66" s="91">
        <v>10</v>
      </c>
      <c r="O66" s="91">
        <v>10</v>
      </c>
      <c r="P66" s="91">
        <v>10</v>
      </c>
      <c r="Q66" s="91">
        <v>10</v>
      </c>
      <c r="R66" s="91">
        <v>10</v>
      </c>
      <c r="S66" s="91">
        <v>10</v>
      </c>
      <c r="T66" s="93">
        <v>9</v>
      </c>
      <c r="U66" s="93">
        <v>9</v>
      </c>
      <c r="V66" s="93">
        <v>9</v>
      </c>
      <c r="W66" s="93">
        <v>9</v>
      </c>
      <c r="X66" s="93">
        <v>9</v>
      </c>
      <c r="Y66" s="93">
        <v>9</v>
      </c>
      <c r="Z66" s="86">
        <v>8</v>
      </c>
      <c r="AA66" s="86">
        <v>8</v>
      </c>
      <c r="AB66" s="86">
        <v>8</v>
      </c>
      <c r="AC66" s="86">
        <v>8</v>
      </c>
      <c r="AD66" s="86">
        <v>8</v>
      </c>
      <c r="AE66" s="86">
        <v>8</v>
      </c>
      <c r="AF66" s="93">
        <v>7</v>
      </c>
      <c r="AG66" s="93">
        <v>7</v>
      </c>
      <c r="AH66" s="93">
        <v>7</v>
      </c>
      <c r="AI66" s="93">
        <v>7</v>
      </c>
      <c r="AJ66" s="93">
        <v>7</v>
      </c>
      <c r="AK66" s="93">
        <v>7</v>
      </c>
      <c r="AL66" s="86">
        <v>6</v>
      </c>
      <c r="AM66" s="86">
        <v>6</v>
      </c>
      <c r="AN66" s="86">
        <v>6</v>
      </c>
      <c r="AO66" s="86">
        <v>6</v>
      </c>
      <c r="AP66" s="86">
        <v>6</v>
      </c>
      <c r="AQ66" s="86">
        <v>6</v>
      </c>
      <c r="AR66" s="93">
        <v>5</v>
      </c>
      <c r="AS66" s="93">
        <v>5</v>
      </c>
      <c r="AT66" s="93">
        <v>5</v>
      </c>
      <c r="AU66" s="93">
        <v>5</v>
      </c>
      <c r="AV66" s="93">
        <v>5</v>
      </c>
      <c r="AW66" s="93">
        <v>5</v>
      </c>
      <c r="AX66" s="86">
        <v>4</v>
      </c>
      <c r="AY66" s="86">
        <v>4</v>
      </c>
      <c r="AZ66" s="86">
        <v>4</v>
      </c>
      <c r="BA66" s="86">
        <v>4</v>
      </c>
      <c r="BB66" s="86">
        <v>4</v>
      </c>
      <c r="BC66" s="86">
        <v>4</v>
      </c>
      <c r="BD66" s="93">
        <v>3</v>
      </c>
      <c r="BE66" s="93">
        <v>3</v>
      </c>
      <c r="BF66" s="93">
        <v>3</v>
      </c>
      <c r="BG66" s="93">
        <v>3</v>
      </c>
      <c r="BH66" s="93">
        <v>3</v>
      </c>
      <c r="BI66" s="93">
        <v>3</v>
      </c>
      <c r="BJ66" s="86">
        <v>2</v>
      </c>
      <c r="BK66" s="86">
        <v>2</v>
      </c>
      <c r="BL66" s="86">
        <v>2</v>
      </c>
      <c r="BM66" s="86">
        <v>2</v>
      </c>
      <c r="BN66" s="86">
        <v>2</v>
      </c>
      <c r="BO66" s="86">
        <v>2</v>
      </c>
      <c r="BP66" s="93">
        <v>1</v>
      </c>
      <c r="BQ66" s="93">
        <v>1</v>
      </c>
      <c r="BR66" s="93">
        <v>1</v>
      </c>
      <c r="BS66" s="93">
        <v>1</v>
      </c>
      <c r="BT66" s="93">
        <v>1</v>
      </c>
      <c r="BU66" s="93">
        <v>1</v>
      </c>
    </row>
    <row r="67" spans="1:73" x14ac:dyDescent="0.25">
      <c r="A67" s="92">
        <v>115</v>
      </c>
      <c r="B67" s="86">
        <v>11</v>
      </c>
      <c r="C67" s="86">
        <v>11</v>
      </c>
      <c r="D67" s="86">
        <v>11</v>
      </c>
      <c r="E67" s="86">
        <v>11</v>
      </c>
      <c r="F67" s="86">
        <v>11</v>
      </c>
      <c r="G67" s="86">
        <v>11</v>
      </c>
      <c r="H67" s="93">
        <v>11</v>
      </c>
      <c r="I67" s="93">
        <v>11</v>
      </c>
      <c r="J67" s="93">
        <v>11</v>
      </c>
      <c r="K67" s="93">
        <v>11</v>
      </c>
      <c r="L67" s="93">
        <v>11</v>
      </c>
      <c r="M67" s="93">
        <v>11</v>
      </c>
      <c r="N67" s="86">
        <v>10</v>
      </c>
      <c r="O67" s="86">
        <v>10</v>
      </c>
      <c r="P67" s="86">
        <v>10</v>
      </c>
      <c r="Q67" s="86">
        <v>10</v>
      </c>
      <c r="R67" s="86">
        <v>10</v>
      </c>
      <c r="S67" s="86">
        <v>10</v>
      </c>
      <c r="T67" s="93">
        <v>9</v>
      </c>
      <c r="U67" s="93">
        <v>9</v>
      </c>
      <c r="V67" s="93">
        <v>9</v>
      </c>
      <c r="W67" s="93">
        <v>9</v>
      </c>
      <c r="X67" s="93">
        <v>9</v>
      </c>
      <c r="Y67" s="93">
        <v>9</v>
      </c>
      <c r="Z67" s="86">
        <v>8</v>
      </c>
      <c r="AA67" s="86">
        <v>8</v>
      </c>
      <c r="AB67" s="86">
        <v>8</v>
      </c>
      <c r="AC67" s="86">
        <v>8</v>
      </c>
      <c r="AD67" s="86">
        <v>8</v>
      </c>
      <c r="AE67" s="86">
        <v>8</v>
      </c>
      <c r="AF67" s="93">
        <v>7</v>
      </c>
      <c r="AG67" s="93">
        <v>7</v>
      </c>
      <c r="AH67" s="93">
        <v>7</v>
      </c>
      <c r="AI67" s="93">
        <v>7</v>
      </c>
      <c r="AJ67" s="93">
        <v>7</v>
      </c>
      <c r="AK67" s="93">
        <v>7</v>
      </c>
      <c r="AL67" s="86">
        <v>6</v>
      </c>
      <c r="AM67" s="86">
        <v>6</v>
      </c>
      <c r="AN67" s="86">
        <v>6</v>
      </c>
      <c r="AO67" s="86">
        <v>6</v>
      </c>
      <c r="AP67" s="86">
        <v>6</v>
      </c>
      <c r="AQ67" s="86">
        <v>6</v>
      </c>
      <c r="AR67" s="93">
        <v>5</v>
      </c>
      <c r="AS67" s="93">
        <v>5</v>
      </c>
      <c r="AT67" s="93">
        <v>5</v>
      </c>
      <c r="AU67" s="93">
        <v>5</v>
      </c>
      <c r="AV67" s="93">
        <v>5</v>
      </c>
      <c r="AW67" s="93">
        <v>5</v>
      </c>
      <c r="AX67" s="86">
        <v>4</v>
      </c>
      <c r="AY67" s="86">
        <v>4</v>
      </c>
      <c r="AZ67" s="86">
        <v>4</v>
      </c>
      <c r="BA67" s="86">
        <v>4</v>
      </c>
      <c r="BB67" s="86">
        <v>4</v>
      </c>
      <c r="BC67" s="86">
        <v>4</v>
      </c>
      <c r="BD67" s="93">
        <v>4</v>
      </c>
      <c r="BE67" s="93">
        <v>4</v>
      </c>
      <c r="BF67" s="93">
        <v>4</v>
      </c>
      <c r="BG67" s="93">
        <v>4</v>
      </c>
      <c r="BH67" s="93">
        <v>4</v>
      </c>
      <c r="BI67" s="93">
        <v>4</v>
      </c>
      <c r="BJ67" s="86">
        <v>3</v>
      </c>
      <c r="BK67" s="86">
        <v>3</v>
      </c>
      <c r="BL67" s="86">
        <v>3</v>
      </c>
      <c r="BM67" s="86">
        <v>3</v>
      </c>
      <c r="BN67" s="86">
        <v>3</v>
      </c>
      <c r="BO67" s="86">
        <v>3</v>
      </c>
      <c r="BP67" s="93">
        <v>2</v>
      </c>
      <c r="BQ67" s="93">
        <v>2</v>
      </c>
      <c r="BR67" s="93">
        <v>2</v>
      </c>
      <c r="BS67" s="93">
        <v>2</v>
      </c>
      <c r="BT67" s="93">
        <v>2</v>
      </c>
      <c r="BU67" s="93">
        <v>2</v>
      </c>
    </row>
    <row r="68" spans="1:73" x14ac:dyDescent="0.25">
      <c r="A68" s="92">
        <v>116</v>
      </c>
      <c r="B68" s="86">
        <v>11</v>
      </c>
      <c r="C68" s="86">
        <v>11</v>
      </c>
      <c r="D68" s="86">
        <v>11</v>
      </c>
      <c r="E68" s="86">
        <v>11</v>
      </c>
      <c r="F68" s="86">
        <v>11</v>
      </c>
      <c r="G68" s="86">
        <v>11</v>
      </c>
      <c r="H68" s="93">
        <v>11</v>
      </c>
      <c r="I68" s="93">
        <v>11</v>
      </c>
      <c r="J68" s="93">
        <v>11</v>
      </c>
      <c r="K68" s="93">
        <v>11</v>
      </c>
      <c r="L68" s="93">
        <v>11</v>
      </c>
      <c r="M68" s="93">
        <v>11</v>
      </c>
      <c r="N68" s="86">
        <v>10</v>
      </c>
      <c r="O68" s="86">
        <v>10</v>
      </c>
      <c r="P68" s="86">
        <v>10</v>
      </c>
      <c r="Q68" s="86">
        <v>10</v>
      </c>
      <c r="R68" s="86">
        <v>10</v>
      </c>
      <c r="S68" s="86">
        <v>10</v>
      </c>
      <c r="T68" s="93">
        <v>9</v>
      </c>
      <c r="U68" s="93">
        <v>9</v>
      </c>
      <c r="V68" s="93">
        <v>9</v>
      </c>
      <c r="W68" s="93">
        <v>9</v>
      </c>
      <c r="X68" s="93">
        <v>9</v>
      </c>
      <c r="Y68" s="93">
        <v>9</v>
      </c>
      <c r="Z68" s="86">
        <v>9</v>
      </c>
      <c r="AA68" s="86">
        <v>9</v>
      </c>
      <c r="AB68" s="86">
        <v>9</v>
      </c>
      <c r="AC68" s="86">
        <v>9</v>
      </c>
      <c r="AD68" s="86">
        <v>9</v>
      </c>
      <c r="AE68" s="86">
        <v>9</v>
      </c>
      <c r="AF68" s="93">
        <v>8</v>
      </c>
      <c r="AG68" s="93">
        <v>8</v>
      </c>
      <c r="AH68" s="93">
        <v>8</v>
      </c>
      <c r="AI68" s="93">
        <v>8</v>
      </c>
      <c r="AJ68" s="93">
        <v>8</v>
      </c>
      <c r="AK68" s="93">
        <v>8</v>
      </c>
      <c r="AL68" s="86">
        <v>7</v>
      </c>
      <c r="AM68" s="86">
        <v>7</v>
      </c>
      <c r="AN68" s="86">
        <v>7</v>
      </c>
      <c r="AO68" s="86">
        <v>7</v>
      </c>
      <c r="AP68" s="86">
        <v>7</v>
      </c>
      <c r="AQ68" s="86">
        <v>7</v>
      </c>
      <c r="AR68" s="93">
        <v>6</v>
      </c>
      <c r="AS68" s="93">
        <v>6</v>
      </c>
      <c r="AT68" s="93">
        <v>6</v>
      </c>
      <c r="AU68" s="93">
        <v>6</v>
      </c>
      <c r="AV68" s="93">
        <v>6</v>
      </c>
      <c r="AW68" s="93">
        <v>6</v>
      </c>
      <c r="AX68" s="86">
        <v>5</v>
      </c>
      <c r="AY68" s="86">
        <v>5</v>
      </c>
      <c r="AZ68" s="86">
        <v>5</v>
      </c>
      <c r="BA68" s="86">
        <v>5</v>
      </c>
      <c r="BB68" s="86">
        <v>5</v>
      </c>
      <c r="BC68" s="86">
        <v>5</v>
      </c>
      <c r="BD68" s="93">
        <v>4</v>
      </c>
      <c r="BE68" s="93">
        <v>4</v>
      </c>
      <c r="BF68" s="93">
        <v>4</v>
      </c>
      <c r="BG68" s="93">
        <v>4</v>
      </c>
      <c r="BH68" s="93">
        <v>4</v>
      </c>
      <c r="BI68" s="93">
        <v>4</v>
      </c>
      <c r="BJ68" s="86">
        <v>3</v>
      </c>
      <c r="BK68" s="86">
        <v>3</v>
      </c>
      <c r="BL68" s="86">
        <v>3</v>
      </c>
      <c r="BM68" s="86">
        <v>3</v>
      </c>
      <c r="BN68" s="86">
        <v>3</v>
      </c>
      <c r="BO68" s="86">
        <v>3</v>
      </c>
      <c r="BP68" s="93">
        <v>2</v>
      </c>
      <c r="BQ68" s="93">
        <v>2</v>
      </c>
      <c r="BR68" s="93">
        <v>2</v>
      </c>
      <c r="BS68" s="93">
        <v>2</v>
      </c>
      <c r="BT68" s="93">
        <v>2</v>
      </c>
      <c r="BU68" s="93">
        <v>2</v>
      </c>
    </row>
    <row r="69" spans="1:73" x14ac:dyDescent="0.25">
      <c r="A69" s="92">
        <v>117</v>
      </c>
      <c r="B69" s="86">
        <v>11</v>
      </c>
      <c r="C69" s="86">
        <v>11</v>
      </c>
      <c r="D69" s="86">
        <v>11</v>
      </c>
      <c r="E69" s="86">
        <v>11</v>
      </c>
      <c r="F69" s="86">
        <v>11</v>
      </c>
      <c r="G69" s="86">
        <v>11</v>
      </c>
      <c r="H69" s="93">
        <v>11</v>
      </c>
      <c r="I69" s="93">
        <v>11</v>
      </c>
      <c r="J69" s="93">
        <v>11</v>
      </c>
      <c r="K69" s="93">
        <v>11</v>
      </c>
      <c r="L69" s="93">
        <v>11</v>
      </c>
      <c r="M69" s="93">
        <v>11</v>
      </c>
      <c r="N69" s="86">
        <v>10</v>
      </c>
      <c r="O69" s="86">
        <v>10</v>
      </c>
      <c r="P69" s="86">
        <v>10</v>
      </c>
      <c r="Q69" s="86">
        <v>10</v>
      </c>
      <c r="R69" s="86">
        <v>10</v>
      </c>
      <c r="S69" s="86">
        <v>10</v>
      </c>
      <c r="T69" s="94">
        <v>10</v>
      </c>
      <c r="U69" s="94">
        <v>10</v>
      </c>
      <c r="V69" s="94">
        <v>10</v>
      </c>
      <c r="W69" s="94">
        <v>10</v>
      </c>
      <c r="X69" s="94">
        <v>10</v>
      </c>
      <c r="Y69" s="94">
        <v>10</v>
      </c>
      <c r="Z69" s="86">
        <v>9</v>
      </c>
      <c r="AA69" s="86">
        <v>9</v>
      </c>
      <c r="AB69" s="86">
        <v>9</v>
      </c>
      <c r="AC69" s="86">
        <v>9</v>
      </c>
      <c r="AD69" s="86">
        <v>9</v>
      </c>
      <c r="AE69" s="86">
        <v>9</v>
      </c>
      <c r="AF69" s="93">
        <v>8</v>
      </c>
      <c r="AG69" s="93">
        <v>8</v>
      </c>
      <c r="AH69" s="93">
        <v>8</v>
      </c>
      <c r="AI69" s="93">
        <v>8</v>
      </c>
      <c r="AJ69" s="93">
        <v>8</v>
      </c>
      <c r="AK69" s="93">
        <v>8</v>
      </c>
      <c r="AL69" s="86">
        <v>7</v>
      </c>
      <c r="AM69" s="86">
        <v>7</v>
      </c>
      <c r="AN69" s="86">
        <v>7</v>
      </c>
      <c r="AO69" s="86">
        <v>7</v>
      </c>
      <c r="AP69" s="86">
        <v>7</v>
      </c>
      <c r="AQ69" s="86">
        <v>7</v>
      </c>
      <c r="AR69" s="93">
        <v>6</v>
      </c>
      <c r="AS69" s="93">
        <v>6</v>
      </c>
      <c r="AT69" s="93">
        <v>6</v>
      </c>
      <c r="AU69" s="93">
        <v>6</v>
      </c>
      <c r="AV69" s="93">
        <v>6</v>
      </c>
      <c r="AW69" s="93">
        <v>6</v>
      </c>
      <c r="AX69" s="86">
        <v>5</v>
      </c>
      <c r="AY69" s="86">
        <v>5</v>
      </c>
      <c r="AZ69" s="86">
        <v>5</v>
      </c>
      <c r="BA69" s="86">
        <v>5</v>
      </c>
      <c r="BB69" s="86">
        <v>5</v>
      </c>
      <c r="BC69" s="86">
        <v>5</v>
      </c>
      <c r="BD69" s="93">
        <v>4</v>
      </c>
      <c r="BE69" s="93">
        <v>4</v>
      </c>
      <c r="BF69" s="93">
        <v>4</v>
      </c>
      <c r="BG69" s="93">
        <v>4</v>
      </c>
      <c r="BH69" s="93">
        <v>4</v>
      </c>
      <c r="BI69" s="93">
        <v>4</v>
      </c>
      <c r="BJ69" s="86">
        <v>3</v>
      </c>
      <c r="BK69" s="86">
        <v>3</v>
      </c>
      <c r="BL69" s="86">
        <v>3</v>
      </c>
      <c r="BM69" s="86">
        <v>3</v>
      </c>
      <c r="BN69" s="86">
        <v>3</v>
      </c>
      <c r="BO69" s="86">
        <v>3</v>
      </c>
      <c r="BP69" s="93">
        <v>2</v>
      </c>
      <c r="BQ69" s="93">
        <v>2</v>
      </c>
      <c r="BR69" s="93">
        <v>2</v>
      </c>
      <c r="BS69" s="93">
        <v>2</v>
      </c>
      <c r="BT69" s="93">
        <v>2</v>
      </c>
      <c r="BU69" s="93">
        <v>2</v>
      </c>
    </row>
    <row r="70" spans="1:73" x14ac:dyDescent="0.25">
      <c r="A70" s="92">
        <v>118</v>
      </c>
      <c r="B70" s="86">
        <v>12</v>
      </c>
      <c r="C70" s="86">
        <v>12</v>
      </c>
      <c r="D70" s="86">
        <v>12</v>
      </c>
      <c r="E70" s="86">
        <v>12</v>
      </c>
      <c r="F70" s="86">
        <v>12</v>
      </c>
      <c r="G70" s="86">
        <v>12</v>
      </c>
      <c r="H70" s="93">
        <v>11</v>
      </c>
      <c r="I70" s="93">
        <v>11</v>
      </c>
      <c r="J70" s="93">
        <v>11</v>
      </c>
      <c r="K70" s="93">
        <v>11</v>
      </c>
      <c r="L70" s="93">
        <v>11</v>
      </c>
      <c r="M70" s="93">
        <v>11</v>
      </c>
      <c r="N70" s="86">
        <v>10</v>
      </c>
      <c r="O70" s="86">
        <v>10</v>
      </c>
      <c r="P70" s="86">
        <v>10</v>
      </c>
      <c r="Q70" s="86">
        <v>10</v>
      </c>
      <c r="R70" s="86">
        <v>10</v>
      </c>
      <c r="S70" s="86">
        <v>10</v>
      </c>
      <c r="T70" s="93">
        <v>10</v>
      </c>
      <c r="U70" s="93">
        <v>10</v>
      </c>
      <c r="V70" s="93">
        <v>10</v>
      </c>
      <c r="W70" s="93">
        <v>10</v>
      </c>
      <c r="X70" s="93">
        <v>10</v>
      </c>
      <c r="Y70" s="93">
        <v>10</v>
      </c>
      <c r="Z70" s="86">
        <v>9</v>
      </c>
      <c r="AA70" s="86">
        <v>9</v>
      </c>
      <c r="AB70" s="86">
        <v>9</v>
      </c>
      <c r="AC70" s="86">
        <v>9</v>
      </c>
      <c r="AD70" s="86">
        <v>9</v>
      </c>
      <c r="AE70" s="86">
        <v>9</v>
      </c>
      <c r="AF70" s="93">
        <v>8</v>
      </c>
      <c r="AG70" s="93">
        <v>8</v>
      </c>
      <c r="AH70" s="93">
        <v>8</v>
      </c>
      <c r="AI70" s="93">
        <v>8</v>
      </c>
      <c r="AJ70" s="93">
        <v>8</v>
      </c>
      <c r="AK70" s="93">
        <v>8</v>
      </c>
      <c r="AL70" s="86">
        <v>7</v>
      </c>
      <c r="AM70" s="86">
        <v>7</v>
      </c>
      <c r="AN70" s="86">
        <v>7</v>
      </c>
      <c r="AO70" s="86">
        <v>7</v>
      </c>
      <c r="AP70" s="86">
        <v>7</v>
      </c>
      <c r="AQ70" s="86">
        <v>7</v>
      </c>
      <c r="AR70" s="93">
        <v>6</v>
      </c>
      <c r="AS70" s="93">
        <v>6</v>
      </c>
      <c r="AT70" s="93">
        <v>6</v>
      </c>
      <c r="AU70" s="93">
        <v>6</v>
      </c>
      <c r="AV70" s="93">
        <v>6</v>
      </c>
      <c r="AW70" s="93">
        <v>6</v>
      </c>
      <c r="AX70" s="86">
        <v>5</v>
      </c>
      <c r="AY70" s="86">
        <v>5</v>
      </c>
      <c r="AZ70" s="86">
        <v>5</v>
      </c>
      <c r="BA70" s="86">
        <v>5</v>
      </c>
      <c r="BB70" s="86">
        <v>5</v>
      </c>
      <c r="BC70" s="86">
        <v>5</v>
      </c>
      <c r="BD70" s="93">
        <v>4</v>
      </c>
      <c r="BE70" s="93">
        <v>4</v>
      </c>
      <c r="BF70" s="93">
        <v>4</v>
      </c>
      <c r="BG70" s="93">
        <v>4</v>
      </c>
      <c r="BH70" s="93">
        <v>4</v>
      </c>
      <c r="BI70" s="93">
        <v>4</v>
      </c>
      <c r="BJ70" s="86">
        <v>3</v>
      </c>
      <c r="BK70" s="86">
        <v>3</v>
      </c>
      <c r="BL70" s="86">
        <v>3</v>
      </c>
      <c r="BM70" s="86">
        <v>3</v>
      </c>
      <c r="BN70" s="86">
        <v>3</v>
      </c>
      <c r="BO70" s="86">
        <v>3</v>
      </c>
      <c r="BP70" s="93">
        <v>2</v>
      </c>
      <c r="BQ70" s="93">
        <v>2</v>
      </c>
      <c r="BR70" s="93">
        <v>2</v>
      </c>
      <c r="BS70" s="93">
        <v>2</v>
      </c>
      <c r="BT70" s="93">
        <v>2</v>
      </c>
      <c r="BU70" s="93">
        <v>2</v>
      </c>
    </row>
    <row r="71" spans="1:73" x14ac:dyDescent="0.25">
      <c r="A71" s="92">
        <v>119</v>
      </c>
      <c r="B71" s="86">
        <v>12</v>
      </c>
      <c r="C71" s="86">
        <v>12</v>
      </c>
      <c r="D71" s="86">
        <v>12</v>
      </c>
      <c r="E71" s="86">
        <v>12</v>
      </c>
      <c r="F71" s="86">
        <v>12</v>
      </c>
      <c r="G71" s="86">
        <v>12</v>
      </c>
      <c r="H71" s="93">
        <v>11</v>
      </c>
      <c r="I71" s="93">
        <v>11</v>
      </c>
      <c r="J71" s="93">
        <v>11</v>
      </c>
      <c r="K71" s="93">
        <v>11</v>
      </c>
      <c r="L71" s="93">
        <v>11</v>
      </c>
      <c r="M71" s="93">
        <v>11</v>
      </c>
      <c r="N71" s="86">
        <v>11</v>
      </c>
      <c r="O71" s="86">
        <v>11</v>
      </c>
      <c r="P71" s="86">
        <v>11</v>
      </c>
      <c r="Q71" s="86">
        <v>11</v>
      </c>
      <c r="R71" s="86">
        <v>11</v>
      </c>
      <c r="S71" s="86">
        <v>11</v>
      </c>
      <c r="T71" s="93">
        <v>10</v>
      </c>
      <c r="U71" s="93">
        <v>10</v>
      </c>
      <c r="V71" s="93">
        <v>10</v>
      </c>
      <c r="W71" s="93">
        <v>10</v>
      </c>
      <c r="X71" s="93">
        <v>10</v>
      </c>
      <c r="Y71" s="93">
        <v>10</v>
      </c>
      <c r="Z71" s="86">
        <v>9</v>
      </c>
      <c r="AA71" s="86">
        <v>9</v>
      </c>
      <c r="AB71" s="86">
        <v>9</v>
      </c>
      <c r="AC71" s="86">
        <v>9</v>
      </c>
      <c r="AD71" s="86">
        <v>9</v>
      </c>
      <c r="AE71" s="86">
        <v>9</v>
      </c>
      <c r="AF71" s="93">
        <v>8</v>
      </c>
      <c r="AG71" s="93">
        <v>8</v>
      </c>
      <c r="AH71" s="93">
        <v>8</v>
      </c>
      <c r="AI71" s="93">
        <v>8</v>
      </c>
      <c r="AJ71" s="93">
        <v>8</v>
      </c>
      <c r="AK71" s="93">
        <v>8</v>
      </c>
      <c r="AL71" s="86">
        <v>7</v>
      </c>
      <c r="AM71" s="86">
        <v>7</v>
      </c>
      <c r="AN71" s="86">
        <v>7</v>
      </c>
      <c r="AO71" s="86">
        <v>7</v>
      </c>
      <c r="AP71" s="86">
        <v>7</v>
      </c>
      <c r="AQ71" s="86">
        <v>7</v>
      </c>
      <c r="AR71" s="93">
        <v>6</v>
      </c>
      <c r="AS71" s="93">
        <v>6</v>
      </c>
      <c r="AT71" s="93">
        <v>6</v>
      </c>
      <c r="AU71" s="93">
        <v>6</v>
      </c>
      <c r="AV71" s="93">
        <v>6</v>
      </c>
      <c r="AW71" s="93">
        <v>6</v>
      </c>
      <c r="AX71" s="86">
        <v>5</v>
      </c>
      <c r="AY71" s="86">
        <v>5</v>
      </c>
      <c r="AZ71" s="86">
        <v>5</v>
      </c>
      <c r="BA71" s="86">
        <v>5</v>
      </c>
      <c r="BB71" s="86">
        <v>5</v>
      </c>
      <c r="BC71" s="86">
        <v>5</v>
      </c>
      <c r="BD71" s="93">
        <v>4</v>
      </c>
      <c r="BE71" s="93">
        <v>4</v>
      </c>
      <c r="BF71" s="93">
        <v>4</v>
      </c>
      <c r="BG71" s="93">
        <v>4</v>
      </c>
      <c r="BH71" s="93">
        <v>4</v>
      </c>
      <c r="BI71" s="93">
        <v>4</v>
      </c>
      <c r="BJ71" s="86">
        <v>3</v>
      </c>
      <c r="BK71" s="86">
        <v>3</v>
      </c>
      <c r="BL71" s="86">
        <v>3</v>
      </c>
      <c r="BM71" s="86">
        <v>3</v>
      </c>
      <c r="BN71" s="86">
        <v>3</v>
      </c>
      <c r="BO71" s="86">
        <v>3</v>
      </c>
      <c r="BP71" s="93">
        <v>2</v>
      </c>
      <c r="BQ71" s="93">
        <v>2</v>
      </c>
      <c r="BR71" s="93">
        <v>2</v>
      </c>
      <c r="BS71" s="93">
        <v>2</v>
      </c>
      <c r="BT71" s="93">
        <v>2</v>
      </c>
      <c r="BU71" s="93">
        <v>2</v>
      </c>
    </row>
    <row r="72" spans="1:73" x14ac:dyDescent="0.25">
      <c r="A72" s="92">
        <v>120</v>
      </c>
      <c r="B72" s="86">
        <v>12</v>
      </c>
      <c r="C72" s="86">
        <v>12</v>
      </c>
      <c r="D72" s="86">
        <v>12</v>
      </c>
      <c r="E72" s="86">
        <v>12</v>
      </c>
      <c r="F72" s="86">
        <v>12</v>
      </c>
      <c r="G72" s="86">
        <v>12</v>
      </c>
      <c r="H72" s="93">
        <v>12</v>
      </c>
      <c r="I72" s="93">
        <v>12</v>
      </c>
      <c r="J72" s="93">
        <v>12</v>
      </c>
      <c r="K72" s="93">
        <v>12</v>
      </c>
      <c r="L72" s="93">
        <v>12</v>
      </c>
      <c r="M72" s="93">
        <v>12</v>
      </c>
      <c r="N72" s="86">
        <v>11</v>
      </c>
      <c r="O72" s="86">
        <v>11</v>
      </c>
      <c r="P72" s="86">
        <v>11</v>
      </c>
      <c r="Q72" s="86">
        <v>11</v>
      </c>
      <c r="R72" s="86">
        <v>11</v>
      </c>
      <c r="S72" s="86">
        <v>11</v>
      </c>
      <c r="T72" s="93">
        <v>10</v>
      </c>
      <c r="U72" s="93">
        <v>10</v>
      </c>
      <c r="V72" s="93">
        <v>10</v>
      </c>
      <c r="W72" s="93">
        <v>10</v>
      </c>
      <c r="X72" s="93">
        <v>10</v>
      </c>
      <c r="Y72" s="93">
        <v>10</v>
      </c>
      <c r="Z72" s="86">
        <v>9</v>
      </c>
      <c r="AA72" s="86">
        <v>9</v>
      </c>
      <c r="AB72" s="86">
        <v>9</v>
      </c>
      <c r="AC72" s="86">
        <v>9</v>
      </c>
      <c r="AD72" s="86">
        <v>9</v>
      </c>
      <c r="AE72" s="86">
        <v>9</v>
      </c>
      <c r="AF72" s="93">
        <v>8</v>
      </c>
      <c r="AG72" s="93">
        <v>8</v>
      </c>
      <c r="AH72" s="93">
        <v>8</v>
      </c>
      <c r="AI72" s="93">
        <v>8</v>
      </c>
      <c r="AJ72" s="93">
        <v>8</v>
      </c>
      <c r="AK72" s="93">
        <v>8</v>
      </c>
      <c r="AL72" s="86">
        <v>7</v>
      </c>
      <c r="AM72" s="86">
        <v>7</v>
      </c>
      <c r="AN72" s="86">
        <v>7</v>
      </c>
      <c r="AO72" s="86">
        <v>7</v>
      </c>
      <c r="AP72" s="86">
        <v>7</v>
      </c>
      <c r="AQ72" s="86">
        <v>7</v>
      </c>
      <c r="AR72" s="93">
        <v>6</v>
      </c>
      <c r="AS72" s="93">
        <v>6</v>
      </c>
      <c r="AT72" s="93">
        <v>6</v>
      </c>
      <c r="AU72" s="93">
        <v>6</v>
      </c>
      <c r="AV72" s="93">
        <v>6</v>
      </c>
      <c r="AW72" s="93">
        <v>6</v>
      </c>
      <c r="AX72" s="86">
        <v>5</v>
      </c>
      <c r="AY72" s="86">
        <v>5</v>
      </c>
      <c r="AZ72" s="86">
        <v>5</v>
      </c>
      <c r="BA72" s="86">
        <v>5</v>
      </c>
      <c r="BB72" s="86">
        <v>5</v>
      </c>
      <c r="BC72" s="86">
        <v>5</v>
      </c>
      <c r="BD72" s="93">
        <v>5</v>
      </c>
      <c r="BE72" s="93">
        <v>5</v>
      </c>
      <c r="BF72" s="93">
        <v>5</v>
      </c>
      <c r="BG72" s="93">
        <v>5</v>
      </c>
      <c r="BH72" s="93">
        <v>5</v>
      </c>
      <c r="BI72" s="93">
        <v>5</v>
      </c>
      <c r="BJ72" s="86">
        <v>4</v>
      </c>
      <c r="BK72" s="86">
        <v>4</v>
      </c>
      <c r="BL72" s="86">
        <v>4</v>
      </c>
      <c r="BM72" s="86">
        <v>4</v>
      </c>
      <c r="BN72" s="86">
        <v>4</v>
      </c>
      <c r="BO72" s="86">
        <v>4</v>
      </c>
      <c r="BP72" s="93">
        <v>3</v>
      </c>
      <c r="BQ72" s="93">
        <v>3</v>
      </c>
      <c r="BR72" s="93">
        <v>3</v>
      </c>
      <c r="BS72" s="93">
        <v>3</v>
      </c>
      <c r="BT72" s="93">
        <v>3</v>
      </c>
      <c r="BU72" s="93">
        <v>3</v>
      </c>
    </row>
    <row r="73" spans="1:73" x14ac:dyDescent="0.25">
      <c r="A73" s="92">
        <v>121</v>
      </c>
      <c r="B73" s="86">
        <v>12</v>
      </c>
      <c r="C73" s="86">
        <v>12</v>
      </c>
      <c r="D73" s="86">
        <v>12</v>
      </c>
      <c r="E73" s="86">
        <v>12</v>
      </c>
      <c r="F73" s="86">
        <v>12</v>
      </c>
      <c r="G73" s="86">
        <v>12</v>
      </c>
      <c r="H73" s="93">
        <v>12</v>
      </c>
      <c r="I73" s="93">
        <v>12</v>
      </c>
      <c r="J73" s="93">
        <v>12</v>
      </c>
      <c r="K73" s="93">
        <v>12</v>
      </c>
      <c r="L73" s="93">
        <v>12</v>
      </c>
      <c r="M73" s="93">
        <v>12</v>
      </c>
      <c r="N73" s="86">
        <v>11</v>
      </c>
      <c r="O73" s="86">
        <v>11</v>
      </c>
      <c r="P73" s="86">
        <v>11</v>
      </c>
      <c r="Q73" s="86">
        <v>11</v>
      </c>
      <c r="R73" s="86">
        <v>11</v>
      </c>
      <c r="S73" s="86">
        <v>11</v>
      </c>
      <c r="T73" s="93">
        <v>10</v>
      </c>
      <c r="U73" s="93">
        <v>10</v>
      </c>
      <c r="V73" s="93">
        <v>10</v>
      </c>
      <c r="W73" s="93">
        <v>10</v>
      </c>
      <c r="X73" s="93">
        <v>10</v>
      </c>
      <c r="Y73" s="93">
        <v>10</v>
      </c>
      <c r="Z73" s="91">
        <v>10</v>
      </c>
      <c r="AA73" s="91">
        <v>10</v>
      </c>
      <c r="AB73" s="91">
        <v>10</v>
      </c>
      <c r="AC73" s="91">
        <v>10</v>
      </c>
      <c r="AD73" s="91">
        <v>10</v>
      </c>
      <c r="AE73" s="91">
        <v>10</v>
      </c>
      <c r="AF73" s="93">
        <v>9</v>
      </c>
      <c r="AG73" s="93">
        <v>9</v>
      </c>
      <c r="AH73" s="93">
        <v>9</v>
      </c>
      <c r="AI73" s="93">
        <v>9</v>
      </c>
      <c r="AJ73" s="93">
        <v>9</v>
      </c>
      <c r="AK73" s="93">
        <v>9</v>
      </c>
      <c r="AL73" s="86">
        <v>8</v>
      </c>
      <c r="AM73" s="86">
        <v>8</v>
      </c>
      <c r="AN73" s="86">
        <v>8</v>
      </c>
      <c r="AO73" s="86">
        <v>8</v>
      </c>
      <c r="AP73" s="86">
        <v>8</v>
      </c>
      <c r="AQ73" s="86">
        <v>8</v>
      </c>
      <c r="AR73" s="93">
        <v>7</v>
      </c>
      <c r="AS73" s="93">
        <v>7</v>
      </c>
      <c r="AT73" s="93">
        <v>7</v>
      </c>
      <c r="AU73" s="93">
        <v>7</v>
      </c>
      <c r="AV73" s="93">
        <v>7</v>
      </c>
      <c r="AW73" s="93">
        <v>7</v>
      </c>
      <c r="AX73" s="86">
        <v>6</v>
      </c>
      <c r="AY73" s="86">
        <v>6</v>
      </c>
      <c r="AZ73" s="86">
        <v>6</v>
      </c>
      <c r="BA73" s="86">
        <v>6</v>
      </c>
      <c r="BB73" s="86">
        <v>6</v>
      </c>
      <c r="BC73" s="86">
        <v>6</v>
      </c>
      <c r="BD73" s="93">
        <v>5</v>
      </c>
      <c r="BE73" s="93">
        <v>5</v>
      </c>
      <c r="BF73" s="93">
        <v>5</v>
      </c>
      <c r="BG73" s="93">
        <v>5</v>
      </c>
      <c r="BH73" s="93">
        <v>5</v>
      </c>
      <c r="BI73" s="93">
        <v>5</v>
      </c>
      <c r="BJ73" s="86">
        <v>4</v>
      </c>
      <c r="BK73" s="86">
        <v>4</v>
      </c>
      <c r="BL73" s="86">
        <v>4</v>
      </c>
      <c r="BM73" s="86">
        <v>4</v>
      </c>
      <c r="BN73" s="86">
        <v>4</v>
      </c>
      <c r="BO73" s="86">
        <v>4</v>
      </c>
      <c r="BP73" s="93">
        <v>3</v>
      </c>
      <c r="BQ73" s="93">
        <v>3</v>
      </c>
      <c r="BR73" s="93">
        <v>3</v>
      </c>
      <c r="BS73" s="93">
        <v>3</v>
      </c>
      <c r="BT73" s="93">
        <v>3</v>
      </c>
      <c r="BU73" s="93">
        <v>3</v>
      </c>
    </row>
    <row r="74" spans="1:73" x14ac:dyDescent="0.25">
      <c r="A74" s="92">
        <v>122</v>
      </c>
      <c r="B74" s="86">
        <v>12</v>
      </c>
      <c r="C74" s="86">
        <v>12</v>
      </c>
      <c r="D74" s="86">
        <v>12</v>
      </c>
      <c r="E74" s="86">
        <v>12</v>
      </c>
      <c r="F74" s="86">
        <v>12</v>
      </c>
      <c r="G74" s="86">
        <v>12</v>
      </c>
      <c r="H74" s="93">
        <v>12</v>
      </c>
      <c r="I74" s="93">
        <v>12</v>
      </c>
      <c r="J74" s="93">
        <v>12</v>
      </c>
      <c r="K74" s="93">
        <v>12</v>
      </c>
      <c r="L74" s="93">
        <v>12</v>
      </c>
      <c r="M74" s="93">
        <v>12</v>
      </c>
      <c r="N74" s="86">
        <v>11</v>
      </c>
      <c r="O74" s="86">
        <v>11</v>
      </c>
      <c r="P74" s="86">
        <v>11</v>
      </c>
      <c r="Q74" s="86">
        <v>11</v>
      </c>
      <c r="R74" s="86">
        <v>11</v>
      </c>
      <c r="S74" s="86">
        <v>11</v>
      </c>
      <c r="T74" s="93">
        <v>11</v>
      </c>
      <c r="U74" s="93">
        <v>11</v>
      </c>
      <c r="V74" s="93">
        <v>11</v>
      </c>
      <c r="W74" s="93">
        <v>11</v>
      </c>
      <c r="X74" s="93">
        <v>11</v>
      </c>
      <c r="Y74" s="93">
        <v>11</v>
      </c>
      <c r="Z74" s="86">
        <v>10</v>
      </c>
      <c r="AA74" s="86">
        <v>10</v>
      </c>
      <c r="AB74" s="86">
        <v>10</v>
      </c>
      <c r="AC74" s="86">
        <v>10</v>
      </c>
      <c r="AD74" s="86">
        <v>10</v>
      </c>
      <c r="AE74" s="86">
        <v>10</v>
      </c>
      <c r="AF74" s="93">
        <v>9</v>
      </c>
      <c r="AG74" s="93">
        <v>9</v>
      </c>
      <c r="AH74" s="93">
        <v>9</v>
      </c>
      <c r="AI74" s="93">
        <v>9</v>
      </c>
      <c r="AJ74" s="93">
        <v>9</v>
      </c>
      <c r="AK74" s="93">
        <v>9</v>
      </c>
      <c r="AL74" s="86">
        <v>8</v>
      </c>
      <c r="AM74" s="86">
        <v>8</v>
      </c>
      <c r="AN74" s="86">
        <v>8</v>
      </c>
      <c r="AO74" s="86">
        <v>8</v>
      </c>
      <c r="AP74" s="86">
        <v>8</v>
      </c>
      <c r="AQ74" s="86">
        <v>8</v>
      </c>
      <c r="AR74" s="93">
        <v>7</v>
      </c>
      <c r="AS74" s="93">
        <v>7</v>
      </c>
      <c r="AT74" s="93">
        <v>7</v>
      </c>
      <c r="AU74" s="93">
        <v>7</v>
      </c>
      <c r="AV74" s="93">
        <v>7</v>
      </c>
      <c r="AW74" s="93">
        <v>7</v>
      </c>
      <c r="AX74" s="86">
        <v>6</v>
      </c>
      <c r="AY74" s="86">
        <v>6</v>
      </c>
      <c r="AZ74" s="86">
        <v>6</v>
      </c>
      <c r="BA74" s="86">
        <v>6</v>
      </c>
      <c r="BB74" s="86">
        <v>6</v>
      </c>
      <c r="BC74" s="86">
        <v>6</v>
      </c>
      <c r="BD74" s="93">
        <v>5</v>
      </c>
      <c r="BE74" s="93">
        <v>5</v>
      </c>
      <c r="BF74" s="93">
        <v>5</v>
      </c>
      <c r="BG74" s="93">
        <v>5</v>
      </c>
      <c r="BH74" s="93">
        <v>5</v>
      </c>
      <c r="BI74" s="93">
        <v>5</v>
      </c>
      <c r="BJ74" s="86">
        <v>4</v>
      </c>
      <c r="BK74" s="86">
        <v>4</v>
      </c>
      <c r="BL74" s="86">
        <v>4</v>
      </c>
      <c r="BM74" s="86">
        <v>4</v>
      </c>
      <c r="BN74" s="86">
        <v>4</v>
      </c>
      <c r="BO74" s="86">
        <v>4</v>
      </c>
      <c r="BP74" s="93">
        <v>3</v>
      </c>
      <c r="BQ74" s="93">
        <v>3</v>
      </c>
      <c r="BR74" s="93">
        <v>3</v>
      </c>
      <c r="BS74" s="93">
        <v>3</v>
      </c>
      <c r="BT74" s="93">
        <v>3</v>
      </c>
      <c r="BU74" s="93">
        <v>3</v>
      </c>
    </row>
    <row r="75" spans="1:73" x14ac:dyDescent="0.25">
      <c r="A75" s="92">
        <v>123</v>
      </c>
      <c r="B75" s="86">
        <v>13</v>
      </c>
      <c r="C75" s="86">
        <v>13</v>
      </c>
      <c r="D75" s="86">
        <v>13</v>
      </c>
      <c r="E75" s="86">
        <v>13</v>
      </c>
      <c r="F75" s="86">
        <v>13</v>
      </c>
      <c r="G75" s="86">
        <v>13</v>
      </c>
      <c r="H75" s="93">
        <v>12</v>
      </c>
      <c r="I75" s="93">
        <v>12</v>
      </c>
      <c r="J75" s="93">
        <v>12</v>
      </c>
      <c r="K75" s="93">
        <v>12</v>
      </c>
      <c r="L75" s="93">
        <v>12</v>
      </c>
      <c r="M75" s="93">
        <v>12</v>
      </c>
      <c r="N75" s="86">
        <v>11</v>
      </c>
      <c r="O75" s="86">
        <v>11</v>
      </c>
      <c r="P75" s="86">
        <v>11</v>
      </c>
      <c r="Q75" s="86">
        <v>11</v>
      </c>
      <c r="R75" s="86">
        <v>11</v>
      </c>
      <c r="S75" s="86">
        <v>11</v>
      </c>
      <c r="T75" s="93">
        <v>11</v>
      </c>
      <c r="U75" s="93">
        <v>11</v>
      </c>
      <c r="V75" s="93">
        <v>11</v>
      </c>
      <c r="W75" s="93">
        <v>11</v>
      </c>
      <c r="X75" s="93">
        <v>11</v>
      </c>
      <c r="Y75" s="93">
        <v>11</v>
      </c>
      <c r="Z75" s="86">
        <v>10</v>
      </c>
      <c r="AA75" s="86">
        <v>10</v>
      </c>
      <c r="AB75" s="86">
        <v>10</v>
      </c>
      <c r="AC75" s="86">
        <v>10</v>
      </c>
      <c r="AD75" s="86">
        <v>10</v>
      </c>
      <c r="AE75" s="86">
        <v>10</v>
      </c>
      <c r="AF75" s="93">
        <v>9</v>
      </c>
      <c r="AG75" s="93">
        <v>9</v>
      </c>
      <c r="AH75" s="93">
        <v>9</v>
      </c>
      <c r="AI75" s="93">
        <v>9</v>
      </c>
      <c r="AJ75" s="93">
        <v>9</v>
      </c>
      <c r="AK75" s="93">
        <v>9</v>
      </c>
      <c r="AL75" s="86">
        <v>8</v>
      </c>
      <c r="AM75" s="86">
        <v>8</v>
      </c>
      <c r="AN75" s="86">
        <v>8</v>
      </c>
      <c r="AO75" s="86">
        <v>8</v>
      </c>
      <c r="AP75" s="86">
        <v>8</v>
      </c>
      <c r="AQ75" s="86">
        <v>8</v>
      </c>
      <c r="AR75" s="93">
        <v>7</v>
      </c>
      <c r="AS75" s="93">
        <v>7</v>
      </c>
      <c r="AT75" s="93">
        <v>7</v>
      </c>
      <c r="AU75" s="93">
        <v>7</v>
      </c>
      <c r="AV75" s="93">
        <v>7</v>
      </c>
      <c r="AW75" s="93">
        <v>7</v>
      </c>
      <c r="AX75" s="86">
        <v>6</v>
      </c>
      <c r="AY75" s="86">
        <v>6</v>
      </c>
      <c r="AZ75" s="86">
        <v>6</v>
      </c>
      <c r="BA75" s="86">
        <v>6</v>
      </c>
      <c r="BB75" s="86">
        <v>6</v>
      </c>
      <c r="BC75" s="86">
        <v>6</v>
      </c>
      <c r="BD75" s="93">
        <v>5</v>
      </c>
      <c r="BE75" s="93">
        <v>5</v>
      </c>
      <c r="BF75" s="93">
        <v>5</v>
      </c>
      <c r="BG75" s="93">
        <v>5</v>
      </c>
      <c r="BH75" s="93">
        <v>5</v>
      </c>
      <c r="BI75" s="93">
        <v>5</v>
      </c>
      <c r="BJ75" s="86">
        <v>4</v>
      </c>
      <c r="BK75" s="86">
        <v>4</v>
      </c>
      <c r="BL75" s="86">
        <v>4</v>
      </c>
      <c r="BM75" s="86">
        <v>4</v>
      </c>
      <c r="BN75" s="86">
        <v>4</v>
      </c>
      <c r="BO75" s="86">
        <v>4</v>
      </c>
      <c r="BP75" s="93">
        <v>3</v>
      </c>
      <c r="BQ75" s="93">
        <v>3</v>
      </c>
      <c r="BR75" s="93">
        <v>3</v>
      </c>
      <c r="BS75" s="93">
        <v>3</v>
      </c>
      <c r="BT75" s="93">
        <v>3</v>
      </c>
      <c r="BU75" s="93">
        <v>3</v>
      </c>
    </row>
    <row r="76" spans="1:73" x14ac:dyDescent="0.25">
      <c r="A76" s="92">
        <v>124</v>
      </c>
      <c r="B76" s="86">
        <v>13</v>
      </c>
      <c r="C76" s="86">
        <v>13</v>
      </c>
      <c r="D76" s="86">
        <v>13</v>
      </c>
      <c r="E76" s="86">
        <v>13</v>
      </c>
      <c r="F76" s="86">
        <v>13</v>
      </c>
      <c r="G76" s="86">
        <v>13</v>
      </c>
      <c r="H76" s="93">
        <v>12</v>
      </c>
      <c r="I76" s="93">
        <v>12</v>
      </c>
      <c r="J76" s="93">
        <v>12</v>
      </c>
      <c r="K76" s="93">
        <v>12</v>
      </c>
      <c r="L76" s="93">
        <v>12</v>
      </c>
      <c r="M76" s="93">
        <v>12</v>
      </c>
      <c r="N76" s="86">
        <v>12</v>
      </c>
      <c r="O76" s="86">
        <v>12</v>
      </c>
      <c r="P76" s="86">
        <v>12</v>
      </c>
      <c r="Q76" s="86">
        <v>12</v>
      </c>
      <c r="R76" s="86">
        <v>12</v>
      </c>
      <c r="S76" s="86">
        <v>12</v>
      </c>
      <c r="T76" s="93">
        <v>11</v>
      </c>
      <c r="U76" s="93">
        <v>11</v>
      </c>
      <c r="V76" s="93">
        <v>11</v>
      </c>
      <c r="W76" s="93">
        <v>11</v>
      </c>
      <c r="X76" s="93">
        <v>11</v>
      </c>
      <c r="Y76" s="93">
        <v>11</v>
      </c>
      <c r="Z76" s="86">
        <v>10</v>
      </c>
      <c r="AA76" s="86">
        <v>10</v>
      </c>
      <c r="AB76" s="86">
        <v>10</v>
      </c>
      <c r="AC76" s="86">
        <v>10</v>
      </c>
      <c r="AD76" s="86">
        <v>10</v>
      </c>
      <c r="AE76" s="86">
        <v>10</v>
      </c>
      <c r="AF76" s="93">
        <v>9</v>
      </c>
      <c r="AG76" s="93">
        <v>9</v>
      </c>
      <c r="AH76" s="93">
        <v>9</v>
      </c>
      <c r="AI76" s="93">
        <v>9</v>
      </c>
      <c r="AJ76" s="93">
        <v>9</v>
      </c>
      <c r="AK76" s="93">
        <v>9</v>
      </c>
      <c r="AL76" s="86">
        <v>8</v>
      </c>
      <c r="AM76" s="86">
        <v>8</v>
      </c>
      <c r="AN76" s="86">
        <v>8</v>
      </c>
      <c r="AO76" s="86">
        <v>8</v>
      </c>
      <c r="AP76" s="86">
        <v>8</v>
      </c>
      <c r="AQ76" s="86">
        <v>8</v>
      </c>
      <c r="AR76" s="93">
        <v>7</v>
      </c>
      <c r="AS76" s="93">
        <v>7</v>
      </c>
      <c r="AT76" s="93">
        <v>7</v>
      </c>
      <c r="AU76" s="93">
        <v>7</v>
      </c>
      <c r="AV76" s="93">
        <v>7</v>
      </c>
      <c r="AW76" s="93">
        <v>7</v>
      </c>
      <c r="AX76" s="86">
        <v>6</v>
      </c>
      <c r="AY76" s="86">
        <v>6</v>
      </c>
      <c r="AZ76" s="86">
        <v>6</v>
      </c>
      <c r="BA76" s="86">
        <v>6</v>
      </c>
      <c r="BB76" s="86">
        <v>6</v>
      </c>
      <c r="BC76" s="86">
        <v>6</v>
      </c>
      <c r="BD76" s="93">
        <v>5</v>
      </c>
      <c r="BE76" s="93">
        <v>5</v>
      </c>
      <c r="BF76" s="93">
        <v>5</v>
      </c>
      <c r="BG76" s="93">
        <v>5</v>
      </c>
      <c r="BH76" s="93">
        <v>5</v>
      </c>
      <c r="BI76" s="93">
        <v>5</v>
      </c>
      <c r="BJ76" s="86">
        <v>4</v>
      </c>
      <c r="BK76" s="86">
        <v>4</v>
      </c>
      <c r="BL76" s="86">
        <v>4</v>
      </c>
      <c r="BM76" s="86">
        <v>4</v>
      </c>
      <c r="BN76" s="86">
        <v>4</v>
      </c>
      <c r="BO76" s="86">
        <v>4</v>
      </c>
      <c r="BP76" s="93">
        <v>3</v>
      </c>
      <c r="BQ76" s="93">
        <v>3</v>
      </c>
      <c r="BR76" s="93">
        <v>3</v>
      </c>
      <c r="BS76" s="93">
        <v>3</v>
      </c>
      <c r="BT76" s="93">
        <v>3</v>
      </c>
      <c r="BU76" s="93">
        <v>3</v>
      </c>
    </row>
    <row r="77" spans="1:73" x14ac:dyDescent="0.25">
      <c r="A77" s="92">
        <v>125</v>
      </c>
      <c r="B77" s="86">
        <v>13</v>
      </c>
      <c r="C77" s="86">
        <v>13</v>
      </c>
      <c r="D77" s="86">
        <v>13</v>
      </c>
      <c r="E77" s="86">
        <v>13</v>
      </c>
      <c r="F77" s="86">
        <v>13</v>
      </c>
      <c r="G77" s="86">
        <v>13</v>
      </c>
      <c r="H77" s="93">
        <v>13</v>
      </c>
      <c r="I77" s="93">
        <v>13</v>
      </c>
      <c r="J77" s="93">
        <v>13</v>
      </c>
      <c r="K77" s="93">
        <v>13</v>
      </c>
      <c r="L77" s="93">
        <v>13</v>
      </c>
      <c r="M77" s="93">
        <v>13</v>
      </c>
      <c r="N77" s="86">
        <v>12</v>
      </c>
      <c r="O77" s="86">
        <v>12</v>
      </c>
      <c r="P77" s="86">
        <v>12</v>
      </c>
      <c r="Q77" s="86">
        <v>12</v>
      </c>
      <c r="R77" s="86">
        <v>12</v>
      </c>
      <c r="S77" s="86">
        <v>12</v>
      </c>
      <c r="T77" s="93">
        <v>11</v>
      </c>
      <c r="U77" s="93">
        <v>11</v>
      </c>
      <c r="V77" s="93">
        <v>11</v>
      </c>
      <c r="W77" s="93">
        <v>11</v>
      </c>
      <c r="X77" s="93">
        <v>11</v>
      </c>
      <c r="Y77" s="93">
        <v>11</v>
      </c>
      <c r="Z77" s="86">
        <v>10</v>
      </c>
      <c r="AA77" s="86">
        <v>10</v>
      </c>
      <c r="AB77" s="86">
        <v>10</v>
      </c>
      <c r="AC77" s="86">
        <v>10</v>
      </c>
      <c r="AD77" s="86">
        <v>10</v>
      </c>
      <c r="AE77" s="86">
        <v>10</v>
      </c>
      <c r="AF77" s="93">
        <v>9</v>
      </c>
      <c r="AG77" s="93">
        <v>9</v>
      </c>
      <c r="AH77" s="93">
        <v>9</v>
      </c>
      <c r="AI77" s="93">
        <v>9</v>
      </c>
      <c r="AJ77" s="93">
        <v>9</v>
      </c>
      <c r="AK77" s="93">
        <v>9</v>
      </c>
      <c r="AL77" s="86">
        <v>8</v>
      </c>
      <c r="AM77" s="86">
        <v>8</v>
      </c>
      <c r="AN77" s="86">
        <v>8</v>
      </c>
      <c r="AO77" s="86">
        <v>8</v>
      </c>
      <c r="AP77" s="86">
        <v>8</v>
      </c>
      <c r="AQ77" s="86">
        <v>8</v>
      </c>
      <c r="AR77" s="93">
        <v>7</v>
      </c>
      <c r="AS77" s="93">
        <v>7</v>
      </c>
      <c r="AT77" s="93">
        <v>7</v>
      </c>
      <c r="AU77" s="93">
        <v>7</v>
      </c>
      <c r="AV77" s="93">
        <v>7</v>
      </c>
      <c r="AW77" s="93">
        <v>7</v>
      </c>
      <c r="AX77" s="86">
        <v>6</v>
      </c>
      <c r="AY77" s="86">
        <v>6</v>
      </c>
      <c r="AZ77" s="86">
        <v>6</v>
      </c>
      <c r="BA77" s="86">
        <v>6</v>
      </c>
      <c r="BB77" s="86">
        <v>6</v>
      </c>
      <c r="BC77" s="86">
        <v>6</v>
      </c>
      <c r="BD77" s="93">
        <v>6</v>
      </c>
      <c r="BE77" s="93">
        <v>6</v>
      </c>
      <c r="BF77" s="93">
        <v>6</v>
      </c>
      <c r="BG77" s="93">
        <v>6</v>
      </c>
      <c r="BH77" s="93">
        <v>6</v>
      </c>
      <c r="BI77" s="93">
        <v>6</v>
      </c>
      <c r="BJ77" s="86">
        <v>5</v>
      </c>
      <c r="BK77" s="86">
        <v>5</v>
      </c>
      <c r="BL77" s="86">
        <v>5</v>
      </c>
      <c r="BM77" s="86">
        <v>5</v>
      </c>
      <c r="BN77" s="86">
        <v>5</v>
      </c>
      <c r="BO77" s="86">
        <v>5</v>
      </c>
      <c r="BP77" s="93">
        <v>4</v>
      </c>
      <c r="BQ77" s="93">
        <v>4</v>
      </c>
      <c r="BR77" s="93">
        <v>4</v>
      </c>
      <c r="BS77" s="93">
        <v>4</v>
      </c>
      <c r="BT77" s="93">
        <v>4</v>
      </c>
      <c r="BU77" s="93">
        <v>4</v>
      </c>
    </row>
    <row r="78" spans="1:73" x14ac:dyDescent="0.25">
      <c r="A78" s="92">
        <v>126</v>
      </c>
      <c r="B78" s="86">
        <v>13</v>
      </c>
      <c r="C78" s="86">
        <v>13</v>
      </c>
      <c r="D78" s="86">
        <v>13</v>
      </c>
      <c r="E78" s="86">
        <v>13</v>
      </c>
      <c r="F78" s="86">
        <v>13</v>
      </c>
      <c r="G78" s="86">
        <v>13</v>
      </c>
      <c r="H78" s="93">
        <v>13</v>
      </c>
      <c r="I78" s="93">
        <v>13</v>
      </c>
      <c r="J78" s="93">
        <v>13</v>
      </c>
      <c r="K78" s="93">
        <v>13</v>
      </c>
      <c r="L78" s="93">
        <v>13</v>
      </c>
      <c r="M78" s="93">
        <v>13</v>
      </c>
      <c r="N78" s="86">
        <v>12</v>
      </c>
      <c r="O78" s="86">
        <v>12</v>
      </c>
      <c r="P78" s="86">
        <v>12</v>
      </c>
      <c r="Q78" s="86">
        <v>12</v>
      </c>
      <c r="R78" s="86">
        <v>12</v>
      </c>
      <c r="S78" s="86">
        <v>12</v>
      </c>
      <c r="T78" s="93">
        <v>11</v>
      </c>
      <c r="U78" s="93">
        <v>11</v>
      </c>
      <c r="V78" s="93">
        <v>11</v>
      </c>
      <c r="W78" s="93">
        <v>11</v>
      </c>
      <c r="X78" s="93">
        <v>11</v>
      </c>
      <c r="Y78" s="93">
        <v>11</v>
      </c>
      <c r="Z78" s="86">
        <v>11</v>
      </c>
      <c r="AA78" s="86">
        <v>11</v>
      </c>
      <c r="AB78" s="86">
        <v>11</v>
      </c>
      <c r="AC78" s="86">
        <v>11</v>
      </c>
      <c r="AD78" s="86">
        <v>11</v>
      </c>
      <c r="AE78" s="86">
        <v>11</v>
      </c>
      <c r="AF78" s="94">
        <v>10</v>
      </c>
      <c r="AG78" s="94">
        <v>10</v>
      </c>
      <c r="AH78" s="94">
        <v>10</v>
      </c>
      <c r="AI78" s="94">
        <v>10</v>
      </c>
      <c r="AJ78" s="94">
        <v>10</v>
      </c>
      <c r="AK78" s="94">
        <v>10</v>
      </c>
      <c r="AL78" s="86">
        <v>9</v>
      </c>
      <c r="AM78" s="86">
        <v>9</v>
      </c>
      <c r="AN78" s="86">
        <v>9</v>
      </c>
      <c r="AO78" s="86">
        <v>9</v>
      </c>
      <c r="AP78" s="86">
        <v>9</v>
      </c>
      <c r="AQ78" s="86">
        <v>9</v>
      </c>
      <c r="AR78" s="93">
        <v>8</v>
      </c>
      <c r="AS78" s="93">
        <v>8</v>
      </c>
      <c r="AT78" s="93">
        <v>8</v>
      </c>
      <c r="AU78" s="93">
        <v>8</v>
      </c>
      <c r="AV78" s="93">
        <v>8</v>
      </c>
      <c r="AW78" s="93">
        <v>8</v>
      </c>
      <c r="AX78" s="86">
        <v>7</v>
      </c>
      <c r="AY78" s="86">
        <v>7</v>
      </c>
      <c r="AZ78" s="86">
        <v>7</v>
      </c>
      <c r="BA78" s="86">
        <v>7</v>
      </c>
      <c r="BB78" s="86">
        <v>7</v>
      </c>
      <c r="BC78" s="86">
        <v>7</v>
      </c>
      <c r="BD78" s="93">
        <v>6</v>
      </c>
      <c r="BE78" s="93">
        <v>6</v>
      </c>
      <c r="BF78" s="93">
        <v>6</v>
      </c>
      <c r="BG78" s="93">
        <v>6</v>
      </c>
      <c r="BH78" s="93">
        <v>6</v>
      </c>
      <c r="BI78" s="93">
        <v>6</v>
      </c>
      <c r="BJ78" s="86">
        <v>5</v>
      </c>
      <c r="BK78" s="86">
        <v>5</v>
      </c>
      <c r="BL78" s="86">
        <v>5</v>
      </c>
      <c r="BM78" s="86">
        <v>5</v>
      </c>
      <c r="BN78" s="86">
        <v>5</v>
      </c>
      <c r="BO78" s="86">
        <v>5</v>
      </c>
      <c r="BP78" s="93">
        <v>4</v>
      </c>
      <c r="BQ78" s="93">
        <v>4</v>
      </c>
      <c r="BR78" s="93">
        <v>4</v>
      </c>
      <c r="BS78" s="93">
        <v>4</v>
      </c>
      <c r="BT78" s="93">
        <v>4</v>
      </c>
      <c r="BU78" s="93">
        <v>4</v>
      </c>
    </row>
    <row r="79" spans="1:73" x14ac:dyDescent="0.25">
      <c r="A79" s="92">
        <v>127</v>
      </c>
      <c r="B79" s="86">
        <v>13</v>
      </c>
      <c r="C79" s="86">
        <v>13</v>
      </c>
      <c r="D79" s="86">
        <v>13</v>
      </c>
      <c r="E79" s="86">
        <v>13</v>
      </c>
      <c r="F79" s="86">
        <v>13</v>
      </c>
      <c r="G79" s="86">
        <v>13</v>
      </c>
      <c r="H79" s="93">
        <v>13</v>
      </c>
      <c r="I79" s="93">
        <v>13</v>
      </c>
      <c r="J79" s="93">
        <v>13</v>
      </c>
      <c r="K79" s="93">
        <v>13</v>
      </c>
      <c r="L79" s="93">
        <v>13</v>
      </c>
      <c r="M79" s="93">
        <v>13</v>
      </c>
      <c r="N79" s="86">
        <v>12</v>
      </c>
      <c r="O79" s="86">
        <v>12</v>
      </c>
      <c r="P79" s="86">
        <v>12</v>
      </c>
      <c r="Q79" s="86">
        <v>12</v>
      </c>
      <c r="R79" s="86">
        <v>12</v>
      </c>
      <c r="S79" s="86">
        <v>12</v>
      </c>
      <c r="T79" s="93">
        <v>12</v>
      </c>
      <c r="U79" s="93">
        <v>12</v>
      </c>
      <c r="V79" s="93">
        <v>12</v>
      </c>
      <c r="W79" s="93">
        <v>12</v>
      </c>
      <c r="X79" s="93">
        <v>12</v>
      </c>
      <c r="Y79" s="93">
        <v>12</v>
      </c>
      <c r="Z79" s="86">
        <v>11</v>
      </c>
      <c r="AA79" s="86">
        <v>11</v>
      </c>
      <c r="AB79" s="86">
        <v>11</v>
      </c>
      <c r="AC79" s="86">
        <v>11</v>
      </c>
      <c r="AD79" s="86">
        <v>11</v>
      </c>
      <c r="AE79" s="86">
        <v>11</v>
      </c>
      <c r="AF79" s="93">
        <v>10</v>
      </c>
      <c r="AG79" s="93">
        <v>10</v>
      </c>
      <c r="AH79" s="93">
        <v>10</v>
      </c>
      <c r="AI79" s="93">
        <v>10</v>
      </c>
      <c r="AJ79" s="93">
        <v>10</v>
      </c>
      <c r="AK79" s="93">
        <v>10</v>
      </c>
      <c r="AL79" s="86">
        <v>9</v>
      </c>
      <c r="AM79" s="86">
        <v>9</v>
      </c>
      <c r="AN79" s="86">
        <v>9</v>
      </c>
      <c r="AO79" s="86">
        <v>9</v>
      </c>
      <c r="AP79" s="86">
        <v>9</v>
      </c>
      <c r="AQ79" s="86">
        <v>9</v>
      </c>
      <c r="AR79" s="93">
        <v>8</v>
      </c>
      <c r="AS79" s="93">
        <v>8</v>
      </c>
      <c r="AT79" s="93">
        <v>8</v>
      </c>
      <c r="AU79" s="93">
        <v>8</v>
      </c>
      <c r="AV79" s="93">
        <v>8</v>
      </c>
      <c r="AW79" s="93">
        <v>8</v>
      </c>
      <c r="AX79" s="86">
        <v>7</v>
      </c>
      <c r="AY79" s="86">
        <v>7</v>
      </c>
      <c r="AZ79" s="86">
        <v>7</v>
      </c>
      <c r="BA79" s="86">
        <v>7</v>
      </c>
      <c r="BB79" s="86">
        <v>7</v>
      </c>
      <c r="BC79" s="86">
        <v>7</v>
      </c>
      <c r="BD79" s="93">
        <v>6</v>
      </c>
      <c r="BE79" s="93">
        <v>6</v>
      </c>
      <c r="BF79" s="93">
        <v>6</v>
      </c>
      <c r="BG79" s="93">
        <v>6</v>
      </c>
      <c r="BH79" s="93">
        <v>6</v>
      </c>
      <c r="BI79" s="93">
        <v>6</v>
      </c>
      <c r="BJ79" s="86">
        <v>5</v>
      </c>
      <c r="BK79" s="86">
        <v>5</v>
      </c>
      <c r="BL79" s="86">
        <v>5</v>
      </c>
      <c r="BM79" s="86">
        <v>5</v>
      </c>
      <c r="BN79" s="86">
        <v>5</v>
      </c>
      <c r="BO79" s="86">
        <v>5</v>
      </c>
      <c r="BP79" s="93">
        <v>4</v>
      </c>
      <c r="BQ79" s="93">
        <v>4</v>
      </c>
      <c r="BR79" s="93">
        <v>4</v>
      </c>
      <c r="BS79" s="93">
        <v>4</v>
      </c>
      <c r="BT79" s="93">
        <v>4</v>
      </c>
      <c r="BU79" s="93">
        <v>4</v>
      </c>
    </row>
    <row r="80" spans="1:73" x14ac:dyDescent="0.25">
      <c r="A80" s="92">
        <v>128</v>
      </c>
      <c r="B80" s="86">
        <v>14</v>
      </c>
      <c r="C80" s="86">
        <v>14</v>
      </c>
      <c r="D80" s="86">
        <v>14</v>
      </c>
      <c r="E80" s="86">
        <v>14</v>
      </c>
      <c r="F80" s="86">
        <v>14</v>
      </c>
      <c r="G80" s="86">
        <v>14</v>
      </c>
      <c r="H80" s="93">
        <v>13</v>
      </c>
      <c r="I80" s="93">
        <v>13</v>
      </c>
      <c r="J80" s="93">
        <v>13</v>
      </c>
      <c r="K80" s="93">
        <v>13</v>
      </c>
      <c r="L80" s="93">
        <v>13</v>
      </c>
      <c r="M80" s="93">
        <v>13</v>
      </c>
      <c r="N80" s="86">
        <v>12</v>
      </c>
      <c r="O80" s="86">
        <v>12</v>
      </c>
      <c r="P80" s="86">
        <v>12</v>
      </c>
      <c r="Q80" s="86">
        <v>12</v>
      </c>
      <c r="R80" s="86">
        <v>12</v>
      </c>
      <c r="S80" s="86">
        <v>12</v>
      </c>
      <c r="T80" s="93">
        <v>12</v>
      </c>
      <c r="U80" s="93">
        <v>12</v>
      </c>
      <c r="V80" s="93">
        <v>12</v>
      </c>
      <c r="W80" s="93">
        <v>12</v>
      </c>
      <c r="X80" s="93">
        <v>12</v>
      </c>
      <c r="Y80" s="93">
        <v>12</v>
      </c>
      <c r="Z80" s="86">
        <v>11</v>
      </c>
      <c r="AA80" s="86">
        <v>11</v>
      </c>
      <c r="AB80" s="86">
        <v>11</v>
      </c>
      <c r="AC80" s="86">
        <v>11</v>
      </c>
      <c r="AD80" s="86">
        <v>11</v>
      </c>
      <c r="AE80" s="86">
        <v>11</v>
      </c>
      <c r="AF80" s="93">
        <v>10</v>
      </c>
      <c r="AG80" s="93">
        <v>10</v>
      </c>
      <c r="AH80" s="93">
        <v>10</v>
      </c>
      <c r="AI80" s="93">
        <v>10</v>
      </c>
      <c r="AJ80" s="93">
        <v>10</v>
      </c>
      <c r="AK80" s="93">
        <v>10</v>
      </c>
      <c r="AL80" s="86">
        <v>9</v>
      </c>
      <c r="AM80" s="86">
        <v>9</v>
      </c>
      <c r="AN80" s="86">
        <v>9</v>
      </c>
      <c r="AO80" s="86">
        <v>9</v>
      </c>
      <c r="AP80" s="86">
        <v>9</v>
      </c>
      <c r="AQ80" s="86">
        <v>9</v>
      </c>
      <c r="AR80" s="93">
        <v>8</v>
      </c>
      <c r="AS80" s="93">
        <v>8</v>
      </c>
      <c r="AT80" s="93">
        <v>8</v>
      </c>
      <c r="AU80" s="93">
        <v>8</v>
      </c>
      <c r="AV80" s="93">
        <v>8</v>
      </c>
      <c r="AW80" s="93">
        <v>8</v>
      </c>
      <c r="AX80" s="86">
        <v>7</v>
      </c>
      <c r="AY80" s="86">
        <v>7</v>
      </c>
      <c r="AZ80" s="86">
        <v>7</v>
      </c>
      <c r="BA80" s="86">
        <v>7</v>
      </c>
      <c r="BB80" s="86">
        <v>7</v>
      </c>
      <c r="BC80" s="86">
        <v>7</v>
      </c>
      <c r="BD80" s="93">
        <v>6</v>
      </c>
      <c r="BE80" s="93">
        <v>6</v>
      </c>
      <c r="BF80" s="93">
        <v>6</v>
      </c>
      <c r="BG80" s="93">
        <v>6</v>
      </c>
      <c r="BH80" s="93">
        <v>6</v>
      </c>
      <c r="BI80" s="93">
        <v>6</v>
      </c>
      <c r="BJ80" s="86">
        <v>5</v>
      </c>
      <c r="BK80" s="86">
        <v>5</v>
      </c>
      <c r="BL80" s="86">
        <v>5</v>
      </c>
      <c r="BM80" s="86">
        <v>5</v>
      </c>
      <c r="BN80" s="86">
        <v>5</v>
      </c>
      <c r="BO80" s="86">
        <v>5</v>
      </c>
      <c r="BP80" s="93">
        <v>4</v>
      </c>
      <c r="BQ80" s="93">
        <v>4</v>
      </c>
      <c r="BR80" s="93">
        <v>4</v>
      </c>
      <c r="BS80" s="93">
        <v>4</v>
      </c>
      <c r="BT80" s="93">
        <v>4</v>
      </c>
      <c r="BU80" s="93">
        <v>4</v>
      </c>
    </row>
    <row r="81" spans="1:73" x14ac:dyDescent="0.25">
      <c r="A81" s="92">
        <v>129</v>
      </c>
      <c r="B81" s="86">
        <v>14</v>
      </c>
      <c r="C81" s="86">
        <v>14</v>
      </c>
      <c r="D81" s="86">
        <v>14</v>
      </c>
      <c r="E81" s="86">
        <v>14</v>
      </c>
      <c r="F81" s="86">
        <v>14</v>
      </c>
      <c r="G81" s="86">
        <v>14</v>
      </c>
      <c r="H81" s="93">
        <v>13</v>
      </c>
      <c r="I81" s="93">
        <v>13</v>
      </c>
      <c r="J81" s="93">
        <v>13</v>
      </c>
      <c r="K81" s="93">
        <v>13</v>
      </c>
      <c r="L81" s="93">
        <v>13</v>
      </c>
      <c r="M81" s="93">
        <v>13</v>
      </c>
      <c r="N81" s="86">
        <v>13</v>
      </c>
      <c r="O81" s="86">
        <v>13</v>
      </c>
      <c r="P81" s="86">
        <v>13</v>
      </c>
      <c r="Q81" s="86">
        <v>13</v>
      </c>
      <c r="R81" s="86">
        <v>13</v>
      </c>
      <c r="S81" s="86">
        <v>13</v>
      </c>
      <c r="T81" s="93">
        <v>12</v>
      </c>
      <c r="U81" s="93">
        <v>12</v>
      </c>
      <c r="V81" s="93">
        <v>12</v>
      </c>
      <c r="W81" s="93">
        <v>12</v>
      </c>
      <c r="X81" s="93">
        <v>12</v>
      </c>
      <c r="Y81" s="93">
        <v>12</v>
      </c>
      <c r="Z81" s="86">
        <v>11</v>
      </c>
      <c r="AA81" s="86">
        <v>11</v>
      </c>
      <c r="AB81" s="86">
        <v>11</v>
      </c>
      <c r="AC81" s="86">
        <v>11</v>
      </c>
      <c r="AD81" s="86">
        <v>11</v>
      </c>
      <c r="AE81" s="86">
        <v>11</v>
      </c>
      <c r="AF81" s="93">
        <v>10</v>
      </c>
      <c r="AG81" s="93">
        <v>10</v>
      </c>
      <c r="AH81" s="93">
        <v>10</v>
      </c>
      <c r="AI81" s="93">
        <v>10</v>
      </c>
      <c r="AJ81" s="93">
        <v>10</v>
      </c>
      <c r="AK81" s="93">
        <v>10</v>
      </c>
      <c r="AL81" s="86">
        <v>9</v>
      </c>
      <c r="AM81" s="86">
        <v>9</v>
      </c>
      <c r="AN81" s="86">
        <v>9</v>
      </c>
      <c r="AO81" s="86">
        <v>9</v>
      </c>
      <c r="AP81" s="86">
        <v>9</v>
      </c>
      <c r="AQ81" s="86">
        <v>9</v>
      </c>
      <c r="AR81" s="93">
        <v>8</v>
      </c>
      <c r="AS81" s="93">
        <v>8</v>
      </c>
      <c r="AT81" s="93">
        <v>8</v>
      </c>
      <c r="AU81" s="93">
        <v>8</v>
      </c>
      <c r="AV81" s="93">
        <v>8</v>
      </c>
      <c r="AW81" s="93">
        <v>8</v>
      </c>
      <c r="AX81" s="86">
        <v>7</v>
      </c>
      <c r="AY81" s="86">
        <v>7</v>
      </c>
      <c r="AZ81" s="86">
        <v>7</v>
      </c>
      <c r="BA81" s="86">
        <v>7</v>
      </c>
      <c r="BB81" s="86">
        <v>7</v>
      </c>
      <c r="BC81" s="86">
        <v>7</v>
      </c>
      <c r="BD81" s="93">
        <v>6</v>
      </c>
      <c r="BE81" s="93">
        <v>6</v>
      </c>
      <c r="BF81" s="93">
        <v>6</v>
      </c>
      <c r="BG81" s="93">
        <v>6</v>
      </c>
      <c r="BH81" s="93">
        <v>6</v>
      </c>
      <c r="BI81" s="93">
        <v>6</v>
      </c>
      <c r="BJ81" s="86">
        <v>5</v>
      </c>
      <c r="BK81" s="86">
        <v>5</v>
      </c>
      <c r="BL81" s="86">
        <v>5</v>
      </c>
      <c r="BM81" s="86">
        <v>5</v>
      </c>
      <c r="BN81" s="86">
        <v>5</v>
      </c>
      <c r="BO81" s="86">
        <v>5</v>
      </c>
      <c r="BP81" s="93">
        <v>4</v>
      </c>
      <c r="BQ81" s="93">
        <v>4</v>
      </c>
      <c r="BR81" s="93">
        <v>4</v>
      </c>
      <c r="BS81" s="93">
        <v>4</v>
      </c>
      <c r="BT81" s="93">
        <v>4</v>
      </c>
      <c r="BU81" s="93">
        <v>4</v>
      </c>
    </row>
    <row r="82" spans="1:73" x14ac:dyDescent="0.25">
      <c r="A82" s="92">
        <v>130</v>
      </c>
      <c r="B82" s="86">
        <v>14</v>
      </c>
      <c r="C82" s="86">
        <v>14</v>
      </c>
      <c r="D82" s="86">
        <v>14</v>
      </c>
      <c r="E82" s="86">
        <v>14</v>
      </c>
      <c r="F82" s="86">
        <v>14</v>
      </c>
      <c r="G82" s="86">
        <v>14</v>
      </c>
      <c r="H82" s="93">
        <v>14</v>
      </c>
      <c r="I82" s="93">
        <v>14</v>
      </c>
      <c r="J82" s="93">
        <v>14</v>
      </c>
      <c r="K82" s="93">
        <v>14</v>
      </c>
      <c r="L82" s="93">
        <v>14</v>
      </c>
      <c r="M82" s="93">
        <v>14</v>
      </c>
      <c r="N82" s="86">
        <v>13</v>
      </c>
      <c r="O82" s="86">
        <v>13</v>
      </c>
      <c r="P82" s="86">
        <v>13</v>
      </c>
      <c r="Q82" s="86">
        <v>13</v>
      </c>
      <c r="R82" s="86">
        <v>13</v>
      </c>
      <c r="S82" s="86">
        <v>13</v>
      </c>
      <c r="T82" s="93">
        <v>12</v>
      </c>
      <c r="U82" s="93">
        <v>12</v>
      </c>
      <c r="V82" s="93">
        <v>12</v>
      </c>
      <c r="W82" s="93">
        <v>12</v>
      </c>
      <c r="X82" s="93">
        <v>12</v>
      </c>
      <c r="Y82" s="93">
        <v>12</v>
      </c>
      <c r="Z82" s="86">
        <v>11</v>
      </c>
      <c r="AA82" s="86">
        <v>11</v>
      </c>
      <c r="AB82" s="86">
        <v>11</v>
      </c>
      <c r="AC82" s="86">
        <v>11</v>
      </c>
      <c r="AD82" s="86">
        <v>11</v>
      </c>
      <c r="AE82" s="86">
        <v>11</v>
      </c>
      <c r="AF82" s="93">
        <v>10</v>
      </c>
      <c r="AG82" s="93">
        <v>10</v>
      </c>
      <c r="AH82" s="93">
        <v>10</v>
      </c>
      <c r="AI82" s="93">
        <v>10</v>
      </c>
      <c r="AJ82" s="93">
        <v>10</v>
      </c>
      <c r="AK82" s="93">
        <v>10</v>
      </c>
      <c r="AL82" s="86">
        <v>9</v>
      </c>
      <c r="AM82" s="86">
        <v>9</v>
      </c>
      <c r="AN82" s="86">
        <v>9</v>
      </c>
      <c r="AO82" s="86">
        <v>9</v>
      </c>
      <c r="AP82" s="86">
        <v>9</v>
      </c>
      <c r="AQ82" s="86">
        <v>9</v>
      </c>
      <c r="AR82" s="93">
        <v>8</v>
      </c>
      <c r="AS82" s="93">
        <v>8</v>
      </c>
      <c r="AT82" s="93">
        <v>8</v>
      </c>
      <c r="AU82" s="93">
        <v>8</v>
      </c>
      <c r="AV82" s="93">
        <v>8</v>
      </c>
      <c r="AW82" s="93">
        <v>8</v>
      </c>
      <c r="AX82" s="86">
        <v>7</v>
      </c>
      <c r="AY82" s="86">
        <v>7</v>
      </c>
      <c r="AZ82" s="86">
        <v>7</v>
      </c>
      <c r="BA82" s="86">
        <v>7</v>
      </c>
      <c r="BB82" s="86">
        <v>7</v>
      </c>
      <c r="BC82" s="86">
        <v>7</v>
      </c>
      <c r="BD82" s="93">
        <v>7</v>
      </c>
      <c r="BE82" s="93">
        <v>7</v>
      </c>
      <c r="BF82" s="93">
        <v>7</v>
      </c>
      <c r="BG82" s="93">
        <v>7</v>
      </c>
      <c r="BH82" s="93">
        <v>7</v>
      </c>
      <c r="BI82" s="93">
        <v>7</v>
      </c>
      <c r="BJ82" s="86">
        <v>6</v>
      </c>
      <c r="BK82" s="86">
        <v>6</v>
      </c>
      <c r="BL82" s="86">
        <v>6</v>
      </c>
      <c r="BM82" s="86">
        <v>6</v>
      </c>
      <c r="BN82" s="86">
        <v>6</v>
      </c>
      <c r="BO82" s="86">
        <v>6</v>
      </c>
      <c r="BP82" s="93">
        <v>5</v>
      </c>
      <c r="BQ82" s="93">
        <v>5</v>
      </c>
      <c r="BR82" s="93">
        <v>5</v>
      </c>
      <c r="BS82" s="93">
        <v>5</v>
      </c>
      <c r="BT82" s="93">
        <v>5</v>
      </c>
      <c r="BU82" s="93">
        <v>5</v>
      </c>
    </row>
    <row r="83" spans="1:73" x14ac:dyDescent="0.25">
      <c r="A83" s="92">
        <v>131</v>
      </c>
      <c r="B83" s="86">
        <v>14</v>
      </c>
      <c r="C83" s="86">
        <v>14</v>
      </c>
      <c r="D83" s="86">
        <v>14</v>
      </c>
      <c r="E83" s="86">
        <v>14</v>
      </c>
      <c r="F83" s="86">
        <v>14</v>
      </c>
      <c r="G83" s="86">
        <v>14</v>
      </c>
      <c r="H83" s="93">
        <v>14</v>
      </c>
      <c r="I83" s="93">
        <v>14</v>
      </c>
      <c r="J83" s="93">
        <v>14</v>
      </c>
      <c r="K83" s="93">
        <v>14</v>
      </c>
      <c r="L83" s="93">
        <v>14</v>
      </c>
      <c r="M83" s="93">
        <v>14</v>
      </c>
      <c r="N83" s="86">
        <v>13</v>
      </c>
      <c r="O83" s="86">
        <v>13</v>
      </c>
      <c r="P83" s="86">
        <v>13</v>
      </c>
      <c r="Q83" s="86">
        <v>13</v>
      </c>
      <c r="R83" s="86">
        <v>13</v>
      </c>
      <c r="S83" s="86">
        <v>13</v>
      </c>
      <c r="T83" s="93">
        <v>12</v>
      </c>
      <c r="U83" s="93">
        <v>12</v>
      </c>
      <c r="V83" s="93">
        <v>12</v>
      </c>
      <c r="W83" s="93">
        <v>12</v>
      </c>
      <c r="X83" s="93">
        <v>12</v>
      </c>
      <c r="Y83" s="93">
        <v>12</v>
      </c>
      <c r="Z83" s="86">
        <v>12</v>
      </c>
      <c r="AA83" s="86">
        <v>12</v>
      </c>
      <c r="AB83" s="86">
        <v>12</v>
      </c>
      <c r="AC83" s="86">
        <v>12</v>
      </c>
      <c r="AD83" s="86">
        <v>12</v>
      </c>
      <c r="AE83" s="86">
        <v>12</v>
      </c>
      <c r="AF83" s="93">
        <v>11</v>
      </c>
      <c r="AG83" s="93">
        <v>11</v>
      </c>
      <c r="AH83" s="93">
        <v>11</v>
      </c>
      <c r="AI83" s="93">
        <v>11</v>
      </c>
      <c r="AJ83" s="93">
        <v>11</v>
      </c>
      <c r="AK83" s="93">
        <v>11</v>
      </c>
      <c r="AL83" s="91">
        <v>10</v>
      </c>
      <c r="AM83" s="91">
        <v>10</v>
      </c>
      <c r="AN83" s="91">
        <v>10</v>
      </c>
      <c r="AO83" s="91">
        <v>10</v>
      </c>
      <c r="AP83" s="91">
        <v>10</v>
      </c>
      <c r="AQ83" s="91">
        <v>10</v>
      </c>
      <c r="AR83" s="93">
        <v>9</v>
      </c>
      <c r="AS83" s="93">
        <v>9</v>
      </c>
      <c r="AT83" s="93">
        <v>9</v>
      </c>
      <c r="AU83" s="93">
        <v>9</v>
      </c>
      <c r="AV83" s="93">
        <v>9</v>
      </c>
      <c r="AW83" s="93">
        <v>9</v>
      </c>
      <c r="AX83" s="86">
        <v>8</v>
      </c>
      <c r="AY83" s="86">
        <v>8</v>
      </c>
      <c r="AZ83" s="86">
        <v>8</v>
      </c>
      <c r="BA83" s="86">
        <v>8</v>
      </c>
      <c r="BB83" s="86">
        <v>8</v>
      </c>
      <c r="BC83" s="86">
        <v>8</v>
      </c>
      <c r="BD83" s="93">
        <v>7</v>
      </c>
      <c r="BE83" s="93">
        <v>7</v>
      </c>
      <c r="BF83" s="93">
        <v>7</v>
      </c>
      <c r="BG83" s="93">
        <v>7</v>
      </c>
      <c r="BH83" s="93">
        <v>7</v>
      </c>
      <c r="BI83" s="93">
        <v>7</v>
      </c>
      <c r="BJ83" s="86">
        <v>6</v>
      </c>
      <c r="BK83" s="86">
        <v>6</v>
      </c>
      <c r="BL83" s="86">
        <v>6</v>
      </c>
      <c r="BM83" s="86">
        <v>6</v>
      </c>
      <c r="BN83" s="86">
        <v>6</v>
      </c>
      <c r="BO83" s="86">
        <v>6</v>
      </c>
      <c r="BP83" s="93">
        <v>5</v>
      </c>
      <c r="BQ83" s="93">
        <v>5</v>
      </c>
      <c r="BR83" s="93">
        <v>5</v>
      </c>
      <c r="BS83" s="93">
        <v>5</v>
      </c>
      <c r="BT83" s="93">
        <v>5</v>
      </c>
      <c r="BU83" s="93">
        <v>5</v>
      </c>
    </row>
    <row r="84" spans="1:73" x14ac:dyDescent="0.25">
      <c r="A84" s="92">
        <v>132</v>
      </c>
      <c r="B84" s="86">
        <v>14</v>
      </c>
      <c r="C84" s="86">
        <v>14</v>
      </c>
      <c r="D84" s="86">
        <v>14</v>
      </c>
      <c r="E84" s="86">
        <v>14</v>
      </c>
      <c r="F84" s="86">
        <v>14</v>
      </c>
      <c r="G84" s="86">
        <v>14</v>
      </c>
      <c r="H84" s="93">
        <v>14</v>
      </c>
      <c r="I84" s="93">
        <v>14</v>
      </c>
      <c r="J84" s="93">
        <v>14</v>
      </c>
      <c r="K84" s="93">
        <v>14</v>
      </c>
      <c r="L84" s="93">
        <v>14</v>
      </c>
      <c r="M84" s="93">
        <v>14</v>
      </c>
      <c r="N84" s="86">
        <v>13</v>
      </c>
      <c r="O84" s="86">
        <v>13</v>
      </c>
      <c r="P84" s="86">
        <v>13</v>
      </c>
      <c r="Q84" s="86">
        <v>13</v>
      </c>
      <c r="R84" s="86">
        <v>13</v>
      </c>
      <c r="S84" s="86">
        <v>13</v>
      </c>
      <c r="T84" s="93">
        <v>13</v>
      </c>
      <c r="U84" s="93">
        <v>13</v>
      </c>
      <c r="V84" s="93">
        <v>13</v>
      </c>
      <c r="W84" s="93">
        <v>13</v>
      </c>
      <c r="X84" s="93">
        <v>13</v>
      </c>
      <c r="Y84" s="93">
        <v>13</v>
      </c>
      <c r="Z84" s="86">
        <v>12</v>
      </c>
      <c r="AA84" s="86">
        <v>12</v>
      </c>
      <c r="AB84" s="86">
        <v>12</v>
      </c>
      <c r="AC84" s="86">
        <v>12</v>
      </c>
      <c r="AD84" s="86">
        <v>12</v>
      </c>
      <c r="AE84" s="86">
        <v>12</v>
      </c>
      <c r="AF84" s="93">
        <v>11</v>
      </c>
      <c r="AG84" s="93">
        <v>11</v>
      </c>
      <c r="AH84" s="93">
        <v>11</v>
      </c>
      <c r="AI84" s="93">
        <v>11</v>
      </c>
      <c r="AJ84" s="93">
        <v>11</v>
      </c>
      <c r="AK84" s="93">
        <v>11</v>
      </c>
      <c r="AL84" s="86">
        <v>10</v>
      </c>
      <c r="AM84" s="86">
        <v>10</v>
      </c>
      <c r="AN84" s="86">
        <v>10</v>
      </c>
      <c r="AO84" s="86">
        <v>10</v>
      </c>
      <c r="AP84" s="86">
        <v>10</v>
      </c>
      <c r="AQ84" s="86">
        <v>10</v>
      </c>
      <c r="AR84" s="93">
        <v>9</v>
      </c>
      <c r="AS84" s="93">
        <v>9</v>
      </c>
      <c r="AT84" s="93">
        <v>9</v>
      </c>
      <c r="AU84" s="93">
        <v>9</v>
      </c>
      <c r="AV84" s="93">
        <v>9</v>
      </c>
      <c r="AW84" s="93">
        <v>9</v>
      </c>
      <c r="AX84" s="86">
        <v>8</v>
      </c>
      <c r="AY84" s="86">
        <v>8</v>
      </c>
      <c r="AZ84" s="86">
        <v>8</v>
      </c>
      <c r="BA84" s="86">
        <v>8</v>
      </c>
      <c r="BB84" s="86">
        <v>8</v>
      </c>
      <c r="BC84" s="86">
        <v>8</v>
      </c>
      <c r="BD84" s="93">
        <v>7</v>
      </c>
      <c r="BE84" s="93">
        <v>7</v>
      </c>
      <c r="BF84" s="93">
        <v>7</v>
      </c>
      <c r="BG84" s="93">
        <v>7</v>
      </c>
      <c r="BH84" s="93">
        <v>7</v>
      </c>
      <c r="BI84" s="93">
        <v>7</v>
      </c>
      <c r="BJ84" s="86">
        <v>6</v>
      </c>
      <c r="BK84" s="86">
        <v>6</v>
      </c>
      <c r="BL84" s="86">
        <v>6</v>
      </c>
      <c r="BM84" s="86">
        <v>6</v>
      </c>
      <c r="BN84" s="86">
        <v>6</v>
      </c>
      <c r="BO84" s="86">
        <v>6</v>
      </c>
      <c r="BP84" s="93">
        <v>5</v>
      </c>
      <c r="BQ84" s="93">
        <v>5</v>
      </c>
      <c r="BR84" s="93">
        <v>5</v>
      </c>
      <c r="BS84" s="93">
        <v>5</v>
      </c>
      <c r="BT84" s="93">
        <v>5</v>
      </c>
      <c r="BU84" s="93">
        <v>5</v>
      </c>
    </row>
    <row r="85" spans="1:73" x14ac:dyDescent="0.25">
      <c r="A85" s="92">
        <v>133</v>
      </c>
      <c r="B85" s="86">
        <v>15</v>
      </c>
      <c r="C85" s="86">
        <v>15</v>
      </c>
      <c r="D85" s="86">
        <v>15</v>
      </c>
      <c r="E85" s="86">
        <v>15</v>
      </c>
      <c r="F85" s="86">
        <v>15</v>
      </c>
      <c r="G85" s="86">
        <v>15</v>
      </c>
      <c r="H85" s="93">
        <v>14</v>
      </c>
      <c r="I85" s="93">
        <v>14</v>
      </c>
      <c r="J85" s="93">
        <v>14</v>
      </c>
      <c r="K85" s="93">
        <v>14</v>
      </c>
      <c r="L85" s="93">
        <v>14</v>
      </c>
      <c r="M85" s="93">
        <v>14</v>
      </c>
      <c r="N85" s="86">
        <v>13</v>
      </c>
      <c r="O85" s="86">
        <v>13</v>
      </c>
      <c r="P85" s="86">
        <v>13</v>
      </c>
      <c r="Q85" s="86">
        <v>13</v>
      </c>
      <c r="R85" s="86">
        <v>13</v>
      </c>
      <c r="S85" s="86">
        <v>13</v>
      </c>
      <c r="T85" s="93">
        <v>13</v>
      </c>
      <c r="U85" s="93">
        <v>13</v>
      </c>
      <c r="V85" s="93">
        <v>13</v>
      </c>
      <c r="W85" s="93">
        <v>13</v>
      </c>
      <c r="X85" s="93">
        <v>13</v>
      </c>
      <c r="Y85" s="93">
        <v>13</v>
      </c>
      <c r="Z85" s="86">
        <v>12</v>
      </c>
      <c r="AA85" s="86">
        <v>12</v>
      </c>
      <c r="AB85" s="86">
        <v>12</v>
      </c>
      <c r="AC85" s="86">
        <v>12</v>
      </c>
      <c r="AD85" s="86">
        <v>12</v>
      </c>
      <c r="AE85" s="86">
        <v>12</v>
      </c>
      <c r="AF85" s="93">
        <v>11</v>
      </c>
      <c r="AG85" s="93">
        <v>11</v>
      </c>
      <c r="AH85" s="93">
        <v>11</v>
      </c>
      <c r="AI85" s="93">
        <v>11</v>
      </c>
      <c r="AJ85" s="93">
        <v>11</v>
      </c>
      <c r="AK85" s="93">
        <v>11</v>
      </c>
      <c r="AL85" s="86">
        <v>10</v>
      </c>
      <c r="AM85" s="86">
        <v>10</v>
      </c>
      <c r="AN85" s="86">
        <v>10</v>
      </c>
      <c r="AO85" s="86">
        <v>10</v>
      </c>
      <c r="AP85" s="86">
        <v>10</v>
      </c>
      <c r="AQ85" s="86">
        <v>10</v>
      </c>
      <c r="AR85" s="93">
        <v>9</v>
      </c>
      <c r="AS85" s="93">
        <v>9</v>
      </c>
      <c r="AT85" s="93">
        <v>9</v>
      </c>
      <c r="AU85" s="93">
        <v>9</v>
      </c>
      <c r="AV85" s="93">
        <v>9</v>
      </c>
      <c r="AW85" s="93">
        <v>9</v>
      </c>
      <c r="AX85" s="86">
        <v>8</v>
      </c>
      <c r="AY85" s="86">
        <v>8</v>
      </c>
      <c r="AZ85" s="86">
        <v>8</v>
      </c>
      <c r="BA85" s="86">
        <v>8</v>
      </c>
      <c r="BB85" s="86">
        <v>8</v>
      </c>
      <c r="BC85" s="86">
        <v>8</v>
      </c>
      <c r="BD85" s="93">
        <v>7</v>
      </c>
      <c r="BE85" s="93">
        <v>7</v>
      </c>
      <c r="BF85" s="93">
        <v>7</v>
      </c>
      <c r="BG85" s="93">
        <v>7</v>
      </c>
      <c r="BH85" s="93">
        <v>7</v>
      </c>
      <c r="BI85" s="93">
        <v>7</v>
      </c>
      <c r="BJ85" s="86">
        <v>6</v>
      </c>
      <c r="BK85" s="86">
        <v>6</v>
      </c>
      <c r="BL85" s="86">
        <v>6</v>
      </c>
      <c r="BM85" s="86">
        <v>6</v>
      </c>
      <c r="BN85" s="86">
        <v>6</v>
      </c>
      <c r="BO85" s="86">
        <v>6</v>
      </c>
      <c r="BP85" s="93">
        <v>5</v>
      </c>
      <c r="BQ85" s="93">
        <v>5</v>
      </c>
      <c r="BR85" s="93">
        <v>5</v>
      </c>
      <c r="BS85" s="93">
        <v>5</v>
      </c>
      <c r="BT85" s="93">
        <v>5</v>
      </c>
      <c r="BU85" s="93">
        <v>5</v>
      </c>
    </row>
    <row r="86" spans="1:73" x14ac:dyDescent="0.25">
      <c r="A86" s="92">
        <v>134</v>
      </c>
      <c r="B86" s="86">
        <v>15</v>
      </c>
      <c r="C86" s="86">
        <v>15</v>
      </c>
      <c r="D86" s="86">
        <v>15</v>
      </c>
      <c r="E86" s="86">
        <v>15</v>
      </c>
      <c r="F86" s="86">
        <v>15</v>
      </c>
      <c r="G86" s="86">
        <v>15</v>
      </c>
      <c r="H86" s="93">
        <v>14</v>
      </c>
      <c r="I86" s="93">
        <v>14</v>
      </c>
      <c r="J86" s="93">
        <v>14</v>
      </c>
      <c r="K86" s="93">
        <v>14</v>
      </c>
      <c r="L86" s="93">
        <v>14</v>
      </c>
      <c r="M86" s="93">
        <v>14</v>
      </c>
      <c r="N86" s="86">
        <v>14</v>
      </c>
      <c r="O86" s="86">
        <v>14</v>
      </c>
      <c r="P86" s="86">
        <v>14</v>
      </c>
      <c r="Q86" s="86">
        <v>14</v>
      </c>
      <c r="R86" s="86">
        <v>14</v>
      </c>
      <c r="S86" s="86">
        <v>14</v>
      </c>
      <c r="T86" s="93">
        <v>13</v>
      </c>
      <c r="U86" s="93">
        <v>13</v>
      </c>
      <c r="V86" s="93">
        <v>13</v>
      </c>
      <c r="W86" s="93">
        <v>13</v>
      </c>
      <c r="X86" s="93">
        <v>13</v>
      </c>
      <c r="Y86" s="93">
        <v>13</v>
      </c>
      <c r="Z86" s="86">
        <v>12</v>
      </c>
      <c r="AA86" s="86">
        <v>12</v>
      </c>
      <c r="AB86" s="86">
        <v>12</v>
      </c>
      <c r="AC86" s="86">
        <v>12</v>
      </c>
      <c r="AD86" s="86">
        <v>12</v>
      </c>
      <c r="AE86" s="86">
        <v>12</v>
      </c>
      <c r="AF86" s="93">
        <v>11</v>
      </c>
      <c r="AG86" s="93">
        <v>11</v>
      </c>
      <c r="AH86" s="93">
        <v>11</v>
      </c>
      <c r="AI86" s="93">
        <v>11</v>
      </c>
      <c r="AJ86" s="93">
        <v>11</v>
      </c>
      <c r="AK86" s="93">
        <v>11</v>
      </c>
      <c r="AL86" s="86">
        <v>10</v>
      </c>
      <c r="AM86" s="86">
        <v>10</v>
      </c>
      <c r="AN86" s="86">
        <v>10</v>
      </c>
      <c r="AO86" s="86">
        <v>10</v>
      </c>
      <c r="AP86" s="86">
        <v>10</v>
      </c>
      <c r="AQ86" s="86">
        <v>10</v>
      </c>
      <c r="AR86" s="93">
        <v>9</v>
      </c>
      <c r="AS86" s="93">
        <v>9</v>
      </c>
      <c r="AT86" s="93">
        <v>9</v>
      </c>
      <c r="AU86" s="93">
        <v>9</v>
      </c>
      <c r="AV86" s="93">
        <v>9</v>
      </c>
      <c r="AW86" s="93">
        <v>9</v>
      </c>
      <c r="AX86" s="86">
        <v>8</v>
      </c>
      <c r="AY86" s="86">
        <v>8</v>
      </c>
      <c r="AZ86" s="86">
        <v>8</v>
      </c>
      <c r="BA86" s="86">
        <v>8</v>
      </c>
      <c r="BB86" s="86">
        <v>8</v>
      </c>
      <c r="BC86" s="86">
        <v>8</v>
      </c>
      <c r="BD86" s="93">
        <v>7</v>
      </c>
      <c r="BE86" s="93">
        <v>7</v>
      </c>
      <c r="BF86" s="93">
        <v>7</v>
      </c>
      <c r="BG86" s="93">
        <v>7</v>
      </c>
      <c r="BH86" s="93">
        <v>7</v>
      </c>
      <c r="BI86" s="93">
        <v>7</v>
      </c>
      <c r="BJ86" s="86">
        <v>6</v>
      </c>
      <c r="BK86" s="86">
        <v>6</v>
      </c>
      <c r="BL86" s="86">
        <v>6</v>
      </c>
      <c r="BM86" s="86">
        <v>6</v>
      </c>
      <c r="BN86" s="86">
        <v>6</v>
      </c>
      <c r="BO86" s="86">
        <v>6</v>
      </c>
      <c r="BP86" s="93">
        <v>5</v>
      </c>
      <c r="BQ86" s="93">
        <v>5</v>
      </c>
      <c r="BR86" s="93">
        <v>5</v>
      </c>
      <c r="BS86" s="93">
        <v>5</v>
      </c>
      <c r="BT86" s="93">
        <v>5</v>
      </c>
      <c r="BU86" s="93">
        <v>5</v>
      </c>
    </row>
    <row r="87" spans="1:73" x14ac:dyDescent="0.25">
      <c r="A87" s="92">
        <v>135</v>
      </c>
      <c r="B87" s="86">
        <v>15</v>
      </c>
      <c r="C87" s="86">
        <v>15</v>
      </c>
      <c r="D87" s="86">
        <v>15</v>
      </c>
      <c r="E87" s="86">
        <v>15</v>
      </c>
      <c r="F87" s="86">
        <v>15</v>
      </c>
      <c r="G87" s="86">
        <v>15</v>
      </c>
      <c r="H87" s="93">
        <v>15</v>
      </c>
      <c r="I87" s="93">
        <v>15</v>
      </c>
      <c r="J87" s="93">
        <v>15</v>
      </c>
      <c r="K87" s="93">
        <v>15</v>
      </c>
      <c r="L87" s="93">
        <v>15</v>
      </c>
      <c r="M87" s="93">
        <v>15</v>
      </c>
      <c r="N87" s="86">
        <v>14</v>
      </c>
      <c r="O87" s="86">
        <v>14</v>
      </c>
      <c r="P87" s="86">
        <v>14</v>
      </c>
      <c r="Q87" s="86">
        <v>14</v>
      </c>
      <c r="R87" s="86">
        <v>14</v>
      </c>
      <c r="S87" s="86">
        <v>14</v>
      </c>
      <c r="T87" s="93">
        <v>13</v>
      </c>
      <c r="U87" s="93">
        <v>13</v>
      </c>
      <c r="V87" s="93">
        <v>13</v>
      </c>
      <c r="W87" s="93">
        <v>13</v>
      </c>
      <c r="X87" s="93">
        <v>13</v>
      </c>
      <c r="Y87" s="93">
        <v>13</v>
      </c>
      <c r="Z87" s="86">
        <v>12</v>
      </c>
      <c r="AA87" s="86">
        <v>12</v>
      </c>
      <c r="AB87" s="86">
        <v>12</v>
      </c>
      <c r="AC87" s="86">
        <v>12</v>
      </c>
      <c r="AD87" s="86">
        <v>12</v>
      </c>
      <c r="AE87" s="86">
        <v>12</v>
      </c>
      <c r="AF87" s="93">
        <v>11</v>
      </c>
      <c r="AG87" s="93">
        <v>11</v>
      </c>
      <c r="AH87" s="93">
        <v>11</v>
      </c>
      <c r="AI87" s="93">
        <v>11</v>
      </c>
      <c r="AJ87" s="93">
        <v>11</v>
      </c>
      <c r="AK87" s="93">
        <v>11</v>
      </c>
      <c r="AL87" s="86">
        <v>10</v>
      </c>
      <c r="AM87" s="86">
        <v>10</v>
      </c>
      <c r="AN87" s="86">
        <v>10</v>
      </c>
      <c r="AO87" s="86">
        <v>10</v>
      </c>
      <c r="AP87" s="86">
        <v>10</v>
      </c>
      <c r="AQ87" s="86">
        <v>10</v>
      </c>
      <c r="AR87" s="93">
        <v>9</v>
      </c>
      <c r="AS87" s="93">
        <v>9</v>
      </c>
      <c r="AT87" s="93">
        <v>9</v>
      </c>
      <c r="AU87" s="93">
        <v>9</v>
      </c>
      <c r="AV87" s="93">
        <v>9</v>
      </c>
      <c r="AW87" s="93">
        <v>9</v>
      </c>
      <c r="AX87" s="86">
        <v>8</v>
      </c>
      <c r="AY87" s="86">
        <v>8</v>
      </c>
      <c r="AZ87" s="86">
        <v>8</v>
      </c>
      <c r="BA87" s="86">
        <v>8</v>
      </c>
      <c r="BB87" s="86">
        <v>8</v>
      </c>
      <c r="BC87" s="86">
        <v>8</v>
      </c>
      <c r="BD87" s="93">
        <v>8</v>
      </c>
      <c r="BE87" s="93">
        <v>8</v>
      </c>
      <c r="BF87" s="93">
        <v>8</v>
      </c>
      <c r="BG87" s="93">
        <v>8</v>
      </c>
      <c r="BH87" s="93">
        <v>8</v>
      </c>
      <c r="BI87" s="93">
        <v>8</v>
      </c>
      <c r="BJ87" s="86">
        <v>7</v>
      </c>
      <c r="BK87" s="86">
        <v>7</v>
      </c>
      <c r="BL87" s="86">
        <v>7</v>
      </c>
      <c r="BM87" s="86">
        <v>7</v>
      </c>
      <c r="BN87" s="86">
        <v>7</v>
      </c>
      <c r="BO87" s="86">
        <v>7</v>
      </c>
      <c r="BP87" s="93">
        <v>6</v>
      </c>
      <c r="BQ87" s="93">
        <v>6</v>
      </c>
      <c r="BR87" s="93">
        <v>6</v>
      </c>
      <c r="BS87" s="93">
        <v>6</v>
      </c>
      <c r="BT87" s="93">
        <v>6</v>
      </c>
      <c r="BU87" s="93">
        <v>6</v>
      </c>
    </row>
    <row r="88" spans="1:73" x14ac:dyDescent="0.25">
      <c r="A88" s="92">
        <v>136</v>
      </c>
      <c r="B88" s="86">
        <v>15</v>
      </c>
      <c r="C88" s="86">
        <v>15</v>
      </c>
      <c r="D88" s="86">
        <v>15</v>
      </c>
      <c r="E88" s="86">
        <v>15</v>
      </c>
      <c r="F88" s="86">
        <v>15</v>
      </c>
      <c r="G88" s="86">
        <v>15</v>
      </c>
      <c r="H88" s="93">
        <v>15</v>
      </c>
      <c r="I88" s="93">
        <v>15</v>
      </c>
      <c r="J88" s="93">
        <v>15</v>
      </c>
      <c r="K88" s="93">
        <v>15</v>
      </c>
      <c r="L88" s="93">
        <v>15</v>
      </c>
      <c r="M88" s="93">
        <v>15</v>
      </c>
      <c r="N88" s="86">
        <v>14</v>
      </c>
      <c r="O88" s="86">
        <v>14</v>
      </c>
      <c r="P88" s="86">
        <v>14</v>
      </c>
      <c r="Q88" s="86">
        <v>14</v>
      </c>
      <c r="R88" s="86">
        <v>14</v>
      </c>
      <c r="S88" s="86">
        <v>14</v>
      </c>
      <c r="T88" s="93">
        <v>13</v>
      </c>
      <c r="U88" s="93">
        <v>13</v>
      </c>
      <c r="V88" s="93">
        <v>13</v>
      </c>
      <c r="W88" s="93">
        <v>13</v>
      </c>
      <c r="X88" s="93">
        <v>13</v>
      </c>
      <c r="Y88" s="93">
        <v>13</v>
      </c>
      <c r="Z88" s="86">
        <v>13</v>
      </c>
      <c r="AA88" s="86">
        <v>13</v>
      </c>
      <c r="AB88" s="86">
        <v>13</v>
      </c>
      <c r="AC88" s="86">
        <v>13</v>
      </c>
      <c r="AD88" s="86">
        <v>13</v>
      </c>
      <c r="AE88" s="86">
        <v>13</v>
      </c>
      <c r="AF88" s="93">
        <v>12</v>
      </c>
      <c r="AG88" s="93">
        <v>12</v>
      </c>
      <c r="AH88" s="93">
        <v>12</v>
      </c>
      <c r="AI88" s="93">
        <v>12</v>
      </c>
      <c r="AJ88" s="93">
        <v>12</v>
      </c>
      <c r="AK88" s="93">
        <v>12</v>
      </c>
      <c r="AL88" s="86">
        <v>11</v>
      </c>
      <c r="AM88" s="86">
        <v>11</v>
      </c>
      <c r="AN88" s="86">
        <v>11</v>
      </c>
      <c r="AO88" s="86">
        <v>11</v>
      </c>
      <c r="AP88" s="86">
        <v>11</v>
      </c>
      <c r="AQ88" s="86">
        <v>11</v>
      </c>
      <c r="AR88" s="94">
        <v>10</v>
      </c>
      <c r="AS88" s="94">
        <v>10</v>
      </c>
      <c r="AT88" s="94">
        <v>10</v>
      </c>
      <c r="AU88" s="94">
        <v>10</v>
      </c>
      <c r="AV88" s="94">
        <v>10</v>
      </c>
      <c r="AW88" s="94">
        <v>10</v>
      </c>
      <c r="AX88" s="86">
        <v>9</v>
      </c>
      <c r="AY88" s="86">
        <v>9</v>
      </c>
      <c r="AZ88" s="86">
        <v>9</v>
      </c>
      <c r="BA88" s="86">
        <v>9</v>
      </c>
      <c r="BB88" s="86">
        <v>9</v>
      </c>
      <c r="BC88" s="86">
        <v>9</v>
      </c>
      <c r="BD88" s="93">
        <v>8</v>
      </c>
      <c r="BE88" s="93">
        <v>8</v>
      </c>
      <c r="BF88" s="93">
        <v>8</v>
      </c>
      <c r="BG88" s="93">
        <v>8</v>
      </c>
      <c r="BH88" s="93">
        <v>8</v>
      </c>
      <c r="BI88" s="93">
        <v>8</v>
      </c>
      <c r="BJ88" s="86">
        <v>7</v>
      </c>
      <c r="BK88" s="86">
        <v>7</v>
      </c>
      <c r="BL88" s="86">
        <v>7</v>
      </c>
      <c r="BM88" s="86">
        <v>7</v>
      </c>
      <c r="BN88" s="86">
        <v>7</v>
      </c>
      <c r="BO88" s="86">
        <v>7</v>
      </c>
      <c r="BP88" s="93">
        <v>6</v>
      </c>
      <c r="BQ88" s="93">
        <v>6</v>
      </c>
      <c r="BR88" s="93">
        <v>6</v>
      </c>
      <c r="BS88" s="93">
        <v>6</v>
      </c>
      <c r="BT88" s="93">
        <v>6</v>
      </c>
      <c r="BU88" s="93">
        <v>6</v>
      </c>
    </row>
    <row r="89" spans="1:73" x14ac:dyDescent="0.25">
      <c r="A89" s="92">
        <v>137</v>
      </c>
      <c r="B89" s="86">
        <v>15</v>
      </c>
      <c r="C89" s="86">
        <v>15</v>
      </c>
      <c r="D89" s="86">
        <v>15</v>
      </c>
      <c r="E89" s="86">
        <v>15</v>
      </c>
      <c r="F89" s="86">
        <v>15</v>
      </c>
      <c r="G89" s="86">
        <v>15</v>
      </c>
      <c r="H89" s="93">
        <v>15</v>
      </c>
      <c r="I89" s="93">
        <v>15</v>
      </c>
      <c r="J89" s="93">
        <v>15</v>
      </c>
      <c r="K89" s="93">
        <v>15</v>
      </c>
      <c r="L89" s="93">
        <v>15</v>
      </c>
      <c r="M89" s="93">
        <v>15</v>
      </c>
      <c r="N89" s="86">
        <v>14</v>
      </c>
      <c r="O89" s="86">
        <v>14</v>
      </c>
      <c r="P89" s="86">
        <v>14</v>
      </c>
      <c r="Q89" s="86">
        <v>14</v>
      </c>
      <c r="R89" s="86">
        <v>14</v>
      </c>
      <c r="S89" s="86">
        <v>14</v>
      </c>
      <c r="T89" s="93">
        <v>14</v>
      </c>
      <c r="U89" s="93">
        <v>14</v>
      </c>
      <c r="V89" s="93">
        <v>14</v>
      </c>
      <c r="W89" s="93">
        <v>14</v>
      </c>
      <c r="X89" s="93">
        <v>14</v>
      </c>
      <c r="Y89" s="93">
        <v>14</v>
      </c>
      <c r="Z89" s="86">
        <v>13</v>
      </c>
      <c r="AA89" s="86">
        <v>13</v>
      </c>
      <c r="AB89" s="86">
        <v>13</v>
      </c>
      <c r="AC89" s="86">
        <v>13</v>
      </c>
      <c r="AD89" s="86">
        <v>13</v>
      </c>
      <c r="AE89" s="86">
        <v>13</v>
      </c>
      <c r="AF89" s="93">
        <v>12</v>
      </c>
      <c r="AG89" s="93">
        <v>12</v>
      </c>
      <c r="AH89" s="93">
        <v>12</v>
      </c>
      <c r="AI89" s="93">
        <v>12</v>
      </c>
      <c r="AJ89" s="93">
        <v>12</v>
      </c>
      <c r="AK89" s="93">
        <v>12</v>
      </c>
      <c r="AL89" s="86">
        <v>11</v>
      </c>
      <c r="AM89" s="86">
        <v>11</v>
      </c>
      <c r="AN89" s="86">
        <v>11</v>
      </c>
      <c r="AO89" s="86">
        <v>11</v>
      </c>
      <c r="AP89" s="86">
        <v>11</v>
      </c>
      <c r="AQ89" s="86">
        <v>11</v>
      </c>
      <c r="AR89" s="93">
        <v>10</v>
      </c>
      <c r="AS89" s="93">
        <v>10</v>
      </c>
      <c r="AT89" s="93">
        <v>10</v>
      </c>
      <c r="AU89" s="93">
        <v>10</v>
      </c>
      <c r="AV89" s="93">
        <v>10</v>
      </c>
      <c r="AW89" s="93">
        <v>10</v>
      </c>
      <c r="AX89" s="86">
        <v>9</v>
      </c>
      <c r="AY89" s="86">
        <v>9</v>
      </c>
      <c r="AZ89" s="86">
        <v>9</v>
      </c>
      <c r="BA89" s="86">
        <v>9</v>
      </c>
      <c r="BB89" s="86">
        <v>9</v>
      </c>
      <c r="BC89" s="86">
        <v>9</v>
      </c>
      <c r="BD89" s="93">
        <v>8</v>
      </c>
      <c r="BE89" s="93">
        <v>8</v>
      </c>
      <c r="BF89" s="93">
        <v>8</v>
      </c>
      <c r="BG89" s="93">
        <v>8</v>
      </c>
      <c r="BH89" s="93">
        <v>8</v>
      </c>
      <c r="BI89" s="93">
        <v>8</v>
      </c>
      <c r="BJ89" s="86">
        <v>7</v>
      </c>
      <c r="BK89" s="86">
        <v>7</v>
      </c>
      <c r="BL89" s="86">
        <v>7</v>
      </c>
      <c r="BM89" s="86">
        <v>7</v>
      </c>
      <c r="BN89" s="86">
        <v>7</v>
      </c>
      <c r="BO89" s="86">
        <v>7</v>
      </c>
      <c r="BP89" s="93">
        <v>6</v>
      </c>
      <c r="BQ89" s="93">
        <v>6</v>
      </c>
      <c r="BR89" s="93">
        <v>6</v>
      </c>
      <c r="BS89" s="93">
        <v>6</v>
      </c>
      <c r="BT89" s="93">
        <v>6</v>
      </c>
      <c r="BU89" s="93">
        <v>6</v>
      </c>
    </row>
    <row r="90" spans="1:73" x14ac:dyDescent="0.25">
      <c r="A90" s="92">
        <v>138</v>
      </c>
      <c r="B90" s="86">
        <v>16</v>
      </c>
      <c r="C90" s="86">
        <v>16</v>
      </c>
      <c r="D90" s="86">
        <v>16</v>
      </c>
      <c r="E90" s="86">
        <v>16</v>
      </c>
      <c r="F90" s="86">
        <v>16</v>
      </c>
      <c r="G90" s="86">
        <v>16</v>
      </c>
      <c r="H90" s="93">
        <v>15</v>
      </c>
      <c r="I90" s="93">
        <v>15</v>
      </c>
      <c r="J90" s="93">
        <v>15</v>
      </c>
      <c r="K90" s="93">
        <v>15</v>
      </c>
      <c r="L90" s="93">
        <v>15</v>
      </c>
      <c r="M90" s="93">
        <v>15</v>
      </c>
      <c r="N90" s="86">
        <v>14</v>
      </c>
      <c r="O90" s="86">
        <v>14</v>
      </c>
      <c r="P90" s="86">
        <v>14</v>
      </c>
      <c r="Q90" s="86">
        <v>14</v>
      </c>
      <c r="R90" s="86">
        <v>14</v>
      </c>
      <c r="S90" s="86">
        <v>14</v>
      </c>
      <c r="T90" s="93">
        <v>14</v>
      </c>
      <c r="U90" s="93">
        <v>14</v>
      </c>
      <c r="V90" s="93">
        <v>14</v>
      </c>
      <c r="W90" s="93">
        <v>14</v>
      </c>
      <c r="X90" s="93">
        <v>14</v>
      </c>
      <c r="Y90" s="93">
        <v>14</v>
      </c>
      <c r="Z90" s="86">
        <v>13</v>
      </c>
      <c r="AA90" s="86">
        <v>13</v>
      </c>
      <c r="AB90" s="86">
        <v>13</v>
      </c>
      <c r="AC90" s="86">
        <v>13</v>
      </c>
      <c r="AD90" s="86">
        <v>13</v>
      </c>
      <c r="AE90" s="86">
        <v>13</v>
      </c>
      <c r="AF90" s="93">
        <v>12</v>
      </c>
      <c r="AG90" s="93">
        <v>12</v>
      </c>
      <c r="AH90" s="93">
        <v>12</v>
      </c>
      <c r="AI90" s="93">
        <v>12</v>
      </c>
      <c r="AJ90" s="93">
        <v>12</v>
      </c>
      <c r="AK90" s="93">
        <v>12</v>
      </c>
      <c r="AL90" s="86">
        <v>11</v>
      </c>
      <c r="AM90" s="86">
        <v>11</v>
      </c>
      <c r="AN90" s="86">
        <v>11</v>
      </c>
      <c r="AO90" s="86">
        <v>11</v>
      </c>
      <c r="AP90" s="86">
        <v>11</v>
      </c>
      <c r="AQ90" s="86">
        <v>11</v>
      </c>
      <c r="AR90" s="93">
        <v>10</v>
      </c>
      <c r="AS90" s="93">
        <v>10</v>
      </c>
      <c r="AT90" s="93">
        <v>10</v>
      </c>
      <c r="AU90" s="93">
        <v>10</v>
      </c>
      <c r="AV90" s="93">
        <v>10</v>
      </c>
      <c r="AW90" s="93">
        <v>10</v>
      </c>
      <c r="AX90" s="86">
        <v>9</v>
      </c>
      <c r="AY90" s="86">
        <v>9</v>
      </c>
      <c r="AZ90" s="86">
        <v>9</v>
      </c>
      <c r="BA90" s="86">
        <v>9</v>
      </c>
      <c r="BB90" s="86">
        <v>9</v>
      </c>
      <c r="BC90" s="86">
        <v>9</v>
      </c>
      <c r="BD90" s="93">
        <v>8</v>
      </c>
      <c r="BE90" s="93">
        <v>8</v>
      </c>
      <c r="BF90" s="93">
        <v>8</v>
      </c>
      <c r="BG90" s="93">
        <v>8</v>
      </c>
      <c r="BH90" s="93">
        <v>8</v>
      </c>
      <c r="BI90" s="93">
        <v>8</v>
      </c>
      <c r="BJ90" s="86">
        <v>7</v>
      </c>
      <c r="BK90" s="86">
        <v>7</v>
      </c>
      <c r="BL90" s="86">
        <v>7</v>
      </c>
      <c r="BM90" s="86">
        <v>7</v>
      </c>
      <c r="BN90" s="86">
        <v>7</v>
      </c>
      <c r="BO90" s="86">
        <v>7</v>
      </c>
      <c r="BP90" s="93">
        <v>6</v>
      </c>
      <c r="BQ90" s="93">
        <v>6</v>
      </c>
      <c r="BR90" s="93">
        <v>6</v>
      </c>
      <c r="BS90" s="93">
        <v>6</v>
      </c>
      <c r="BT90" s="93">
        <v>6</v>
      </c>
      <c r="BU90" s="93">
        <v>6</v>
      </c>
    </row>
    <row r="91" spans="1:73" x14ac:dyDescent="0.25">
      <c r="A91" s="92">
        <v>139</v>
      </c>
      <c r="B91" s="86">
        <v>16</v>
      </c>
      <c r="C91" s="86">
        <v>16</v>
      </c>
      <c r="D91" s="86">
        <v>16</v>
      </c>
      <c r="E91" s="86">
        <v>16</v>
      </c>
      <c r="F91" s="86">
        <v>16</v>
      </c>
      <c r="G91" s="86">
        <v>16</v>
      </c>
      <c r="H91" s="93">
        <v>15</v>
      </c>
      <c r="I91" s="93">
        <v>15</v>
      </c>
      <c r="J91" s="93">
        <v>15</v>
      </c>
      <c r="K91" s="93">
        <v>15</v>
      </c>
      <c r="L91" s="93">
        <v>15</v>
      </c>
      <c r="M91" s="93">
        <v>15</v>
      </c>
      <c r="N91" s="86">
        <v>15</v>
      </c>
      <c r="O91" s="86">
        <v>15</v>
      </c>
      <c r="P91" s="86">
        <v>15</v>
      </c>
      <c r="Q91" s="86">
        <v>15</v>
      </c>
      <c r="R91" s="86">
        <v>15</v>
      </c>
      <c r="S91" s="86">
        <v>15</v>
      </c>
      <c r="T91" s="93">
        <v>14</v>
      </c>
      <c r="U91" s="93">
        <v>14</v>
      </c>
      <c r="V91" s="93">
        <v>14</v>
      </c>
      <c r="W91" s="93">
        <v>14</v>
      </c>
      <c r="X91" s="93">
        <v>14</v>
      </c>
      <c r="Y91" s="93">
        <v>14</v>
      </c>
      <c r="Z91" s="86">
        <v>13</v>
      </c>
      <c r="AA91" s="86">
        <v>13</v>
      </c>
      <c r="AB91" s="86">
        <v>13</v>
      </c>
      <c r="AC91" s="86">
        <v>13</v>
      </c>
      <c r="AD91" s="86">
        <v>13</v>
      </c>
      <c r="AE91" s="86">
        <v>13</v>
      </c>
      <c r="AF91" s="93">
        <v>12</v>
      </c>
      <c r="AG91" s="93">
        <v>12</v>
      </c>
      <c r="AH91" s="93">
        <v>12</v>
      </c>
      <c r="AI91" s="93">
        <v>12</v>
      </c>
      <c r="AJ91" s="93">
        <v>12</v>
      </c>
      <c r="AK91" s="93">
        <v>12</v>
      </c>
      <c r="AL91" s="86">
        <v>11</v>
      </c>
      <c r="AM91" s="86">
        <v>11</v>
      </c>
      <c r="AN91" s="86">
        <v>11</v>
      </c>
      <c r="AO91" s="86">
        <v>11</v>
      </c>
      <c r="AP91" s="86">
        <v>11</v>
      </c>
      <c r="AQ91" s="86">
        <v>11</v>
      </c>
      <c r="AR91" s="93">
        <v>10</v>
      </c>
      <c r="AS91" s="93">
        <v>10</v>
      </c>
      <c r="AT91" s="93">
        <v>10</v>
      </c>
      <c r="AU91" s="93">
        <v>10</v>
      </c>
      <c r="AV91" s="93">
        <v>10</v>
      </c>
      <c r="AW91" s="93">
        <v>10</v>
      </c>
      <c r="AX91" s="86">
        <v>9</v>
      </c>
      <c r="AY91" s="86">
        <v>9</v>
      </c>
      <c r="AZ91" s="86">
        <v>9</v>
      </c>
      <c r="BA91" s="86">
        <v>9</v>
      </c>
      <c r="BB91" s="86">
        <v>9</v>
      </c>
      <c r="BC91" s="86">
        <v>9</v>
      </c>
      <c r="BD91" s="93">
        <v>8</v>
      </c>
      <c r="BE91" s="93">
        <v>8</v>
      </c>
      <c r="BF91" s="93">
        <v>8</v>
      </c>
      <c r="BG91" s="93">
        <v>8</v>
      </c>
      <c r="BH91" s="93">
        <v>8</v>
      </c>
      <c r="BI91" s="93">
        <v>8</v>
      </c>
      <c r="BJ91" s="86">
        <v>7</v>
      </c>
      <c r="BK91" s="86">
        <v>7</v>
      </c>
      <c r="BL91" s="86">
        <v>7</v>
      </c>
      <c r="BM91" s="86">
        <v>7</v>
      </c>
      <c r="BN91" s="86">
        <v>7</v>
      </c>
      <c r="BO91" s="86">
        <v>7</v>
      </c>
      <c r="BP91" s="93">
        <v>6</v>
      </c>
      <c r="BQ91" s="93">
        <v>6</v>
      </c>
      <c r="BR91" s="93">
        <v>6</v>
      </c>
      <c r="BS91" s="93">
        <v>6</v>
      </c>
      <c r="BT91" s="93">
        <v>6</v>
      </c>
      <c r="BU91" s="93">
        <v>6</v>
      </c>
    </row>
    <row r="92" spans="1:73" ht="14.25" customHeight="1" x14ac:dyDescent="0.25">
      <c r="A92" s="92">
        <v>140</v>
      </c>
      <c r="B92" s="86">
        <v>16</v>
      </c>
      <c r="C92" s="86">
        <v>16</v>
      </c>
      <c r="D92" s="86">
        <v>16</v>
      </c>
      <c r="E92" s="86">
        <v>16</v>
      </c>
      <c r="F92" s="86">
        <v>16</v>
      </c>
      <c r="G92" s="86">
        <v>16</v>
      </c>
      <c r="H92" s="93">
        <v>16</v>
      </c>
      <c r="I92" s="93">
        <v>16</v>
      </c>
      <c r="J92" s="93">
        <v>16</v>
      </c>
      <c r="K92" s="93">
        <v>16</v>
      </c>
      <c r="L92" s="93">
        <v>16</v>
      </c>
      <c r="M92" s="93">
        <v>16</v>
      </c>
      <c r="N92" s="86">
        <v>15</v>
      </c>
      <c r="O92" s="86">
        <v>15</v>
      </c>
      <c r="P92" s="86">
        <v>15</v>
      </c>
      <c r="Q92" s="86">
        <v>15</v>
      </c>
      <c r="R92" s="86">
        <v>15</v>
      </c>
      <c r="S92" s="86">
        <v>15</v>
      </c>
      <c r="T92" s="93">
        <v>14</v>
      </c>
      <c r="U92" s="93">
        <v>14</v>
      </c>
      <c r="V92" s="93">
        <v>14</v>
      </c>
      <c r="W92" s="93">
        <v>14</v>
      </c>
      <c r="X92" s="93">
        <v>14</v>
      </c>
      <c r="Y92" s="93">
        <v>14</v>
      </c>
      <c r="Z92" s="86">
        <v>13</v>
      </c>
      <c r="AA92" s="86">
        <v>13</v>
      </c>
      <c r="AB92" s="86">
        <v>13</v>
      </c>
      <c r="AC92" s="86">
        <v>13</v>
      </c>
      <c r="AD92" s="86">
        <v>13</v>
      </c>
      <c r="AE92" s="86">
        <v>13</v>
      </c>
      <c r="AF92" s="93">
        <v>12</v>
      </c>
      <c r="AG92" s="93">
        <v>12</v>
      </c>
      <c r="AH92" s="93">
        <v>12</v>
      </c>
      <c r="AI92" s="93">
        <v>12</v>
      </c>
      <c r="AJ92" s="93">
        <v>12</v>
      </c>
      <c r="AK92" s="93">
        <v>12</v>
      </c>
      <c r="AL92" s="86">
        <v>11</v>
      </c>
      <c r="AM92" s="86">
        <v>11</v>
      </c>
      <c r="AN92" s="86">
        <v>11</v>
      </c>
      <c r="AO92" s="86">
        <v>11</v>
      </c>
      <c r="AP92" s="86">
        <v>11</v>
      </c>
      <c r="AQ92" s="86">
        <v>11</v>
      </c>
      <c r="AR92" s="93">
        <v>10</v>
      </c>
      <c r="AS92" s="93">
        <v>10</v>
      </c>
      <c r="AT92" s="93">
        <v>10</v>
      </c>
      <c r="AU92" s="93">
        <v>10</v>
      </c>
      <c r="AV92" s="93">
        <v>10</v>
      </c>
      <c r="AW92" s="93">
        <v>10</v>
      </c>
      <c r="AX92" s="86">
        <v>9</v>
      </c>
      <c r="AY92" s="86">
        <v>9</v>
      </c>
      <c r="AZ92" s="86">
        <v>9</v>
      </c>
      <c r="BA92" s="86">
        <v>9</v>
      </c>
      <c r="BB92" s="86">
        <v>9</v>
      </c>
      <c r="BC92" s="86">
        <v>9</v>
      </c>
      <c r="BD92" s="93">
        <v>9</v>
      </c>
      <c r="BE92" s="93">
        <v>9</v>
      </c>
      <c r="BF92" s="93">
        <v>9</v>
      </c>
      <c r="BG92" s="93">
        <v>9</v>
      </c>
      <c r="BH92" s="93">
        <v>9</v>
      </c>
      <c r="BI92" s="93">
        <v>9</v>
      </c>
      <c r="BJ92" s="86">
        <v>8</v>
      </c>
      <c r="BK92" s="86">
        <v>8</v>
      </c>
      <c r="BL92" s="86">
        <v>8</v>
      </c>
      <c r="BM92" s="86">
        <v>8</v>
      </c>
      <c r="BN92" s="86">
        <v>8</v>
      </c>
      <c r="BO92" s="86">
        <v>8</v>
      </c>
      <c r="BP92" s="93">
        <v>7</v>
      </c>
      <c r="BQ92" s="93">
        <v>7</v>
      </c>
      <c r="BR92" s="93">
        <v>7</v>
      </c>
      <c r="BS92" s="93">
        <v>7</v>
      </c>
      <c r="BT92" s="93">
        <v>7</v>
      </c>
      <c r="BU92" s="93">
        <v>7</v>
      </c>
    </row>
    <row r="93" spans="1:73" ht="13.5" customHeight="1" x14ac:dyDescent="0.25">
      <c r="A93" s="92">
        <v>141</v>
      </c>
      <c r="B93" s="86">
        <v>16</v>
      </c>
      <c r="C93" s="86">
        <v>16</v>
      </c>
      <c r="D93" s="86">
        <v>16</v>
      </c>
      <c r="E93" s="86">
        <v>16</v>
      </c>
      <c r="F93" s="86">
        <v>16</v>
      </c>
      <c r="G93" s="86">
        <v>16</v>
      </c>
      <c r="H93" s="93">
        <v>16</v>
      </c>
      <c r="I93" s="93">
        <v>16</v>
      </c>
      <c r="J93" s="93">
        <v>16</v>
      </c>
      <c r="K93" s="93">
        <v>16</v>
      </c>
      <c r="L93" s="93">
        <v>16</v>
      </c>
      <c r="M93" s="93">
        <v>16</v>
      </c>
      <c r="N93" s="86">
        <v>15</v>
      </c>
      <c r="O93" s="86">
        <v>15</v>
      </c>
      <c r="P93" s="86">
        <v>15</v>
      </c>
      <c r="Q93" s="86">
        <v>15</v>
      </c>
      <c r="R93" s="86">
        <v>15</v>
      </c>
      <c r="S93" s="86">
        <v>15</v>
      </c>
      <c r="T93" s="93">
        <v>14</v>
      </c>
      <c r="U93" s="93">
        <v>14</v>
      </c>
      <c r="V93" s="93">
        <v>14</v>
      </c>
      <c r="W93" s="93">
        <v>14</v>
      </c>
      <c r="X93" s="93">
        <v>14</v>
      </c>
      <c r="Y93" s="93">
        <v>14</v>
      </c>
      <c r="Z93" s="86">
        <v>14</v>
      </c>
      <c r="AA93" s="86">
        <v>14</v>
      </c>
      <c r="AB93" s="86">
        <v>14</v>
      </c>
      <c r="AC93" s="86">
        <v>14</v>
      </c>
      <c r="AD93" s="86">
        <v>14</v>
      </c>
      <c r="AE93" s="86">
        <v>14</v>
      </c>
      <c r="AF93" s="93">
        <v>13</v>
      </c>
      <c r="AG93" s="93">
        <v>13</v>
      </c>
      <c r="AH93" s="93">
        <v>13</v>
      </c>
      <c r="AI93" s="93">
        <v>13</v>
      </c>
      <c r="AJ93" s="93">
        <v>13</v>
      </c>
      <c r="AK93" s="93">
        <v>13</v>
      </c>
      <c r="AL93" s="86">
        <v>12</v>
      </c>
      <c r="AM93" s="86">
        <v>12</v>
      </c>
      <c r="AN93" s="86">
        <v>12</v>
      </c>
      <c r="AO93" s="86">
        <v>12</v>
      </c>
      <c r="AP93" s="86">
        <v>12</v>
      </c>
      <c r="AQ93" s="86">
        <v>12</v>
      </c>
      <c r="AR93" s="93">
        <v>11</v>
      </c>
      <c r="AS93" s="93">
        <v>11</v>
      </c>
      <c r="AT93" s="93">
        <v>11</v>
      </c>
      <c r="AU93" s="93">
        <v>11</v>
      </c>
      <c r="AV93" s="93">
        <v>11</v>
      </c>
      <c r="AW93" s="93">
        <v>11</v>
      </c>
      <c r="AX93" s="91">
        <v>10</v>
      </c>
      <c r="AY93" s="91">
        <v>10</v>
      </c>
      <c r="AZ93" s="91">
        <v>10</v>
      </c>
      <c r="BA93" s="91">
        <v>10</v>
      </c>
      <c r="BB93" s="91">
        <v>10</v>
      </c>
      <c r="BC93" s="91">
        <v>10</v>
      </c>
      <c r="BD93" s="93">
        <v>9</v>
      </c>
      <c r="BE93" s="93">
        <v>9</v>
      </c>
      <c r="BF93" s="93">
        <v>9</v>
      </c>
      <c r="BG93" s="93">
        <v>9</v>
      </c>
      <c r="BH93" s="93">
        <v>9</v>
      </c>
      <c r="BI93" s="93">
        <v>9</v>
      </c>
      <c r="BJ93" s="86">
        <v>8</v>
      </c>
      <c r="BK93" s="86">
        <v>8</v>
      </c>
      <c r="BL93" s="86">
        <v>8</v>
      </c>
      <c r="BM93" s="86">
        <v>8</v>
      </c>
      <c r="BN93" s="86">
        <v>8</v>
      </c>
      <c r="BO93" s="86">
        <v>8</v>
      </c>
      <c r="BP93" s="93">
        <v>7</v>
      </c>
      <c r="BQ93" s="93">
        <v>7</v>
      </c>
      <c r="BR93" s="93">
        <v>7</v>
      </c>
      <c r="BS93" s="93">
        <v>7</v>
      </c>
      <c r="BT93" s="93">
        <v>7</v>
      </c>
      <c r="BU93" s="93">
        <v>7</v>
      </c>
    </row>
    <row r="94" spans="1:73" x14ac:dyDescent="0.25">
      <c r="A94" s="92">
        <v>142</v>
      </c>
      <c r="B94" s="86">
        <v>16</v>
      </c>
      <c r="C94" s="86">
        <v>16</v>
      </c>
      <c r="D94" s="86">
        <v>16</v>
      </c>
      <c r="E94" s="86">
        <v>16</v>
      </c>
      <c r="F94" s="86">
        <v>16</v>
      </c>
      <c r="G94" s="86">
        <v>16</v>
      </c>
      <c r="H94" s="93">
        <v>16</v>
      </c>
      <c r="I94" s="93">
        <v>16</v>
      </c>
      <c r="J94" s="93">
        <v>16</v>
      </c>
      <c r="K94" s="93">
        <v>16</v>
      </c>
      <c r="L94" s="93">
        <v>16</v>
      </c>
      <c r="M94" s="93">
        <v>16</v>
      </c>
      <c r="N94" s="86">
        <v>15</v>
      </c>
      <c r="O94" s="86">
        <v>15</v>
      </c>
      <c r="P94" s="86">
        <v>15</v>
      </c>
      <c r="Q94" s="86">
        <v>15</v>
      </c>
      <c r="R94" s="86">
        <v>15</v>
      </c>
      <c r="S94" s="86">
        <v>15</v>
      </c>
      <c r="T94" s="93">
        <v>15</v>
      </c>
      <c r="U94" s="93">
        <v>15</v>
      </c>
      <c r="V94" s="93">
        <v>15</v>
      </c>
      <c r="W94" s="93">
        <v>15</v>
      </c>
      <c r="X94" s="93">
        <v>15</v>
      </c>
      <c r="Y94" s="93">
        <v>15</v>
      </c>
      <c r="Z94" s="86">
        <v>14</v>
      </c>
      <c r="AA94" s="86">
        <v>14</v>
      </c>
      <c r="AB94" s="86">
        <v>14</v>
      </c>
      <c r="AC94" s="86">
        <v>14</v>
      </c>
      <c r="AD94" s="86">
        <v>14</v>
      </c>
      <c r="AE94" s="86">
        <v>14</v>
      </c>
      <c r="AF94" s="93">
        <v>13</v>
      </c>
      <c r="AG94" s="93">
        <v>13</v>
      </c>
      <c r="AH94" s="93">
        <v>13</v>
      </c>
      <c r="AI94" s="93">
        <v>13</v>
      </c>
      <c r="AJ94" s="93">
        <v>13</v>
      </c>
      <c r="AK94" s="93">
        <v>13</v>
      </c>
      <c r="AL94" s="86">
        <v>12</v>
      </c>
      <c r="AM94" s="86">
        <v>12</v>
      </c>
      <c r="AN94" s="86">
        <v>12</v>
      </c>
      <c r="AO94" s="86">
        <v>12</v>
      </c>
      <c r="AP94" s="86">
        <v>12</v>
      </c>
      <c r="AQ94" s="86">
        <v>12</v>
      </c>
      <c r="AR94" s="93">
        <v>11</v>
      </c>
      <c r="AS94" s="93">
        <v>11</v>
      </c>
      <c r="AT94" s="93">
        <v>11</v>
      </c>
      <c r="AU94" s="93">
        <v>11</v>
      </c>
      <c r="AV94" s="93">
        <v>11</v>
      </c>
      <c r="AW94" s="93">
        <v>11</v>
      </c>
      <c r="AX94" s="86">
        <v>10</v>
      </c>
      <c r="AY94" s="86">
        <v>10</v>
      </c>
      <c r="AZ94" s="86">
        <v>10</v>
      </c>
      <c r="BA94" s="86">
        <v>10</v>
      </c>
      <c r="BB94" s="86">
        <v>10</v>
      </c>
      <c r="BC94" s="86">
        <v>10</v>
      </c>
      <c r="BD94" s="93">
        <v>9</v>
      </c>
      <c r="BE94" s="93">
        <v>9</v>
      </c>
      <c r="BF94" s="93">
        <v>9</v>
      </c>
      <c r="BG94" s="93">
        <v>9</v>
      </c>
      <c r="BH94" s="93">
        <v>9</v>
      </c>
      <c r="BI94" s="93">
        <v>9</v>
      </c>
      <c r="BJ94" s="86">
        <v>8</v>
      </c>
      <c r="BK94" s="86">
        <v>8</v>
      </c>
      <c r="BL94" s="86">
        <v>8</v>
      </c>
      <c r="BM94" s="86">
        <v>8</v>
      </c>
      <c r="BN94" s="86">
        <v>8</v>
      </c>
      <c r="BO94" s="86">
        <v>8</v>
      </c>
      <c r="BP94" s="93">
        <v>7</v>
      </c>
      <c r="BQ94" s="93">
        <v>7</v>
      </c>
      <c r="BR94" s="93">
        <v>7</v>
      </c>
      <c r="BS94" s="93">
        <v>7</v>
      </c>
      <c r="BT94" s="93">
        <v>7</v>
      </c>
      <c r="BU94" s="93">
        <v>7</v>
      </c>
    </row>
    <row r="95" spans="1:73" x14ac:dyDescent="0.25">
      <c r="A95" s="92">
        <v>143</v>
      </c>
      <c r="B95" s="86">
        <v>17</v>
      </c>
      <c r="C95" s="86">
        <v>17</v>
      </c>
      <c r="D95" s="86">
        <v>17</v>
      </c>
      <c r="E95" s="86">
        <v>17</v>
      </c>
      <c r="F95" s="86">
        <v>17</v>
      </c>
      <c r="G95" s="86">
        <v>17</v>
      </c>
      <c r="H95" s="93">
        <v>16</v>
      </c>
      <c r="I95" s="93">
        <v>16</v>
      </c>
      <c r="J95" s="93">
        <v>16</v>
      </c>
      <c r="K95" s="93">
        <v>16</v>
      </c>
      <c r="L95" s="93">
        <v>16</v>
      </c>
      <c r="M95" s="93">
        <v>16</v>
      </c>
      <c r="N95" s="86">
        <v>15</v>
      </c>
      <c r="O95" s="86">
        <v>15</v>
      </c>
      <c r="P95" s="86">
        <v>15</v>
      </c>
      <c r="Q95" s="86">
        <v>15</v>
      </c>
      <c r="R95" s="86">
        <v>15</v>
      </c>
      <c r="S95" s="86">
        <v>15</v>
      </c>
      <c r="T95" s="93">
        <v>15</v>
      </c>
      <c r="U95" s="93">
        <v>15</v>
      </c>
      <c r="V95" s="93">
        <v>15</v>
      </c>
      <c r="W95" s="93">
        <v>15</v>
      </c>
      <c r="X95" s="93">
        <v>15</v>
      </c>
      <c r="Y95" s="93">
        <v>15</v>
      </c>
      <c r="Z95" s="86">
        <v>14</v>
      </c>
      <c r="AA95" s="86">
        <v>14</v>
      </c>
      <c r="AB95" s="86">
        <v>14</v>
      </c>
      <c r="AC95" s="86">
        <v>14</v>
      </c>
      <c r="AD95" s="86">
        <v>14</v>
      </c>
      <c r="AE95" s="86">
        <v>14</v>
      </c>
      <c r="AF95" s="93">
        <v>13</v>
      </c>
      <c r="AG95" s="93">
        <v>13</v>
      </c>
      <c r="AH95" s="93">
        <v>13</v>
      </c>
      <c r="AI95" s="93">
        <v>13</v>
      </c>
      <c r="AJ95" s="93">
        <v>13</v>
      </c>
      <c r="AK95" s="93">
        <v>13</v>
      </c>
      <c r="AL95" s="86">
        <v>12</v>
      </c>
      <c r="AM95" s="86">
        <v>12</v>
      </c>
      <c r="AN95" s="86">
        <v>12</v>
      </c>
      <c r="AO95" s="86">
        <v>12</v>
      </c>
      <c r="AP95" s="86">
        <v>12</v>
      </c>
      <c r="AQ95" s="86">
        <v>12</v>
      </c>
      <c r="AR95" s="93">
        <v>11</v>
      </c>
      <c r="AS95" s="93">
        <v>11</v>
      </c>
      <c r="AT95" s="93">
        <v>11</v>
      </c>
      <c r="AU95" s="93">
        <v>11</v>
      </c>
      <c r="AV95" s="93">
        <v>11</v>
      </c>
      <c r="AW95" s="93">
        <v>11</v>
      </c>
      <c r="AX95" s="86">
        <v>10</v>
      </c>
      <c r="AY95" s="86">
        <v>10</v>
      </c>
      <c r="AZ95" s="86">
        <v>10</v>
      </c>
      <c r="BA95" s="86">
        <v>10</v>
      </c>
      <c r="BB95" s="86">
        <v>10</v>
      </c>
      <c r="BC95" s="86">
        <v>10</v>
      </c>
      <c r="BD95" s="93">
        <v>9</v>
      </c>
      <c r="BE95" s="93">
        <v>9</v>
      </c>
      <c r="BF95" s="93">
        <v>9</v>
      </c>
      <c r="BG95" s="93">
        <v>9</v>
      </c>
      <c r="BH95" s="93">
        <v>9</v>
      </c>
      <c r="BI95" s="93">
        <v>9</v>
      </c>
      <c r="BJ95" s="86">
        <v>8</v>
      </c>
      <c r="BK95" s="86">
        <v>8</v>
      </c>
      <c r="BL95" s="86">
        <v>8</v>
      </c>
      <c r="BM95" s="86">
        <v>8</v>
      </c>
      <c r="BN95" s="86">
        <v>8</v>
      </c>
      <c r="BO95" s="86">
        <v>8</v>
      </c>
      <c r="BP95" s="93">
        <v>7</v>
      </c>
      <c r="BQ95" s="93">
        <v>7</v>
      </c>
      <c r="BR95" s="93">
        <v>7</v>
      </c>
      <c r="BS95" s="93">
        <v>7</v>
      </c>
      <c r="BT95" s="93">
        <v>7</v>
      </c>
      <c r="BU95" s="93">
        <v>7</v>
      </c>
    </row>
    <row r="96" spans="1:73" x14ac:dyDescent="0.25">
      <c r="A96" s="92">
        <v>144</v>
      </c>
      <c r="B96" s="86">
        <v>17</v>
      </c>
      <c r="C96" s="86">
        <v>17</v>
      </c>
      <c r="D96" s="86">
        <v>17</v>
      </c>
      <c r="E96" s="86">
        <v>17</v>
      </c>
      <c r="F96" s="86">
        <v>17</v>
      </c>
      <c r="G96" s="86">
        <v>17</v>
      </c>
      <c r="H96" s="93">
        <v>16</v>
      </c>
      <c r="I96" s="93">
        <v>16</v>
      </c>
      <c r="J96" s="93">
        <v>16</v>
      </c>
      <c r="K96" s="93">
        <v>16</v>
      </c>
      <c r="L96" s="93">
        <v>16</v>
      </c>
      <c r="M96" s="93">
        <v>16</v>
      </c>
      <c r="N96" s="86">
        <v>16</v>
      </c>
      <c r="O96" s="86">
        <v>16</v>
      </c>
      <c r="P96" s="86">
        <v>16</v>
      </c>
      <c r="Q96" s="86">
        <v>16</v>
      </c>
      <c r="R96" s="86">
        <v>16</v>
      </c>
      <c r="S96" s="86">
        <v>16</v>
      </c>
      <c r="T96" s="93">
        <v>15</v>
      </c>
      <c r="U96" s="93">
        <v>15</v>
      </c>
      <c r="V96" s="93">
        <v>15</v>
      </c>
      <c r="W96" s="93">
        <v>15</v>
      </c>
      <c r="X96" s="93">
        <v>15</v>
      </c>
      <c r="Y96" s="93">
        <v>15</v>
      </c>
      <c r="Z96" s="86">
        <v>14</v>
      </c>
      <c r="AA96" s="86">
        <v>14</v>
      </c>
      <c r="AB96" s="86">
        <v>14</v>
      </c>
      <c r="AC96" s="86">
        <v>14</v>
      </c>
      <c r="AD96" s="86">
        <v>14</v>
      </c>
      <c r="AE96" s="86">
        <v>14</v>
      </c>
      <c r="AF96" s="93">
        <v>13</v>
      </c>
      <c r="AG96" s="93">
        <v>13</v>
      </c>
      <c r="AH96" s="93">
        <v>13</v>
      </c>
      <c r="AI96" s="93">
        <v>13</v>
      </c>
      <c r="AJ96" s="93">
        <v>13</v>
      </c>
      <c r="AK96" s="93">
        <v>13</v>
      </c>
      <c r="AL96" s="86">
        <v>12</v>
      </c>
      <c r="AM96" s="86">
        <v>12</v>
      </c>
      <c r="AN96" s="86">
        <v>12</v>
      </c>
      <c r="AO96" s="86">
        <v>12</v>
      </c>
      <c r="AP96" s="86">
        <v>12</v>
      </c>
      <c r="AQ96" s="86">
        <v>12</v>
      </c>
      <c r="AR96" s="93">
        <v>11</v>
      </c>
      <c r="AS96" s="93">
        <v>11</v>
      </c>
      <c r="AT96" s="93">
        <v>11</v>
      </c>
      <c r="AU96" s="93">
        <v>11</v>
      </c>
      <c r="AV96" s="93">
        <v>11</v>
      </c>
      <c r="AW96" s="93">
        <v>11</v>
      </c>
      <c r="AX96" s="86">
        <v>10</v>
      </c>
      <c r="AY96" s="86">
        <v>10</v>
      </c>
      <c r="AZ96" s="86">
        <v>10</v>
      </c>
      <c r="BA96" s="86">
        <v>10</v>
      </c>
      <c r="BB96" s="86">
        <v>10</v>
      </c>
      <c r="BC96" s="86">
        <v>10</v>
      </c>
      <c r="BD96" s="93">
        <v>9</v>
      </c>
      <c r="BE96" s="93">
        <v>9</v>
      </c>
      <c r="BF96" s="93">
        <v>9</v>
      </c>
      <c r="BG96" s="93">
        <v>9</v>
      </c>
      <c r="BH96" s="93">
        <v>9</v>
      </c>
      <c r="BI96" s="93">
        <v>9</v>
      </c>
      <c r="BJ96" s="86">
        <v>8</v>
      </c>
      <c r="BK96" s="86">
        <v>8</v>
      </c>
      <c r="BL96" s="86">
        <v>8</v>
      </c>
      <c r="BM96" s="86">
        <v>8</v>
      </c>
      <c r="BN96" s="86">
        <v>8</v>
      </c>
      <c r="BO96" s="86">
        <v>8</v>
      </c>
      <c r="BP96" s="93">
        <v>7</v>
      </c>
      <c r="BQ96" s="93">
        <v>7</v>
      </c>
      <c r="BR96" s="93">
        <v>7</v>
      </c>
      <c r="BS96" s="93">
        <v>7</v>
      </c>
      <c r="BT96" s="93">
        <v>7</v>
      </c>
      <c r="BU96" s="93">
        <v>7</v>
      </c>
    </row>
    <row r="97" spans="1:73" x14ac:dyDescent="0.25">
      <c r="A97" s="92">
        <v>145</v>
      </c>
      <c r="B97" s="86">
        <v>17</v>
      </c>
      <c r="C97" s="86">
        <v>17</v>
      </c>
      <c r="D97" s="86">
        <v>17</v>
      </c>
      <c r="E97" s="86">
        <v>17</v>
      </c>
      <c r="F97" s="86">
        <v>17</v>
      </c>
      <c r="G97" s="86">
        <v>17</v>
      </c>
      <c r="H97" s="93">
        <v>17</v>
      </c>
      <c r="I97" s="93">
        <v>17</v>
      </c>
      <c r="J97" s="93">
        <v>17</v>
      </c>
      <c r="K97" s="93">
        <v>17</v>
      </c>
      <c r="L97" s="93">
        <v>17</v>
      </c>
      <c r="M97" s="93">
        <v>17</v>
      </c>
      <c r="N97" s="86">
        <v>16</v>
      </c>
      <c r="O97" s="86">
        <v>16</v>
      </c>
      <c r="P97" s="86">
        <v>16</v>
      </c>
      <c r="Q97" s="86">
        <v>16</v>
      </c>
      <c r="R97" s="86">
        <v>16</v>
      </c>
      <c r="S97" s="86">
        <v>16</v>
      </c>
      <c r="T97" s="93">
        <v>15</v>
      </c>
      <c r="U97" s="93">
        <v>15</v>
      </c>
      <c r="V97" s="93">
        <v>15</v>
      </c>
      <c r="W97" s="93">
        <v>15</v>
      </c>
      <c r="X97" s="93">
        <v>15</v>
      </c>
      <c r="Y97" s="93">
        <v>15</v>
      </c>
      <c r="Z97" s="86">
        <v>14</v>
      </c>
      <c r="AA97" s="86">
        <v>14</v>
      </c>
      <c r="AB97" s="86">
        <v>14</v>
      </c>
      <c r="AC97" s="86">
        <v>14</v>
      </c>
      <c r="AD97" s="86">
        <v>14</v>
      </c>
      <c r="AE97" s="86">
        <v>14</v>
      </c>
      <c r="AF97" s="93">
        <v>13</v>
      </c>
      <c r="AG97" s="93">
        <v>13</v>
      </c>
      <c r="AH97" s="93">
        <v>13</v>
      </c>
      <c r="AI97" s="93">
        <v>13</v>
      </c>
      <c r="AJ97" s="93">
        <v>13</v>
      </c>
      <c r="AK97" s="93">
        <v>13</v>
      </c>
      <c r="AL97" s="86">
        <v>12</v>
      </c>
      <c r="AM97" s="86">
        <v>12</v>
      </c>
      <c r="AN97" s="86">
        <v>12</v>
      </c>
      <c r="AO97" s="86">
        <v>12</v>
      </c>
      <c r="AP97" s="86">
        <v>12</v>
      </c>
      <c r="AQ97" s="86">
        <v>12</v>
      </c>
      <c r="AR97" s="93">
        <v>11</v>
      </c>
      <c r="AS97" s="93">
        <v>11</v>
      </c>
      <c r="AT97" s="93">
        <v>11</v>
      </c>
      <c r="AU97" s="93">
        <v>11</v>
      </c>
      <c r="AV97" s="93">
        <v>11</v>
      </c>
      <c r="AW97" s="93">
        <v>11</v>
      </c>
      <c r="AX97" s="86">
        <v>10</v>
      </c>
      <c r="AY97" s="86">
        <v>10</v>
      </c>
      <c r="AZ97" s="86">
        <v>10</v>
      </c>
      <c r="BA97" s="86">
        <v>10</v>
      </c>
      <c r="BB97" s="86">
        <v>10</v>
      </c>
      <c r="BC97" s="86">
        <v>10</v>
      </c>
      <c r="BD97" s="94">
        <v>10</v>
      </c>
      <c r="BE97" s="94">
        <v>10</v>
      </c>
      <c r="BF97" s="94">
        <v>10</v>
      </c>
      <c r="BG97" s="94">
        <v>10</v>
      </c>
      <c r="BH97" s="94">
        <v>10</v>
      </c>
      <c r="BI97" s="94">
        <v>10</v>
      </c>
      <c r="BJ97" s="86">
        <v>9</v>
      </c>
      <c r="BK97" s="86">
        <v>9</v>
      </c>
      <c r="BL97" s="86">
        <v>9</v>
      </c>
      <c r="BM97" s="86">
        <v>9</v>
      </c>
      <c r="BN97" s="86">
        <v>9</v>
      </c>
      <c r="BO97" s="86">
        <v>9</v>
      </c>
      <c r="BP97" s="93">
        <v>8</v>
      </c>
      <c r="BQ97" s="93">
        <v>8</v>
      </c>
      <c r="BR97" s="93">
        <v>8</v>
      </c>
      <c r="BS97" s="93">
        <v>8</v>
      </c>
      <c r="BT97" s="93">
        <v>8</v>
      </c>
      <c r="BU97" s="93">
        <v>8</v>
      </c>
    </row>
    <row r="98" spans="1:73" x14ac:dyDescent="0.25">
      <c r="A98" s="92">
        <v>146</v>
      </c>
      <c r="B98" s="86">
        <v>17</v>
      </c>
      <c r="C98" s="86">
        <v>17</v>
      </c>
      <c r="D98" s="86">
        <v>17</v>
      </c>
      <c r="E98" s="86">
        <v>17</v>
      </c>
      <c r="F98" s="86">
        <v>17</v>
      </c>
      <c r="G98" s="86">
        <v>17</v>
      </c>
      <c r="H98" s="93">
        <v>17</v>
      </c>
      <c r="I98" s="93">
        <v>17</v>
      </c>
      <c r="J98" s="93">
        <v>17</v>
      </c>
      <c r="K98" s="93">
        <v>17</v>
      </c>
      <c r="L98" s="93">
        <v>17</v>
      </c>
      <c r="M98" s="93">
        <v>17</v>
      </c>
      <c r="N98" s="86">
        <v>16</v>
      </c>
      <c r="O98" s="86">
        <v>16</v>
      </c>
      <c r="P98" s="86">
        <v>16</v>
      </c>
      <c r="Q98" s="86">
        <v>16</v>
      </c>
      <c r="R98" s="86">
        <v>16</v>
      </c>
      <c r="S98" s="86">
        <v>16</v>
      </c>
      <c r="T98" s="93">
        <v>15</v>
      </c>
      <c r="U98" s="93">
        <v>15</v>
      </c>
      <c r="V98" s="93">
        <v>15</v>
      </c>
      <c r="W98" s="93">
        <v>15</v>
      </c>
      <c r="X98" s="93">
        <v>15</v>
      </c>
      <c r="Y98" s="93">
        <v>15</v>
      </c>
      <c r="Z98" s="86">
        <v>15</v>
      </c>
      <c r="AA98" s="86">
        <v>15</v>
      </c>
      <c r="AB98" s="86">
        <v>15</v>
      </c>
      <c r="AC98" s="86">
        <v>15</v>
      </c>
      <c r="AD98" s="86">
        <v>15</v>
      </c>
      <c r="AE98" s="86">
        <v>15</v>
      </c>
      <c r="AF98" s="93">
        <v>14</v>
      </c>
      <c r="AG98" s="93">
        <v>14</v>
      </c>
      <c r="AH98" s="93">
        <v>14</v>
      </c>
      <c r="AI98" s="93">
        <v>14</v>
      </c>
      <c r="AJ98" s="93">
        <v>14</v>
      </c>
      <c r="AK98" s="93">
        <v>14</v>
      </c>
      <c r="AL98" s="86">
        <v>13</v>
      </c>
      <c r="AM98" s="86">
        <v>13</v>
      </c>
      <c r="AN98" s="86">
        <v>13</v>
      </c>
      <c r="AO98" s="86">
        <v>13</v>
      </c>
      <c r="AP98" s="86">
        <v>13</v>
      </c>
      <c r="AQ98" s="86">
        <v>13</v>
      </c>
      <c r="AR98" s="93">
        <v>12</v>
      </c>
      <c r="AS98" s="93">
        <v>12</v>
      </c>
      <c r="AT98" s="93">
        <v>12</v>
      </c>
      <c r="AU98" s="93">
        <v>12</v>
      </c>
      <c r="AV98" s="93">
        <v>12</v>
      </c>
      <c r="AW98" s="93">
        <v>12</v>
      </c>
      <c r="AX98" s="86">
        <v>11</v>
      </c>
      <c r="AY98" s="86">
        <v>11</v>
      </c>
      <c r="AZ98" s="86">
        <v>11</v>
      </c>
      <c r="BA98" s="86">
        <v>11</v>
      </c>
      <c r="BB98" s="86">
        <v>11</v>
      </c>
      <c r="BC98" s="86">
        <v>11</v>
      </c>
      <c r="BD98" s="93">
        <v>10</v>
      </c>
      <c r="BE98" s="93">
        <v>10</v>
      </c>
      <c r="BF98" s="93">
        <v>10</v>
      </c>
      <c r="BG98" s="93">
        <v>10</v>
      </c>
      <c r="BH98" s="93">
        <v>10</v>
      </c>
      <c r="BI98" s="93">
        <v>10</v>
      </c>
      <c r="BJ98" s="86">
        <v>9</v>
      </c>
      <c r="BK98" s="86">
        <v>9</v>
      </c>
      <c r="BL98" s="86">
        <v>9</v>
      </c>
      <c r="BM98" s="86">
        <v>9</v>
      </c>
      <c r="BN98" s="86">
        <v>9</v>
      </c>
      <c r="BO98" s="86">
        <v>9</v>
      </c>
      <c r="BP98" s="93">
        <v>8</v>
      </c>
      <c r="BQ98" s="93">
        <v>8</v>
      </c>
      <c r="BR98" s="93">
        <v>8</v>
      </c>
      <c r="BS98" s="93">
        <v>8</v>
      </c>
      <c r="BT98" s="93">
        <v>8</v>
      </c>
      <c r="BU98" s="93">
        <v>8</v>
      </c>
    </row>
    <row r="99" spans="1:73" x14ac:dyDescent="0.25">
      <c r="A99" s="92">
        <v>147</v>
      </c>
      <c r="B99" s="86">
        <v>17</v>
      </c>
      <c r="C99" s="86">
        <v>17</v>
      </c>
      <c r="D99" s="86">
        <v>17</v>
      </c>
      <c r="E99" s="86">
        <v>17</v>
      </c>
      <c r="F99" s="86">
        <v>17</v>
      </c>
      <c r="G99" s="86">
        <v>17</v>
      </c>
      <c r="H99" s="93">
        <v>17</v>
      </c>
      <c r="I99" s="93">
        <v>17</v>
      </c>
      <c r="J99" s="93">
        <v>17</v>
      </c>
      <c r="K99" s="93">
        <v>17</v>
      </c>
      <c r="L99" s="93">
        <v>17</v>
      </c>
      <c r="M99" s="93">
        <v>17</v>
      </c>
      <c r="N99" s="86">
        <v>16</v>
      </c>
      <c r="O99" s="86">
        <v>16</v>
      </c>
      <c r="P99" s="86">
        <v>16</v>
      </c>
      <c r="Q99" s="86">
        <v>16</v>
      </c>
      <c r="R99" s="86">
        <v>16</v>
      </c>
      <c r="S99" s="86">
        <v>16</v>
      </c>
      <c r="T99" s="93">
        <v>16</v>
      </c>
      <c r="U99" s="93">
        <v>16</v>
      </c>
      <c r="V99" s="93">
        <v>16</v>
      </c>
      <c r="W99" s="93">
        <v>16</v>
      </c>
      <c r="X99" s="93">
        <v>16</v>
      </c>
      <c r="Y99" s="93">
        <v>16</v>
      </c>
      <c r="Z99" s="86">
        <v>15</v>
      </c>
      <c r="AA99" s="86">
        <v>15</v>
      </c>
      <c r="AB99" s="86">
        <v>15</v>
      </c>
      <c r="AC99" s="86">
        <v>15</v>
      </c>
      <c r="AD99" s="86">
        <v>15</v>
      </c>
      <c r="AE99" s="86">
        <v>15</v>
      </c>
      <c r="AF99" s="93">
        <v>14</v>
      </c>
      <c r="AG99" s="93">
        <v>14</v>
      </c>
      <c r="AH99" s="93">
        <v>14</v>
      </c>
      <c r="AI99" s="93">
        <v>14</v>
      </c>
      <c r="AJ99" s="93">
        <v>14</v>
      </c>
      <c r="AK99" s="93">
        <v>14</v>
      </c>
      <c r="AL99" s="86">
        <v>13</v>
      </c>
      <c r="AM99" s="86">
        <v>13</v>
      </c>
      <c r="AN99" s="86">
        <v>13</v>
      </c>
      <c r="AO99" s="86">
        <v>13</v>
      </c>
      <c r="AP99" s="86">
        <v>13</v>
      </c>
      <c r="AQ99" s="86">
        <v>13</v>
      </c>
      <c r="AR99" s="93">
        <v>12</v>
      </c>
      <c r="AS99" s="93">
        <v>12</v>
      </c>
      <c r="AT99" s="93">
        <v>12</v>
      </c>
      <c r="AU99" s="93">
        <v>12</v>
      </c>
      <c r="AV99" s="93">
        <v>12</v>
      </c>
      <c r="AW99" s="93">
        <v>12</v>
      </c>
      <c r="AX99" s="86">
        <v>11</v>
      </c>
      <c r="AY99" s="86">
        <v>11</v>
      </c>
      <c r="AZ99" s="86">
        <v>11</v>
      </c>
      <c r="BA99" s="86">
        <v>11</v>
      </c>
      <c r="BB99" s="86">
        <v>11</v>
      </c>
      <c r="BC99" s="86">
        <v>11</v>
      </c>
      <c r="BD99" s="93">
        <v>10</v>
      </c>
      <c r="BE99" s="93">
        <v>10</v>
      </c>
      <c r="BF99" s="93">
        <v>10</v>
      </c>
      <c r="BG99" s="93">
        <v>10</v>
      </c>
      <c r="BH99" s="93">
        <v>10</v>
      </c>
      <c r="BI99" s="93">
        <v>10</v>
      </c>
      <c r="BJ99" s="86">
        <v>9</v>
      </c>
      <c r="BK99" s="86">
        <v>9</v>
      </c>
      <c r="BL99" s="86">
        <v>9</v>
      </c>
      <c r="BM99" s="86">
        <v>9</v>
      </c>
      <c r="BN99" s="86">
        <v>9</v>
      </c>
      <c r="BO99" s="86">
        <v>9</v>
      </c>
      <c r="BP99" s="93">
        <v>8</v>
      </c>
      <c r="BQ99" s="93">
        <v>8</v>
      </c>
      <c r="BR99" s="93">
        <v>8</v>
      </c>
      <c r="BS99" s="93">
        <v>8</v>
      </c>
      <c r="BT99" s="93">
        <v>8</v>
      </c>
      <c r="BU99" s="93">
        <v>8</v>
      </c>
    </row>
    <row r="100" spans="1:73" x14ac:dyDescent="0.25">
      <c r="A100" s="92">
        <v>148</v>
      </c>
      <c r="B100" s="86">
        <v>18</v>
      </c>
      <c r="C100" s="86">
        <v>18</v>
      </c>
      <c r="D100" s="86">
        <v>18</v>
      </c>
      <c r="E100" s="86">
        <v>18</v>
      </c>
      <c r="F100" s="86">
        <v>18</v>
      </c>
      <c r="G100" s="86">
        <v>18</v>
      </c>
      <c r="H100" s="93">
        <v>17</v>
      </c>
      <c r="I100" s="93">
        <v>17</v>
      </c>
      <c r="J100" s="93">
        <v>17</v>
      </c>
      <c r="K100" s="93">
        <v>17</v>
      </c>
      <c r="L100" s="93">
        <v>17</v>
      </c>
      <c r="M100" s="93">
        <v>17</v>
      </c>
      <c r="N100" s="86">
        <v>16</v>
      </c>
      <c r="O100" s="86">
        <v>16</v>
      </c>
      <c r="P100" s="86">
        <v>16</v>
      </c>
      <c r="Q100" s="86">
        <v>16</v>
      </c>
      <c r="R100" s="86">
        <v>16</v>
      </c>
      <c r="S100" s="86">
        <v>16</v>
      </c>
      <c r="T100" s="93">
        <v>16</v>
      </c>
      <c r="U100" s="93">
        <v>16</v>
      </c>
      <c r="V100" s="93">
        <v>16</v>
      </c>
      <c r="W100" s="93">
        <v>16</v>
      </c>
      <c r="X100" s="93">
        <v>16</v>
      </c>
      <c r="Y100" s="93">
        <v>16</v>
      </c>
      <c r="Z100" s="86">
        <v>15</v>
      </c>
      <c r="AA100" s="86">
        <v>15</v>
      </c>
      <c r="AB100" s="86">
        <v>15</v>
      </c>
      <c r="AC100" s="86">
        <v>15</v>
      </c>
      <c r="AD100" s="86">
        <v>15</v>
      </c>
      <c r="AE100" s="86">
        <v>15</v>
      </c>
      <c r="AF100" s="93">
        <v>14</v>
      </c>
      <c r="AG100" s="93">
        <v>14</v>
      </c>
      <c r="AH100" s="93">
        <v>14</v>
      </c>
      <c r="AI100" s="93">
        <v>14</v>
      </c>
      <c r="AJ100" s="93">
        <v>14</v>
      </c>
      <c r="AK100" s="93">
        <v>14</v>
      </c>
      <c r="AL100" s="86">
        <v>13</v>
      </c>
      <c r="AM100" s="86">
        <v>13</v>
      </c>
      <c r="AN100" s="86">
        <v>13</v>
      </c>
      <c r="AO100" s="86">
        <v>13</v>
      </c>
      <c r="AP100" s="86">
        <v>13</v>
      </c>
      <c r="AQ100" s="86">
        <v>13</v>
      </c>
      <c r="AR100" s="93">
        <v>12</v>
      </c>
      <c r="AS100" s="93">
        <v>12</v>
      </c>
      <c r="AT100" s="93">
        <v>12</v>
      </c>
      <c r="AU100" s="93">
        <v>12</v>
      </c>
      <c r="AV100" s="93">
        <v>12</v>
      </c>
      <c r="AW100" s="93">
        <v>12</v>
      </c>
      <c r="AX100" s="86">
        <v>11</v>
      </c>
      <c r="AY100" s="86">
        <v>11</v>
      </c>
      <c r="AZ100" s="86">
        <v>11</v>
      </c>
      <c r="BA100" s="86">
        <v>11</v>
      </c>
      <c r="BB100" s="86">
        <v>11</v>
      </c>
      <c r="BC100" s="86">
        <v>11</v>
      </c>
      <c r="BD100" s="93">
        <v>10</v>
      </c>
      <c r="BE100" s="93">
        <v>10</v>
      </c>
      <c r="BF100" s="93">
        <v>10</v>
      </c>
      <c r="BG100" s="93">
        <v>10</v>
      </c>
      <c r="BH100" s="93">
        <v>10</v>
      </c>
      <c r="BI100" s="93">
        <v>10</v>
      </c>
      <c r="BJ100" s="86">
        <v>9</v>
      </c>
      <c r="BK100" s="86">
        <v>9</v>
      </c>
      <c r="BL100" s="86">
        <v>9</v>
      </c>
      <c r="BM100" s="86">
        <v>9</v>
      </c>
      <c r="BN100" s="86">
        <v>9</v>
      </c>
      <c r="BO100" s="86">
        <v>9</v>
      </c>
      <c r="BP100" s="93">
        <v>8</v>
      </c>
      <c r="BQ100" s="93">
        <v>8</v>
      </c>
      <c r="BR100" s="93">
        <v>8</v>
      </c>
      <c r="BS100" s="93">
        <v>8</v>
      </c>
      <c r="BT100" s="93">
        <v>8</v>
      </c>
      <c r="BU100" s="93">
        <v>8</v>
      </c>
    </row>
    <row r="101" spans="1:73" x14ac:dyDescent="0.25">
      <c r="A101" s="92">
        <v>149</v>
      </c>
      <c r="B101" s="86">
        <v>18</v>
      </c>
      <c r="C101" s="86">
        <v>18</v>
      </c>
      <c r="D101" s="86">
        <v>18</v>
      </c>
      <c r="E101" s="86">
        <v>18</v>
      </c>
      <c r="F101" s="86">
        <v>18</v>
      </c>
      <c r="G101" s="86">
        <v>18</v>
      </c>
      <c r="H101" s="93">
        <v>17</v>
      </c>
      <c r="I101" s="93">
        <v>17</v>
      </c>
      <c r="J101" s="93">
        <v>17</v>
      </c>
      <c r="K101" s="93">
        <v>17</v>
      </c>
      <c r="L101" s="93">
        <v>17</v>
      </c>
      <c r="M101" s="93">
        <v>17</v>
      </c>
      <c r="N101" s="86">
        <v>17</v>
      </c>
      <c r="O101" s="86">
        <v>17</v>
      </c>
      <c r="P101" s="86">
        <v>17</v>
      </c>
      <c r="Q101" s="86">
        <v>17</v>
      </c>
      <c r="R101" s="86">
        <v>17</v>
      </c>
      <c r="S101" s="86">
        <v>17</v>
      </c>
      <c r="T101" s="93">
        <v>16</v>
      </c>
      <c r="U101" s="93">
        <v>16</v>
      </c>
      <c r="V101" s="93">
        <v>16</v>
      </c>
      <c r="W101" s="93">
        <v>16</v>
      </c>
      <c r="X101" s="93">
        <v>16</v>
      </c>
      <c r="Y101" s="93">
        <v>16</v>
      </c>
      <c r="Z101" s="86">
        <v>15</v>
      </c>
      <c r="AA101" s="86">
        <v>15</v>
      </c>
      <c r="AB101" s="86">
        <v>15</v>
      </c>
      <c r="AC101" s="86">
        <v>15</v>
      </c>
      <c r="AD101" s="86">
        <v>15</v>
      </c>
      <c r="AE101" s="86">
        <v>15</v>
      </c>
      <c r="AF101" s="93">
        <v>14</v>
      </c>
      <c r="AG101" s="93">
        <v>14</v>
      </c>
      <c r="AH101" s="93">
        <v>14</v>
      </c>
      <c r="AI101" s="93">
        <v>14</v>
      </c>
      <c r="AJ101" s="93">
        <v>14</v>
      </c>
      <c r="AK101" s="93">
        <v>14</v>
      </c>
      <c r="AL101" s="86">
        <v>13</v>
      </c>
      <c r="AM101" s="86">
        <v>13</v>
      </c>
      <c r="AN101" s="86">
        <v>13</v>
      </c>
      <c r="AO101" s="86">
        <v>13</v>
      </c>
      <c r="AP101" s="86">
        <v>13</v>
      </c>
      <c r="AQ101" s="86">
        <v>13</v>
      </c>
      <c r="AR101" s="93">
        <v>12</v>
      </c>
      <c r="AS101" s="93">
        <v>12</v>
      </c>
      <c r="AT101" s="93">
        <v>12</v>
      </c>
      <c r="AU101" s="93">
        <v>12</v>
      </c>
      <c r="AV101" s="93">
        <v>12</v>
      </c>
      <c r="AW101" s="93">
        <v>12</v>
      </c>
      <c r="AX101" s="86">
        <v>11</v>
      </c>
      <c r="AY101" s="86">
        <v>11</v>
      </c>
      <c r="AZ101" s="86">
        <v>11</v>
      </c>
      <c r="BA101" s="86">
        <v>11</v>
      </c>
      <c r="BB101" s="86">
        <v>11</v>
      </c>
      <c r="BC101" s="86">
        <v>11</v>
      </c>
      <c r="BD101" s="93">
        <v>10</v>
      </c>
      <c r="BE101" s="93">
        <v>10</v>
      </c>
      <c r="BF101" s="93">
        <v>10</v>
      </c>
      <c r="BG101" s="93">
        <v>10</v>
      </c>
      <c r="BH101" s="93">
        <v>10</v>
      </c>
      <c r="BI101" s="93">
        <v>10</v>
      </c>
      <c r="BJ101" s="86">
        <v>9</v>
      </c>
      <c r="BK101" s="86">
        <v>9</v>
      </c>
      <c r="BL101" s="86">
        <v>9</v>
      </c>
      <c r="BM101" s="86">
        <v>9</v>
      </c>
      <c r="BN101" s="86">
        <v>9</v>
      </c>
      <c r="BO101" s="86">
        <v>9</v>
      </c>
      <c r="BP101" s="93">
        <v>8</v>
      </c>
      <c r="BQ101" s="93">
        <v>8</v>
      </c>
      <c r="BR101" s="93">
        <v>8</v>
      </c>
      <c r="BS101" s="93">
        <v>8</v>
      </c>
      <c r="BT101" s="93">
        <v>8</v>
      </c>
      <c r="BU101" s="93">
        <v>8</v>
      </c>
    </row>
    <row r="102" spans="1:73" x14ac:dyDescent="0.25">
      <c r="A102" s="92">
        <v>150</v>
      </c>
      <c r="B102" s="86">
        <v>18</v>
      </c>
      <c r="C102" s="86">
        <v>18</v>
      </c>
      <c r="D102" s="86">
        <v>18</v>
      </c>
      <c r="E102" s="86">
        <v>18</v>
      </c>
      <c r="F102" s="86">
        <v>18</v>
      </c>
      <c r="G102" s="86">
        <v>18</v>
      </c>
      <c r="H102" s="93">
        <v>18</v>
      </c>
      <c r="I102" s="93">
        <v>18</v>
      </c>
      <c r="J102" s="93">
        <v>18</v>
      </c>
      <c r="K102" s="93">
        <v>18</v>
      </c>
      <c r="L102" s="93">
        <v>18</v>
      </c>
      <c r="M102" s="93">
        <v>18</v>
      </c>
      <c r="N102" s="86">
        <v>17</v>
      </c>
      <c r="O102" s="86">
        <v>17</v>
      </c>
      <c r="P102" s="86">
        <v>17</v>
      </c>
      <c r="Q102" s="86">
        <v>17</v>
      </c>
      <c r="R102" s="86">
        <v>17</v>
      </c>
      <c r="S102" s="86">
        <v>17</v>
      </c>
      <c r="T102" s="93">
        <v>16</v>
      </c>
      <c r="U102" s="93">
        <v>16</v>
      </c>
      <c r="V102" s="93">
        <v>16</v>
      </c>
      <c r="W102" s="93">
        <v>16</v>
      </c>
      <c r="X102" s="93">
        <v>16</v>
      </c>
      <c r="Y102" s="93">
        <v>16</v>
      </c>
      <c r="Z102" s="86">
        <v>15</v>
      </c>
      <c r="AA102" s="86">
        <v>15</v>
      </c>
      <c r="AB102" s="86">
        <v>15</v>
      </c>
      <c r="AC102" s="86">
        <v>15</v>
      </c>
      <c r="AD102" s="86">
        <v>15</v>
      </c>
      <c r="AE102" s="86">
        <v>15</v>
      </c>
      <c r="AF102" s="93">
        <v>14</v>
      </c>
      <c r="AG102" s="93">
        <v>14</v>
      </c>
      <c r="AH102" s="93">
        <v>14</v>
      </c>
      <c r="AI102" s="93">
        <v>14</v>
      </c>
      <c r="AJ102" s="93">
        <v>14</v>
      </c>
      <c r="AK102" s="93">
        <v>14</v>
      </c>
      <c r="AL102" s="86">
        <v>13</v>
      </c>
      <c r="AM102" s="86">
        <v>13</v>
      </c>
      <c r="AN102" s="86">
        <v>13</v>
      </c>
      <c r="AO102" s="86">
        <v>13</v>
      </c>
      <c r="AP102" s="86">
        <v>13</v>
      </c>
      <c r="AQ102" s="86">
        <v>13</v>
      </c>
      <c r="AR102" s="93">
        <v>12</v>
      </c>
      <c r="AS102" s="93">
        <v>12</v>
      </c>
      <c r="AT102" s="93">
        <v>12</v>
      </c>
      <c r="AU102" s="93">
        <v>12</v>
      </c>
      <c r="AV102" s="93">
        <v>12</v>
      </c>
      <c r="AW102" s="93">
        <v>12</v>
      </c>
      <c r="AX102" s="86">
        <v>11</v>
      </c>
      <c r="AY102" s="86">
        <v>11</v>
      </c>
      <c r="AZ102" s="86">
        <v>11</v>
      </c>
      <c r="BA102" s="86">
        <v>11</v>
      </c>
      <c r="BB102" s="86">
        <v>11</v>
      </c>
      <c r="BC102" s="86">
        <v>11</v>
      </c>
      <c r="BD102" s="93">
        <v>11</v>
      </c>
      <c r="BE102" s="93">
        <v>11</v>
      </c>
      <c r="BF102" s="93">
        <v>11</v>
      </c>
      <c r="BG102" s="93">
        <v>11</v>
      </c>
      <c r="BH102" s="93">
        <v>11</v>
      </c>
      <c r="BI102" s="93">
        <v>11</v>
      </c>
      <c r="BJ102" s="91">
        <v>10</v>
      </c>
      <c r="BK102" s="91">
        <v>10</v>
      </c>
      <c r="BL102" s="91">
        <v>10</v>
      </c>
      <c r="BM102" s="91">
        <v>10</v>
      </c>
      <c r="BN102" s="91">
        <v>10</v>
      </c>
      <c r="BO102" s="91">
        <v>10</v>
      </c>
      <c r="BP102" s="93">
        <v>9</v>
      </c>
      <c r="BQ102" s="93">
        <v>9</v>
      </c>
      <c r="BR102" s="93">
        <v>9</v>
      </c>
      <c r="BS102" s="93">
        <v>9</v>
      </c>
      <c r="BT102" s="93">
        <v>9</v>
      </c>
      <c r="BU102" s="93">
        <v>9</v>
      </c>
    </row>
    <row r="103" spans="1:73" x14ac:dyDescent="0.25">
      <c r="A103" s="92">
        <v>151</v>
      </c>
      <c r="B103" s="86">
        <v>18</v>
      </c>
      <c r="C103" s="86">
        <v>18</v>
      </c>
      <c r="D103" s="86">
        <v>18</v>
      </c>
      <c r="E103" s="86">
        <v>18</v>
      </c>
      <c r="F103" s="86">
        <v>18</v>
      </c>
      <c r="G103" s="86">
        <v>18</v>
      </c>
      <c r="H103" s="93">
        <v>18</v>
      </c>
      <c r="I103" s="93">
        <v>18</v>
      </c>
      <c r="J103" s="93">
        <v>18</v>
      </c>
      <c r="K103" s="93">
        <v>18</v>
      </c>
      <c r="L103" s="93">
        <v>18</v>
      </c>
      <c r="M103" s="93">
        <v>18</v>
      </c>
      <c r="N103" s="86">
        <v>17</v>
      </c>
      <c r="O103" s="86">
        <v>17</v>
      </c>
      <c r="P103" s="86">
        <v>17</v>
      </c>
      <c r="Q103" s="86">
        <v>17</v>
      </c>
      <c r="R103" s="86">
        <v>17</v>
      </c>
      <c r="S103" s="86">
        <v>17</v>
      </c>
      <c r="T103" s="93">
        <v>16</v>
      </c>
      <c r="U103" s="93">
        <v>16</v>
      </c>
      <c r="V103" s="93">
        <v>16</v>
      </c>
      <c r="W103" s="93">
        <v>16</v>
      </c>
      <c r="X103" s="93">
        <v>16</v>
      </c>
      <c r="Y103" s="93">
        <v>16</v>
      </c>
      <c r="Z103" s="86">
        <v>16</v>
      </c>
      <c r="AA103" s="86">
        <v>16</v>
      </c>
      <c r="AB103" s="86">
        <v>16</v>
      </c>
      <c r="AC103" s="86">
        <v>16</v>
      </c>
      <c r="AD103" s="86">
        <v>16</v>
      </c>
      <c r="AE103" s="86">
        <v>16</v>
      </c>
      <c r="AF103" s="93">
        <v>15</v>
      </c>
      <c r="AG103" s="93">
        <v>15</v>
      </c>
      <c r="AH103" s="93">
        <v>15</v>
      </c>
      <c r="AI103" s="93">
        <v>15</v>
      </c>
      <c r="AJ103" s="93">
        <v>15</v>
      </c>
      <c r="AK103" s="93">
        <v>15</v>
      </c>
      <c r="AL103" s="86">
        <v>14</v>
      </c>
      <c r="AM103" s="86">
        <v>14</v>
      </c>
      <c r="AN103" s="86">
        <v>14</v>
      </c>
      <c r="AO103" s="86">
        <v>14</v>
      </c>
      <c r="AP103" s="86">
        <v>14</v>
      </c>
      <c r="AQ103" s="86">
        <v>14</v>
      </c>
      <c r="AR103" s="93">
        <v>13</v>
      </c>
      <c r="AS103" s="93">
        <v>13</v>
      </c>
      <c r="AT103" s="93">
        <v>13</v>
      </c>
      <c r="AU103" s="93">
        <v>13</v>
      </c>
      <c r="AV103" s="93">
        <v>13</v>
      </c>
      <c r="AW103" s="93">
        <v>13</v>
      </c>
      <c r="AX103" s="86">
        <v>12</v>
      </c>
      <c r="AY103" s="86">
        <v>12</v>
      </c>
      <c r="AZ103" s="86">
        <v>12</v>
      </c>
      <c r="BA103" s="86">
        <v>12</v>
      </c>
      <c r="BB103" s="86">
        <v>12</v>
      </c>
      <c r="BC103" s="86">
        <v>12</v>
      </c>
      <c r="BD103" s="93">
        <v>11</v>
      </c>
      <c r="BE103" s="93">
        <v>11</v>
      </c>
      <c r="BF103" s="93">
        <v>11</v>
      </c>
      <c r="BG103" s="93">
        <v>11</v>
      </c>
      <c r="BH103" s="93">
        <v>11</v>
      </c>
      <c r="BI103" s="93">
        <v>11</v>
      </c>
      <c r="BJ103" s="86">
        <v>10</v>
      </c>
      <c r="BK103" s="86">
        <v>10</v>
      </c>
      <c r="BL103" s="86">
        <v>10</v>
      </c>
      <c r="BM103" s="86">
        <v>10</v>
      </c>
      <c r="BN103" s="86">
        <v>10</v>
      </c>
      <c r="BO103" s="86">
        <v>10</v>
      </c>
      <c r="BP103" s="93">
        <v>9</v>
      </c>
      <c r="BQ103" s="93">
        <v>9</v>
      </c>
      <c r="BR103" s="93">
        <v>9</v>
      </c>
      <c r="BS103" s="93">
        <v>9</v>
      </c>
      <c r="BT103" s="93">
        <v>9</v>
      </c>
      <c r="BU103" s="93">
        <v>9</v>
      </c>
    </row>
    <row r="104" spans="1:73" x14ac:dyDescent="0.25">
      <c r="A104" s="92">
        <v>152</v>
      </c>
      <c r="B104" s="86">
        <v>18</v>
      </c>
      <c r="C104" s="86">
        <v>18</v>
      </c>
      <c r="D104" s="86">
        <v>18</v>
      </c>
      <c r="E104" s="86">
        <v>18</v>
      </c>
      <c r="F104" s="86">
        <v>18</v>
      </c>
      <c r="G104" s="86">
        <v>18</v>
      </c>
      <c r="H104" s="93">
        <v>18</v>
      </c>
      <c r="I104" s="93">
        <v>18</v>
      </c>
      <c r="J104" s="93">
        <v>18</v>
      </c>
      <c r="K104" s="93">
        <v>18</v>
      </c>
      <c r="L104" s="93">
        <v>18</v>
      </c>
      <c r="M104" s="93">
        <v>18</v>
      </c>
      <c r="N104" s="86">
        <v>17</v>
      </c>
      <c r="O104" s="86">
        <v>17</v>
      </c>
      <c r="P104" s="86">
        <v>17</v>
      </c>
      <c r="Q104" s="86">
        <v>17</v>
      </c>
      <c r="R104" s="86">
        <v>17</v>
      </c>
      <c r="S104" s="86">
        <v>17</v>
      </c>
      <c r="T104" s="93">
        <v>17</v>
      </c>
      <c r="U104" s="93">
        <v>17</v>
      </c>
      <c r="V104" s="93">
        <v>17</v>
      </c>
      <c r="W104" s="93">
        <v>17</v>
      </c>
      <c r="X104" s="93">
        <v>17</v>
      </c>
      <c r="Y104" s="93">
        <v>17</v>
      </c>
      <c r="Z104" s="86">
        <v>16</v>
      </c>
      <c r="AA104" s="86">
        <v>16</v>
      </c>
      <c r="AB104" s="86">
        <v>16</v>
      </c>
      <c r="AC104" s="86">
        <v>16</v>
      </c>
      <c r="AD104" s="86">
        <v>16</v>
      </c>
      <c r="AE104" s="86">
        <v>16</v>
      </c>
      <c r="AF104" s="93">
        <v>15</v>
      </c>
      <c r="AG104" s="93">
        <v>15</v>
      </c>
      <c r="AH104" s="93">
        <v>15</v>
      </c>
      <c r="AI104" s="93">
        <v>15</v>
      </c>
      <c r="AJ104" s="93">
        <v>15</v>
      </c>
      <c r="AK104" s="93">
        <v>15</v>
      </c>
      <c r="AL104" s="86">
        <v>14</v>
      </c>
      <c r="AM104" s="86">
        <v>14</v>
      </c>
      <c r="AN104" s="86">
        <v>14</v>
      </c>
      <c r="AO104" s="86">
        <v>14</v>
      </c>
      <c r="AP104" s="86">
        <v>14</v>
      </c>
      <c r="AQ104" s="86">
        <v>14</v>
      </c>
      <c r="AR104" s="93">
        <v>13</v>
      </c>
      <c r="AS104" s="93">
        <v>13</v>
      </c>
      <c r="AT104" s="93">
        <v>13</v>
      </c>
      <c r="AU104" s="93">
        <v>13</v>
      </c>
      <c r="AV104" s="93">
        <v>13</v>
      </c>
      <c r="AW104" s="93">
        <v>13</v>
      </c>
      <c r="AX104" s="86">
        <v>12</v>
      </c>
      <c r="AY104" s="86">
        <v>12</v>
      </c>
      <c r="AZ104" s="86">
        <v>12</v>
      </c>
      <c r="BA104" s="86">
        <v>12</v>
      </c>
      <c r="BB104" s="86">
        <v>12</v>
      </c>
      <c r="BC104" s="86">
        <v>12</v>
      </c>
      <c r="BD104" s="93">
        <v>11</v>
      </c>
      <c r="BE104" s="93">
        <v>11</v>
      </c>
      <c r="BF104" s="93">
        <v>11</v>
      </c>
      <c r="BG104" s="93">
        <v>11</v>
      </c>
      <c r="BH104" s="93">
        <v>11</v>
      </c>
      <c r="BI104" s="93">
        <v>11</v>
      </c>
      <c r="BJ104" s="86">
        <v>10</v>
      </c>
      <c r="BK104" s="86">
        <v>10</v>
      </c>
      <c r="BL104" s="86">
        <v>10</v>
      </c>
      <c r="BM104" s="86">
        <v>10</v>
      </c>
      <c r="BN104" s="86">
        <v>10</v>
      </c>
      <c r="BO104" s="86">
        <v>10</v>
      </c>
      <c r="BP104" s="93">
        <v>9</v>
      </c>
      <c r="BQ104" s="93">
        <v>9</v>
      </c>
      <c r="BR104" s="93">
        <v>9</v>
      </c>
      <c r="BS104" s="93">
        <v>9</v>
      </c>
      <c r="BT104" s="93">
        <v>9</v>
      </c>
      <c r="BU104" s="93">
        <v>9</v>
      </c>
    </row>
    <row r="105" spans="1:73" x14ac:dyDescent="0.25">
      <c r="A105" s="92">
        <v>153</v>
      </c>
      <c r="B105" s="86">
        <v>19</v>
      </c>
      <c r="C105" s="86">
        <v>19</v>
      </c>
      <c r="D105" s="86">
        <v>19</v>
      </c>
      <c r="E105" s="86">
        <v>19</v>
      </c>
      <c r="F105" s="86">
        <v>19</v>
      </c>
      <c r="G105" s="86">
        <v>19</v>
      </c>
      <c r="H105" s="93">
        <v>18</v>
      </c>
      <c r="I105" s="93">
        <v>18</v>
      </c>
      <c r="J105" s="93">
        <v>18</v>
      </c>
      <c r="K105" s="93">
        <v>18</v>
      </c>
      <c r="L105" s="93">
        <v>18</v>
      </c>
      <c r="M105" s="93">
        <v>18</v>
      </c>
      <c r="N105" s="86">
        <v>17</v>
      </c>
      <c r="O105" s="86">
        <v>17</v>
      </c>
      <c r="P105" s="86">
        <v>17</v>
      </c>
      <c r="Q105" s="86">
        <v>17</v>
      </c>
      <c r="R105" s="86">
        <v>17</v>
      </c>
      <c r="S105" s="86">
        <v>17</v>
      </c>
      <c r="T105" s="93">
        <v>17</v>
      </c>
      <c r="U105" s="93">
        <v>17</v>
      </c>
      <c r="V105" s="93">
        <v>17</v>
      </c>
      <c r="W105" s="93">
        <v>17</v>
      </c>
      <c r="X105" s="93">
        <v>17</v>
      </c>
      <c r="Y105" s="93">
        <v>17</v>
      </c>
      <c r="Z105" s="86">
        <v>16</v>
      </c>
      <c r="AA105" s="86">
        <v>16</v>
      </c>
      <c r="AB105" s="86">
        <v>16</v>
      </c>
      <c r="AC105" s="86">
        <v>16</v>
      </c>
      <c r="AD105" s="86">
        <v>16</v>
      </c>
      <c r="AE105" s="86">
        <v>16</v>
      </c>
      <c r="AF105" s="93">
        <v>15</v>
      </c>
      <c r="AG105" s="93">
        <v>15</v>
      </c>
      <c r="AH105" s="93">
        <v>15</v>
      </c>
      <c r="AI105" s="93">
        <v>15</v>
      </c>
      <c r="AJ105" s="93">
        <v>15</v>
      </c>
      <c r="AK105" s="93">
        <v>15</v>
      </c>
      <c r="AL105" s="86">
        <v>14</v>
      </c>
      <c r="AM105" s="86">
        <v>14</v>
      </c>
      <c r="AN105" s="86">
        <v>14</v>
      </c>
      <c r="AO105" s="86">
        <v>14</v>
      </c>
      <c r="AP105" s="86">
        <v>14</v>
      </c>
      <c r="AQ105" s="86">
        <v>14</v>
      </c>
      <c r="AR105" s="93">
        <v>13</v>
      </c>
      <c r="AS105" s="93">
        <v>13</v>
      </c>
      <c r="AT105" s="93">
        <v>13</v>
      </c>
      <c r="AU105" s="93">
        <v>13</v>
      </c>
      <c r="AV105" s="93">
        <v>13</v>
      </c>
      <c r="AW105" s="93">
        <v>13</v>
      </c>
      <c r="AX105" s="86">
        <v>12</v>
      </c>
      <c r="AY105" s="86">
        <v>12</v>
      </c>
      <c r="AZ105" s="86">
        <v>12</v>
      </c>
      <c r="BA105" s="86">
        <v>12</v>
      </c>
      <c r="BB105" s="86">
        <v>12</v>
      </c>
      <c r="BC105" s="86">
        <v>12</v>
      </c>
      <c r="BD105" s="93">
        <v>11</v>
      </c>
      <c r="BE105" s="93">
        <v>11</v>
      </c>
      <c r="BF105" s="93">
        <v>11</v>
      </c>
      <c r="BG105" s="93">
        <v>11</v>
      </c>
      <c r="BH105" s="93">
        <v>11</v>
      </c>
      <c r="BI105" s="93">
        <v>11</v>
      </c>
      <c r="BJ105" s="86">
        <v>10</v>
      </c>
      <c r="BK105" s="86">
        <v>10</v>
      </c>
      <c r="BL105" s="86">
        <v>10</v>
      </c>
      <c r="BM105" s="86">
        <v>10</v>
      </c>
      <c r="BN105" s="86">
        <v>10</v>
      </c>
      <c r="BO105" s="86">
        <v>10</v>
      </c>
      <c r="BP105" s="93">
        <v>9</v>
      </c>
      <c r="BQ105" s="93">
        <v>9</v>
      </c>
      <c r="BR105" s="93">
        <v>9</v>
      </c>
      <c r="BS105" s="93">
        <v>9</v>
      </c>
      <c r="BT105" s="93">
        <v>9</v>
      </c>
      <c r="BU105" s="93">
        <v>9</v>
      </c>
    </row>
    <row r="106" spans="1:73" x14ac:dyDescent="0.25">
      <c r="A106" s="92">
        <v>154</v>
      </c>
      <c r="B106" s="86">
        <v>19</v>
      </c>
      <c r="C106" s="86">
        <v>19</v>
      </c>
      <c r="D106" s="86">
        <v>19</v>
      </c>
      <c r="E106" s="86">
        <v>19</v>
      </c>
      <c r="F106" s="86">
        <v>19</v>
      </c>
      <c r="G106" s="86">
        <v>19</v>
      </c>
      <c r="H106" s="93">
        <v>18</v>
      </c>
      <c r="I106" s="93">
        <v>18</v>
      </c>
      <c r="J106" s="93">
        <v>18</v>
      </c>
      <c r="K106" s="93">
        <v>18</v>
      </c>
      <c r="L106" s="93">
        <v>18</v>
      </c>
      <c r="M106" s="93">
        <v>18</v>
      </c>
      <c r="N106" s="86">
        <v>18</v>
      </c>
      <c r="O106" s="86">
        <v>18</v>
      </c>
      <c r="P106" s="86">
        <v>18</v>
      </c>
      <c r="Q106" s="86">
        <v>18</v>
      </c>
      <c r="R106" s="86">
        <v>18</v>
      </c>
      <c r="S106" s="86">
        <v>18</v>
      </c>
      <c r="T106" s="93">
        <v>17</v>
      </c>
      <c r="U106" s="93">
        <v>17</v>
      </c>
      <c r="V106" s="93">
        <v>17</v>
      </c>
      <c r="W106" s="93">
        <v>17</v>
      </c>
      <c r="X106" s="93">
        <v>17</v>
      </c>
      <c r="Y106" s="93">
        <v>17</v>
      </c>
      <c r="Z106" s="86">
        <v>16</v>
      </c>
      <c r="AA106" s="86">
        <v>16</v>
      </c>
      <c r="AB106" s="86">
        <v>16</v>
      </c>
      <c r="AC106" s="86">
        <v>16</v>
      </c>
      <c r="AD106" s="86">
        <v>16</v>
      </c>
      <c r="AE106" s="86">
        <v>16</v>
      </c>
      <c r="AF106" s="93">
        <v>15</v>
      </c>
      <c r="AG106" s="93">
        <v>15</v>
      </c>
      <c r="AH106" s="93">
        <v>15</v>
      </c>
      <c r="AI106" s="93">
        <v>15</v>
      </c>
      <c r="AJ106" s="93">
        <v>15</v>
      </c>
      <c r="AK106" s="93">
        <v>15</v>
      </c>
      <c r="AL106" s="86">
        <v>14</v>
      </c>
      <c r="AM106" s="86">
        <v>14</v>
      </c>
      <c r="AN106" s="86">
        <v>14</v>
      </c>
      <c r="AO106" s="86">
        <v>14</v>
      </c>
      <c r="AP106" s="86">
        <v>14</v>
      </c>
      <c r="AQ106" s="86">
        <v>14</v>
      </c>
      <c r="AR106" s="93">
        <v>13</v>
      </c>
      <c r="AS106" s="93">
        <v>13</v>
      </c>
      <c r="AT106" s="93">
        <v>13</v>
      </c>
      <c r="AU106" s="93">
        <v>13</v>
      </c>
      <c r="AV106" s="93">
        <v>13</v>
      </c>
      <c r="AW106" s="93">
        <v>13</v>
      </c>
      <c r="AX106" s="86">
        <v>12</v>
      </c>
      <c r="AY106" s="86">
        <v>12</v>
      </c>
      <c r="AZ106" s="86">
        <v>12</v>
      </c>
      <c r="BA106" s="86">
        <v>12</v>
      </c>
      <c r="BB106" s="86">
        <v>12</v>
      </c>
      <c r="BC106" s="86">
        <v>12</v>
      </c>
      <c r="BD106" s="93">
        <v>11</v>
      </c>
      <c r="BE106" s="93">
        <v>11</v>
      </c>
      <c r="BF106" s="93">
        <v>11</v>
      </c>
      <c r="BG106" s="93">
        <v>11</v>
      </c>
      <c r="BH106" s="93">
        <v>11</v>
      </c>
      <c r="BI106" s="93">
        <v>11</v>
      </c>
      <c r="BJ106" s="86">
        <v>10</v>
      </c>
      <c r="BK106" s="86">
        <v>10</v>
      </c>
      <c r="BL106" s="86">
        <v>10</v>
      </c>
      <c r="BM106" s="86">
        <v>10</v>
      </c>
      <c r="BN106" s="86">
        <v>10</v>
      </c>
      <c r="BO106" s="86">
        <v>10</v>
      </c>
      <c r="BP106" s="93">
        <v>9</v>
      </c>
      <c r="BQ106" s="93">
        <v>9</v>
      </c>
      <c r="BR106" s="93">
        <v>9</v>
      </c>
      <c r="BS106" s="93">
        <v>9</v>
      </c>
      <c r="BT106" s="93">
        <v>9</v>
      </c>
      <c r="BU106" s="93">
        <v>9</v>
      </c>
    </row>
    <row r="107" spans="1:73" x14ac:dyDescent="0.25">
      <c r="A107" s="92">
        <v>155</v>
      </c>
      <c r="B107" s="86">
        <v>19</v>
      </c>
      <c r="C107" s="86">
        <v>19</v>
      </c>
      <c r="D107" s="86">
        <v>19</v>
      </c>
      <c r="E107" s="86">
        <v>19</v>
      </c>
      <c r="F107" s="86">
        <v>19</v>
      </c>
      <c r="G107" s="86">
        <v>19</v>
      </c>
      <c r="H107" s="93">
        <v>19</v>
      </c>
      <c r="I107" s="93">
        <v>19</v>
      </c>
      <c r="J107" s="93">
        <v>19</v>
      </c>
      <c r="K107" s="93">
        <v>19</v>
      </c>
      <c r="L107" s="93">
        <v>19</v>
      </c>
      <c r="M107" s="93">
        <v>19</v>
      </c>
      <c r="N107" s="86">
        <v>18</v>
      </c>
      <c r="O107" s="86">
        <v>18</v>
      </c>
      <c r="P107" s="86">
        <v>18</v>
      </c>
      <c r="Q107" s="86">
        <v>18</v>
      </c>
      <c r="R107" s="86">
        <v>18</v>
      </c>
      <c r="S107" s="86">
        <v>18</v>
      </c>
      <c r="T107" s="93">
        <v>17</v>
      </c>
      <c r="U107" s="93">
        <v>17</v>
      </c>
      <c r="V107" s="93">
        <v>17</v>
      </c>
      <c r="W107" s="93">
        <v>17</v>
      </c>
      <c r="X107" s="93">
        <v>17</v>
      </c>
      <c r="Y107" s="93">
        <v>17</v>
      </c>
      <c r="Z107" s="86">
        <v>16</v>
      </c>
      <c r="AA107" s="86">
        <v>16</v>
      </c>
      <c r="AB107" s="86">
        <v>16</v>
      </c>
      <c r="AC107" s="86">
        <v>16</v>
      </c>
      <c r="AD107" s="86">
        <v>16</v>
      </c>
      <c r="AE107" s="86">
        <v>16</v>
      </c>
      <c r="AF107" s="93">
        <v>15</v>
      </c>
      <c r="AG107" s="93">
        <v>15</v>
      </c>
      <c r="AH107" s="93">
        <v>15</v>
      </c>
      <c r="AI107" s="93">
        <v>15</v>
      </c>
      <c r="AJ107" s="93">
        <v>15</v>
      </c>
      <c r="AK107" s="93">
        <v>15</v>
      </c>
      <c r="AL107" s="86">
        <v>14</v>
      </c>
      <c r="AM107" s="86">
        <v>14</v>
      </c>
      <c r="AN107" s="86">
        <v>14</v>
      </c>
      <c r="AO107" s="86">
        <v>14</v>
      </c>
      <c r="AP107" s="86">
        <v>14</v>
      </c>
      <c r="AQ107" s="86">
        <v>14</v>
      </c>
      <c r="AR107" s="93">
        <v>13</v>
      </c>
      <c r="AS107" s="93">
        <v>13</v>
      </c>
      <c r="AT107" s="93">
        <v>13</v>
      </c>
      <c r="AU107" s="93">
        <v>13</v>
      </c>
      <c r="AV107" s="93">
        <v>13</v>
      </c>
      <c r="AW107" s="93">
        <v>13</v>
      </c>
      <c r="AX107" s="86">
        <v>12</v>
      </c>
      <c r="AY107" s="86">
        <v>12</v>
      </c>
      <c r="AZ107" s="86">
        <v>12</v>
      </c>
      <c r="BA107" s="86">
        <v>12</v>
      </c>
      <c r="BB107" s="86">
        <v>12</v>
      </c>
      <c r="BC107" s="86">
        <v>12</v>
      </c>
      <c r="BD107" s="93">
        <v>12</v>
      </c>
      <c r="BE107" s="93">
        <v>12</v>
      </c>
      <c r="BF107" s="93">
        <v>12</v>
      </c>
      <c r="BG107" s="93">
        <v>12</v>
      </c>
      <c r="BH107" s="93">
        <v>12</v>
      </c>
      <c r="BI107" s="93">
        <v>12</v>
      </c>
      <c r="BJ107" s="86">
        <v>11</v>
      </c>
      <c r="BK107" s="86">
        <v>11</v>
      </c>
      <c r="BL107" s="86">
        <v>11</v>
      </c>
      <c r="BM107" s="86">
        <v>11</v>
      </c>
      <c r="BN107" s="86">
        <v>11</v>
      </c>
      <c r="BO107" s="86">
        <v>11</v>
      </c>
      <c r="BP107" s="94">
        <v>10</v>
      </c>
      <c r="BQ107" s="94">
        <v>10</v>
      </c>
      <c r="BR107" s="94">
        <v>10</v>
      </c>
      <c r="BS107" s="94">
        <v>10</v>
      </c>
      <c r="BT107" s="94">
        <v>10</v>
      </c>
      <c r="BU107" s="94">
        <v>10</v>
      </c>
    </row>
    <row r="108" spans="1:73" x14ac:dyDescent="0.25">
      <c r="A108" s="92">
        <v>156</v>
      </c>
      <c r="B108" s="86">
        <v>19</v>
      </c>
      <c r="C108" s="86">
        <v>19</v>
      </c>
      <c r="D108" s="86">
        <v>19</v>
      </c>
      <c r="E108" s="86">
        <v>19</v>
      </c>
      <c r="F108" s="86">
        <v>19</v>
      </c>
      <c r="G108" s="86">
        <v>19</v>
      </c>
      <c r="H108" s="93">
        <v>19</v>
      </c>
      <c r="I108" s="93">
        <v>19</v>
      </c>
      <c r="J108" s="93">
        <v>19</v>
      </c>
      <c r="K108" s="93">
        <v>19</v>
      </c>
      <c r="L108" s="93">
        <v>19</v>
      </c>
      <c r="M108" s="93">
        <v>19</v>
      </c>
      <c r="N108" s="86">
        <v>18</v>
      </c>
      <c r="O108" s="86">
        <v>18</v>
      </c>
      <c r="P108" s="86">
        <v>18</v>
      </c>
      <c r="Q108" s="86">
        <v>18</v>
      </c>
      <c r="R108" s="86">
        <v>18</v>
      </c>
      <c r="S108" s="86">
        <v>18</v>
      </c>
      <c r="T108" s="93">
        <v>17</v>
      </c>
      <c r="U108" s="93">
        <v>17</v>
      </c>
      <c r="V108" s="93">
        <v>17</v>
      </c>
      <c r="W108" s="93">
        <v>17</v>
      </c>
      <c r="X108" s="93">
        <v>17</v>
      </c>
      <c r="Y108" s="93">
        <v>17</v>
      </c>
      <c r="Z108" s="86">
        <v>17</v>
      </c>
      <c r="AA108" s="86">
        <v>17</v>
      </c>
      <c r="AB108" s="86">
        <v>17</v>
      </c>
      <c r="AC108" s="86">
        <v>17</v>
      </c>
      <c r="AD108" s="86">
        <v>17</v>
      </c>
      <c r="AE108" s="86">
        <v>17</v>
      </c>
      <c r="AF108" s="93">
        <v>16</v>
      </c>
      <c r="AG108" s="93">
        <v>16</v>
      </c>
      <c r="AH108" s="93">
        <v>16</v>
      </c>
      <c r="AI108" s="93">
        <v>16</v>
      </c>
      <c r="AJ108" s="93">
        <v>16</v>
      </c>
      <c r="AK108" s="93">
        <v>16</v>
      </c>
      <c r="AL108" s="86">
        <v>15</v>
      </c>
      <c r="AM108" s="86">
        <v>15</v>
      </c>
      <c r="AN108" s="86">
        <v>15</v>
      </c>
      <c r="AO108" s="86">
        <v>15</v>
      </c>
      <c r="AP108" s="86">
        <v>15</v>
      </c>
      <c r="AQ108" s="86">
        <v>15</v>
      </c>
      <c r="AR108" s="93">
        <v>14</v>
      </c>
      <c r="AS108" s="93">
        <v>14</v>
      </c>
      <c r="AT108" s="93">
        <v>14</v>
      </c>
      <c r="AU108" s="93">
        <v>14</v>
      </c>
      <c r="AV108" s="93">
        <v>14</v>
      </c>
      <c r="AW108" s="93">
        <v>14</v>
      </c>
      <c r="AX108" s="86">
        <v>13</v>
      </c>
      <c r="AY108" s="86">
        <v>13</v>
      </c>
      <c r="AZ108" s="86">
        <v>13</v>
      </c>
      <c r="BA108" s="86">
        <v>13</v>
      </c>
      <c r="BB108" s="86">
        <v>13</v>
      </c>
      <c r="BC108" s="86">
        <v>13</v>
      </c>
      <c r="BD108" s="93">
        <v>12</v>
      </c>
      <c r="BE108" s="93">
        <v>12</v>
      </c>
      <c r="BF108" s="93">
        <v>12</v>
      </c>
      <c r="BG108" s="93">
        <v>12</v>
      </c>
      <c r="BH108" s="93">
        <v>12</v>
      </c>
      <c r="BI108" s="93">
        <v>12</v>
      </c>
      <c r="BJ108" s="86">
        <v>11</v>
      </c>
      <c r="BK108" s="86">
        <v>11</v>
      </c>
      <c r="BL108" s="86">
        <v>11</v>
      </c>
      <c r="BM108" s="86">
        <v>11</v>
      </c>
      <c r="BN108" s="86">
        <v>11</v>
      </c>
      <c r="BO108" s="86">
        <v>11</v>
      </c>
      <c r="BP108" s="93">
        <v>10</v>
      </c>
      <c r="BQ108" s="93">
        <v>10</v>
      </c>
      <c r="BR108" s="93">
        <v>10</v>
      </c>
      <c r="BS108" s="93">
        <v>10</v>
      </c>
      <c r="BT108" s="93">
        <v>10</v>
      </c>
      <c r="BU108" s="93">
        <v>10</v>
      </c>
    </row>
    <row r="109" spans="1:73" x14ac:dyDescent="0.25">
      <c r="A109" s="92">
        <v>157</v>
      </c>
      <c r="B109" s="86">
        <v>19</v>
      </c>
      <c r="C109" s="86">
        <v>19</v>
      </c>
      <c r="D109" s="86">
        <v>19</v>
      </c>
      <c r="E109" s="86">
        <v>19</v>
      </c>
      <c r="F109" s="86">
        <v>19</v>
      </c>
      <c r="G109" s="86">
        <v>19</v>
      </c>
      <c r="H109" s="93">
        <v>19</v>
      </c>
      <c r="I109" s="93">
        <v>19</v>
      </c>
      <c r="J109" s="93">
        <v>19</v>
      </c>
      <c r="K109" s="93">
        <v>19</v>
      </c>
      <c r="L109" s="93">
        <v>19</v>
      </c>
      <c r="M109" s="93">
        <v>19</v>
      </c>
      <c r="N109" s="86">
        <v>18</v>
      </c>
      <c r="O109" s="86">
        <v>18</v>
      </c>
      <c r="P109" s="86">
        <v>18</v>
      </c>
      <c r="Q109" s="86">
        <v>18</v>
      </c>
      <c r="R109" s="86">
        <v>18</v>
      </c>
      <c r="S109" s="86">
        <v>18</v>
      </c>
      <c r="T109" s="93">
        <v>18</v>
      </c>
      <c r="U109" s="93">
        <v>18</v>
      </c>
      <c r="V109" s="93">
        <v>18</v>
      </c>
      <c r="W109" s="93">
        <v>18</v>
      </c>
      <c r="X109" s="93">
        <v>18</v>
      </c>
      <c r="Y109" s="93">
        <v>18</v>
      </c>
      <c r="Z109" s="86">
        <v>17</v>
      </c>
      <c r="AA109" s="86">
        <v>17</v>
      </c>
      <c r="AB109" s="86">
        <v>17</v>
      </c>
      <c r="AC109" s="86">
        <v>17</v>
      </c>
      <c r="AD109" s="86">
        <v>17</v>
      </c>
      <c r="AE109" s="86">
        <v>17</v>
      </c>
      <c r="AF109" s="93">
        <v>16</v>
      </c>
      <c r="AG109" s="93">
        <v>16</v>
      </c>
      <c r="AH109" s="93">
        <v>16</v>
      </c>
      <c r="AI109" s="93">
        <v>16</v>
      </c>
      <c r="AJ109" s="93">
        <v>16</v>
      </c>
      <c r="AK109" s="93">
        <v>16</v>
      </c>
      <c r="AL109" s="86">
        <v>15</v>
      </c>
      <c r="AM109" s="86">
        <v>15</v>
      </c>
      <c r="AN109" s="86">
        <v>15</v>
      </c>
      <c r="AO109" s="86">
        <v>15</v>
      </c>
      <c r="AP109" s="86">
        <v>15</v>
      </c>
      <c r="AQ109" s="86">
        <v>15</v>
      </c>
      <c r="AR109" s="93">
        <v>14</v>
      </c>
      <c r="AS109" s="93">
        <v>14</v>
      </c>
      <c r="AT109" s="93">
        <v>14</v>
      </c>
      <c r="AU109" s="93">
        <v>14</v>
      </c>
      <c r="AV109" s="93">
        <v>14</v>
      </c>
      <c r="AW109" s="93">
        <v>14</v>
      </c>
      <c r="AX109" s="86">
        <v>13</v>
      </c>
      <c r="AY109" s="86">
        <v>13</v>
      </c>
      <c r="AZ109" s="86">
        <v>13</v>
      </c>
      <c r="BA109" s="86">
        <v>13</v>
      </c>
      <c r="BB109" s="86">
        <v>13</v>
      </c>
      <c r="BC109" s="86">
        <v>13</v>
      </c>
      <c r="BD109" s="93">
        <v>12</v>
      </c>
      <c r="BE109" s="93">
        <v>12</v>
      </c>
      <c r="BF109" s="93">
        <v>12</v>
      </c>
      <c r="BG109" s="93">
        <v>12</v>
      </c>
      <c r="BH109" s="93">
        <v>12</v>
      </c>
      <c r="BI109" s="93">
        <v>12</v>
      </c>
      <c r="BJ109" s="86">
        <v>11</v>
      </c>
      <c r="BK109" s="86">
        <v>11</v>
      </c>
      <c r="BL109" s="86">
        <v>11</v>
      </c>
      <c r="BM109" s="86">
        <v>11</v>
      </c>
      <c r="BN109" s="86">
        <v>11</v>
      </c>
      <c r="BO109" s="86">
        <v>11</v>
      </c>
      <c r="BP109" s="93">
        <v>10</v>
      </c>
      <c r="BQ109" s="93">
        <v>10</v>
      </c>
      <c r="BR109" s="93">
        <v>10</v>
      </c>
      <c r="BS109" s="93">
        <v>10</v>
      </c>
      <c r="BT109" s="93">
        <v>10</v>
      </c>
      <c r="BU109" s="93">
        <v>10</v>
      </c>
    </row>
    <row r="110" spans="1:73" x14ac:dyDescent="0.25">
      <c r="A110" s="92">
        <v>158</v>
      </c>
      <c r="B110" s="91">
        <v>20</v>
      </c>
      <c r="C110" s="91">
        <v>20</v>
      </c>
      <c r="D110" s="91">
        <v>20</v>
      </c>
      <c r="E110" s="91">
        <v>20</v>
      </c>
      <c r="F110" s="91">
        <v>20</v>
      </c>
      <c r="G110" s="91">
        <v>20</v>
      </c>
      <c r="H110" s="93">
        <v>19</v>
      </c>
      <c r="I110" s="93">
        <v>19</v>
      </c>
      <c r="J110" s="93">
        <v>19</v>
      </c>
      <c r="K110" s="93">
        <v>19</v>
      </c>
      <c r="L110" s="93">
        <v>19</v>
      </c>
      <c r="M110" s="93">
        <v>19</v>
      </c>
      <c r="N110" s="86">
        <v>18</v>
      </c>
      <c r="O110" s="86">
        <v>18</v>
      </c>
      <c r="P110" s="86">
        <v>18</v>
      </c>
      <c r="Q110" s="86">
        <v>18</v>
      </c>
      <c r="R110" s="86">
        <v>18</v>
      </c>
      <c r="S110" s="86">
        <v>18</v>
      </c>
      <c r="T110" s="93">
        <v>18</v>
      </c>
      <c r="U110" s="93">
        <v>18</v>
      </c>
      <c r="V110" s="93">
        <v>18</v>
      </c>
      <c r="W110" s="93">
        <v>18</v>
      </c>
      <c r="X110" s="93">
        <v>18</v>
      </c>
      <c r="Y110" s="93">
        <v>18</v>
      </c>
      <c r="Z110" s="86">
        <v>17</v>
      </c>
      <c r="AA110" s="86">
        <v>17</v>
      </c>
      <c r="AB110" s="86">
        <v>17</v>
      </c>
      <c r="AC110" s="86">
        <v>17</v>
      </c>
      <c r="AD110" s="86">
        <v>17</v>
      </c>
      <c r="AE110" s="86">
        <v>17</v>
      </c>
      <c r="AF110" s="93">
        <v>16</v>
      </c>
      <c r="AG110" s="93">
        <v>16</v>
      </c>
      <c r="AH110" s="93">
        <v>16</v>
      </c>
      <c r="AI110" s="93">
        <v>16</v>
      </c>
      <c r="AJ110" s="93">
        <v>16</v>
      </c>
      <c r="AK110" s="93">
        <v>16</v>
      </c>
      <c r="AL110" s="86">
        <v>15</v>
      </c>
      <c r="AM110" s="86">
        <v>15</v>
      </c>
      <c r="AN110" s="86">
        <v>15</v>
      </c>
      <c r="AO110" s="86">
        <v>15</v>
      </c>
      <c r="AP110" s="86">
        <v>15</v>
      </c>
      <c r="AQ110" s="86">
        <v>15</v>
      </c>
      <c r="AR110" s="93">
        <v>14</v>
      </c>
      <c r="AS110" s="93">
        <v>14</v>
      </c>
      <c r="AT110" s="93">
        <v>14</v>
      </c>
      <c r="AU110" s="93">
        <v>14</v>
      </c>
      <c r="AV110" s="93">
        <v>14</v>
      </c>
      <c r="AW110" s="93">
        <v>14</v>
      </c>
      <c r="AX110" s="86">
        <v>13</v>
      </c>
      <c r="AY110" s="86">
        <v>13</v>
      </c>
      <c r="AZ110" s="86">
        <v>13</v>
      </c>
      <c r="BA110" s="86">
        <v>13</v>
      </c>
      <c r="BB110" s="86">
        <v>13</v>
      </c>
      <c r="BC110" s="86">
        <v>13</v>
      </c>
      <c r="BD110" s="93">
        <v>12</v>
      </c>
      <c r="BE110" s="93">
        <v>12</v>
      </c>
      <c r="BF110" s="93">
        <v>12</v>
      </c>
      <c r="BG110" s="93">
        <v>12</v>
      </c>
      <c r="BH110" s="93">
        <v>12</v>
      </c>
      <c r="BI110" s="93">
        <v>12</v>
      </c>
      <c r="BJ110" s="86">
        <v>11</v>
      </c>
      <c r="BK110" s="86">
        <v>11</v>
      </c>
      <c r="BL110" s="86">
        <v>11</v>
      </c>
      <c r="BM110" s="86">
        <v>11</v>
      </c>
      <c r="BN110" s="86">
        <v>11</v>
      </c>
      <c r="BO110" s="86">
        <v>11</v>
      </c>
      <c r="BP110" s="93">
        <v>10</v>
      </c>
      <c r="BQ110" s="93">
        <v>10</v>
      </c>
      <c r="BR110" s="93">
        <v>10</v>
      </c>
      <c r="BS110" s="93">
        <v>10</v>
      </c>
      <c r="BT110" s="93">
        <v>10</v>
      </c>
      <c r="BU110" s="93">
        <v>10</v>
      </c>
    </row>
    <row r="111" spans="1:73" x14ac:dyDescent="0.25">
      <c r="A111" s="92">
        <v>159</v>
      </c>
      <c r="B111" s="86">
        <v>20</v>
      </c>
      <c r="C111" s="86">
        <v>20</v>
      </c>
      <c r="D111" s="86">
        <v>20</v>
      </c>
      <c r="E111" s="86">
        <v>20</v>
      </c>
      <c r="F111" s="86">
        <v>20</v>
      </c>
      <c r="G111" s="86">
        <v>20</v>
      </c>
      <c r="H111" s="93">
        <v>19</v>
      </c>
      <c r="I111" s="93">
        <v>19</v>
      </c>
      <c r="J111" s="93">
        <v>19</v>
      </c>
      <c r="K111" s="93">
        <v>19</v>
      </c>
      <c r="L111" s="93">
        <v>19</v>
      </c>
      <c r="M111" s="93">
        <v>19</v>
      </c>
      <c r="N111" s="86">
        <v>19</v>
      </c>
      <c r="O111" s="86">
        <v>19</v>
      </c>
      <c r="P111" s="86">
        <v>19</v>
      </c>
      <c r="Q111" s="86">
        <v>19</v>
      </c>
      <c r="R111" s="86">
        <v>19</v>
      </c>
      <c r="S111" s="86">
        <v>19</v>
      </c>
      <c r="T111" s="93">
        <v>18</v>
      </c>
      <c r="U111" s="93">
        <v>18</v>
      </c>
      <c r="V111" s="93">
        <v>18</v>
      </c>
      <c r="W111" s="93">
        <v>18</v>
      </c>
      <c r="X111" s="93">
        <v>18</v>
      </c>
      <c r="Y111" s="93">
        <v>18</v>
      </c>
      <c r="Z111" s="86">
        <v>17</v>
      </c>
      <c r="AA111" s="86">
        <v>17</v>
      </c>
      <c r="AB111" s="86">
        <v>17</v>
      </c>
      <c r="AC111" s="86">
        <v>17</v>
      </c>
      <c r="AD111" s="86">
        <v>17</v>
      </c>
      <c r="AE111" s="86">
        <v>17</v>
      </c>
      <c r="AF111" s="93">
        <v>16</v>
      </c>
      <c r="AG111" s="93">
        <v>16</v>
      </c>
      <c r="AH111" s="93">
        <v>16</v>
      </c>
      <c r="AI111" s="93">
        <v>16</v>
      </c>
      <c r="AJ111" s="93">
        <v>16</v>
      </c>
      <c r="AK111" s="93">
        <v>16</v>
      </c>
      <c r="AL111" s="86">
        <v>15</v>
      </c>
      <c r="AM111" s="86">
        <v>15</v>
      </c>
      <c r="AN111" s="86">
        <v>15</v>
      </c>
      <c r="AO111" s="86">
        <v>15</v>
      </c>
      <c r="AP111" s="86">
        <v>15</v>
      </c>
      <c r="AQ111" s="86">
        <v>15</v>
      </c>
      <c r="AR111" s="93">
        <v>14</v>
      </c>
      <c r="AS111" s="93">
        <v>14</v>
      </c>
      <c r="AT111" s="93">
        <v>14</v>
      </c>
      <c r="AU111" s="93">
        <v>14</v>
      </c>
      <c r="AV111" s="93">
        <v>14</v>
      </c>
      <c r="AW111" s="93">
        <v>14</v>
      </c>
      <c r="AX111" s="86">
        <v>13</v>
      </c>
      <c r="AY111" s="86">
        <v>13</v>
      </c>
      <c r="AZ111" s="86">
        <v>13</v>
      </c>
      <c r="BA111" s="86">
        <v>13</v>
      </c>
      <c r="BB111" s="86">
        <v>13</v>
      </c>
      <c r="BC111" s="86">
        <v>13</v>
      </c>
      <c r="BD111" s="93">
        <v>12</v>
      </c>
      <c r="BE111" s="93">
        <v>12</v>
      </c>
      <c r="BF111" s="93">
        <v>12</v>
      </c>
      <c r="BG111" s="93">
        <v>12</v>
      </c>
      <c r="BH111" s="93">
        <v>12</v>
      </c>
      <c r="BI111" s="93">
        <v>12</v>
      </c>
      <c r="BJ111" s="86">
        <v>11</v>
      </c>
      <c r="BK111" s="86">
        <v>11</v>
      </c>
      <c r="BL111" s="86">
        <v>11</v>
      </c>
      <c r="BM111" s="86">
        <v>11</v>
      </c>
      <c r="BN111" s="86">
        <v>11</v>
      </c>
      <c r="BO111" s="86">
        <v>11</v>
      </c>
      <c r="BP111" s="93">
        <v>10</v>
      </c>
      <c r="BQ111" s="93">
        <v>10</v>
      </c>
      <c r="BR111" s="93">
        <v>10</v>
      </c>
      <c r="BS111" s="93">
        <v>10</v>
      </c>
      <c r="BT111" s="93">
        <v>10</v>
      </c>
      <c r="BU111" s="93">
        <v>10</v>
      </c>
    </row>
    <row r="112" spans="1:73" x14ac:dyDescent="0.25">
      <c r="A112" s="92">
        <v>160</v>
      </c>
      <c r="B112" s="86">
        <v>20</v>
      </c>
      <c r="C112" s="86">
        <v>20</v>
      </c>
      <c r="D112" s="86">
        <v>20</v>
      </c>
      <c r="E112" s="86">
        <v>20</v>
      </c>
      <c r="F112" s="86">
        <v>20</v>
      </c>
      <c r="G112" s="86">
        <v>20</v>
      </c>
      <c r="H112" s="94">
        <v>20</v>
      </c>
      <c r="I112" s="94">
        <v>20</v>
      </c>
      <c r="J112" s="94">
        <v>20</v>
      </c>
      <c r="K112" s="94">
        <v>20</v>
      </c>
      <c r="L112" s="94">
        <v>20</v>
      </c>
      <c r="M112" s="94">
        <v>20</v>
      </c>
      <c r="N112" s="86">
        <v>19</v>
      </c>
      <c r="O112" s="86">
        <v>19</v>
      </c>
      <c r="P112" s="86">
        <v>19</v>
      </c>
      <c r="Q112" s="86">
        <v>19</v>
      </c>
      <c r="R112" s="86">
        <v>19</v>
      </c>
      <c r="S112" s="86">
        <v>19</v>
      </c>
      <c r="T112" s="93">
        <v>18</v>
      </c>
      <c r="U112" s="93">
        <v>18</v>
      </c>
      <c r="V112" s="93">
        <v>18</v>
      </c>
      <c r="W112" s="93">
        <v>18</v>
      </c>
      <c r="X112" s="93">
        <v>18</v>
      </c>
      <c r="Y112" s="93">
        <v>18</v>
      </c>
      <c r="Z112" s="86">
        <v>17</v>
      </c>
      <c r="AA112" s="86">
        <v>17</v>
      </c>
      <c r="AB112" s="86">
        <v>17</v>
      </c>
      <c r="AC112" s="86">
        <v>17</v>
      </c>
      <c r="AD112" s="86">
        <v>17</v>
      </c>
      <c r="AE112" s="86">
        <v>17</v>
      </c>
      <c r="AF112" s="93">
        <v>16</v>
      </c>
      <c r="AG112" s="93">
        <v>16</v>
      </c>
      <c r="AH112" s="93">
        <v>16</v>
      </c>
      <c r="AI112" s="93">
        <v>16</v>
      </c>
      <c r="AJ112" s="93">
        <v>16</v>
      </c>
      <c r="AK112" s="93">
        <v>16</v>
      </c>
      <c r="AL112" s="86">
        <v>15</v>
      </c>
      <c r="AM112" s="86">
        <v>15</v>
      </c>
      <c r="AN112" s="86">
        <v>15</v>
      </c>
      <c r="AO112" s="86">
        <v>15</v>
      </c>
      <c r="AP112" s="86">
        <v>15</v>
      </c>
      <c r="AQ112" s="86">
        <v>15</v>
      </c>
      <c r="AR112" s="93">
        <v>14</v>
      </c>
      <c r="AS112" s="93">
        <v>14</v>
      </c>
      <c r="AT112" s="93">
        <v>14</v>
      </c>
      <c r="AU112" s="93">
        <v>14</v>
      </c>
      <c r="AV112" s="93">
        <v>14</v>
      </c>
      <c r="AW112" s="93">
        <v>14</v>
      </c>
      <c r="AX112" s="86">
        <v>13</v>
      </c>
      <c r="AY112" s="86">
        <v>13</v>
      </c>
      <c r="AZ112" s="86">
        <v>13</v>
      </c>
      <c r="BA112" s="86">
        <v>13</v>
      </c>
      <c r="BB112" s="86">
        <v>13</v>
      </c>
      <c r="BC112" s="86">
        <v>13</v>
      </c>
      <c r="BD112" s="93">
        <v>13</v>
      </c>
      <c r="BE112" s="93">
        <v>13</v>
      </c>
      <c r="BF112" s="93">
        <v>13</v>
      </c>
      <c r="BG112" s="93">
        <v>13</v>
      </c>
      <c r="BH112" s="93">
        <v>13</v>
      </c>
      <c r="BI112" s="93">
        <v>13</v>
      </c>
      <c r="BJ112" s="86">
        <v>12</v>
      </c>
      <c r="BK112" s="86">
        <v>12</v>
      </c>
      <c r="BL112" s="86">
        <v>12</v>
      </c>
      <c r="BM112" s="86">
        <v>12</v>
      </c>
      <c r="BN112" s="86">
        <v>12</v>
      </c>
      <c r="BO112" s="86">
        <v>12</v>
      </c>
      <c r="BP112" s="93">
        <v>11</v>
      </c>
      <c r="BQ112" s="93">
        <v>11</v>
      </c>
      <c r="BR112" s="93">
        <v>11</v>
      </c>
      <c r="BS112" s="93">
        <v>11</v>
      </c>
      <c r="BT112" s="93">
        <v>11</v>
      </c>
      <c r="BU112" s="93">
        <v>11</v>
      </c>
    </row>
    <row r="113" spans="1:73" x14ac:dyDescent="0.25">
      <c r="A113" s="92">
        <v>161</v>
      </c>
      <c r="B113" s="86">
        <v>20</v>
      </c>
      <c r="C113" s="86">
        <v>20</v>
      </c>
      <c r="D113" s="86">
        <v>20</v>
      </c>
      <c r="E113" s="86">
        <v>20</v>
      </c>
      <c r="F113" s="86">
        <v>20</v>
      </c>
      <c r="G113" s="86">
        <v>20</v>
      </c>
      <c r="H113" s="93">
        <v>20</v>
      </c>
      <c r="I113" s="93">
        <v>20</v>
      </c>
      <c r="J113" s="93">
        <v>20</v>
      </c>
      <c r="K113" s="93">
        <v>20</v>
      </c>
      <c r="L113" s="93">
        <v>20</v>
      </c>
      <c r="M113" s="93">
        <v>20</v>
      </c>
      <c r="N113" s="86">
        <v>19</v>
      </c>
      <c r="O113" s="86">
        <v>19</v>
      </c>
      <c r="P113" s="86">
        <v>19</v>
      </c>
      <c r="Q113" s="86">
        <v>19</v>
      </c>
      <c r="R113" s="86">
        <v>19</v>
      </c>
      <c r="S113" s="86">
        <v>19</v>
      </c>
      <c r="T113" s="93">
        <v>18</v>
      </c>
      <c r="U113" s="93">
        <v>18</v>
      </c>
      <c r="V113" s="93">
        <v>18</v>
      </c>
      <c r="W113" s="93">
        <v>18</v>
      </c>
      <c r="X113" s="93">
        <v>18</v>
      </c>
      <c r="Y113" s="93">
        <v>18</v>
      </c>
      <c r="Z113" s="86">
        <v>18</v>
      </c>
      <c r="AA113" s="86">
        <v>18</v>
      </c>
      <c r="AB113" s="86">
        <v>18</v>
      </c>
      <c r="AC113" s="86">
        <v>18</v>
      </c>
      <c r="AD113" s="86">
        <v>18</v>
      </c>
      <c r="AE113" s="86">
        <v>18</v>
      </c>
      <c r="AF113" s="93">
        <v>17</v>
      </c>
      <c r="AG113" s="93">
        <v>17</v>
      </c>
      <c r="AH113" s="93">
        <v>17</v>
      </c>
      <c r="AI113" s="93">
        <v>17</v>
      </c>
      <c r="AJ113" s="93">
        <v>17</v>
      </c>
      <c r="AK113" s="93">
        <v>17</v>
      </c>
      <c r="AL113" s="86">
        <v>16</v>
      </c>
      <c r="AM113" s="86">
        <v>16</v>
      </c>
      <c r="AN113" s="86">
        <v>16</v>
      </c>
      <c r="AO113" s="86">
        <v>16</v>
      </c>
      <c r="AP113" s="86">
        <v>16</v>
      </c>
      <c r="AQ113" s="86">
        <v>16</v>
      </c>
      <c r="AR113" s="93">
        <v>15</v>
      </c>
      <c r="AS113" s="93">
        <v>15</v>
      </c>
      <c r="AT113" s="93">
        <v>15</v>
      </c>
      <c r="AU113" s="93">
        <v>15</v>
      </c>
      <c r="AV113" s="93">
        <v>15</v>
      </c>
      <c r="AW113" s="93">
        <v>15</v>
      </c>
      <c r="AX113" s="86">
        <v>14</v>
      </c>
      <c r="AY113" s="86">
        <v>14</v>
      </c>
      <c r="AZ113" s="86">
        <v>14</v>
      </c>
      <c r="BA113" s="86">
        <v>14</v>
      </c>
      <c r="BB113" s="86">
        <v>14</v>
      </c>
      <c r="BC113" s="86">
        <v>14</v>
      </c>
      <c r="BD113" s="93">
        <v>13</v>
      </c>
      <c r="BE113" s="93">
        <v>13</v>
      </c>
      <c r="BF113" s="93">
        <v>13</v>
      </c>
      <c r="BG113" s="93">
        <v>13</v>
      </c>
      <c r="BH113" s="93">
        <v>13</v>
      </c>
      <c r="BI113" s="93">
        <v>13</v>
      </c>
      <c r="BJ113" s="86">
        <v>12</v>
      </c>
      <c r="BK113" s="86">
        <v>12</v>
      </c>
      <c r="BL113" s="86">
        <v>12</v>
      </c>
      <c r="BM113" s="86">
        <v>12</v>
      </c>
      <c r="BN113" s="86">
        <v>12</v>
      </c>
      <c r="BO113" s="86">
        <v>12</v>
      </c>
      <c r="BP113" s="93">
        <v>11</v>
      </c>
      <c r="BQ113" s="93">
        <v>11</v>
      </c>
      <c r="BR113" s="93">
        <v>11</v>
      </c>
      <c r="BS113" s="93">
        <v>11</v>
      </c>
      <c r="BT113" s="93">
        <v>11</v>
      </c>
      <c r="BU113" s="93">
        <v>11</v>
      </c>
    </row>
    <row r="114" spans="1:73" x14ac:dyDescent="0.25">
      <c r="A114" s="92">
        <v>162</v>
      </c>
      <c r="B114" s="86">
        <v>20</v>
      </c>
      <c r="C114" s="86">
        <v>20</v>
      </c>
      <c r="D114" s="86">
        <v>20</v>
      </c>
      <c r="E114" s="86">
        <v>20</v>
      </c>
      <c r="F114" s="86">
        <v>20</v>
      </c>
      <c r="G114" s="86">
        <v>20</v>
      </c>
      <c r="H114" s="93">
        <v>20</v>
      </c>
      <c r="I114" s="93">
        <v>20</v>
      </c>
      <c r="J114" s="93">
        <v>20</v>
      </c>
      <c r="K114" s="93">
        <v>20</v>
      </c>
      <c r="L114" s="93">
        <v>20</v>
      </c>
      <c r="M114" s="93">
        <v>20</v>
      </c>
      <c r="N114" s="86">
        <v>19</v>
      </c>
      <c r="O114" s="86">
        <v>19</v>
      </c>
      <c r="P114" s="86">
        <v>19</v>
      </c>
      <c r="Q114" s="86">
        <v>19</v>
      </c>
      <c r="R114" s="86">
        <v>19</v>
      </c>
      <c r="S114" s="86">
        <v>19</v>
      </c>
      <c r="T114" s="93">
        <v>19</v>
      </c>
      <c r="U114" s="93">
        <v>19</v>
      </c>
      <c r="V114" s="93">
        <v>19</v>
      </c>
      <c r="W114" s="93">
        <v>19</v>
      </c>
      <c r="X114" s="93">
        <v>19</v>
      </c>
      <c r="Y114" s="93">
        <v>19</v>
      </c>
      <c r="Z114" s="86">
        <v>18</v>
      </c>
      <c r="AA114" s="86">
        <v>18</v>
      </c>
      <c r="AB114" s="86">
        <v>18</v>
      </c>
      <c r="AC114" s="86">
        <v>18</v>
      </c>
      <c r="AD114" s="86">
        <v>18</v>
      </c>
      <c r="AE114" s="86">
        <v>18</v>
      </c>
      <c r="AF114" s="93">
        <v>17</v>
      </c>
      <c r="AG114" s="93">
        <v>17</v>
      </c>
      <c r="AH114" s="93">
        <v>17</v>
      </c>
      <c r="AI114" s="93">
        <v>17</v>
      </c>
      <c r="AJ114" s="93">
        <v>17</v>
      </c>
      <c r="AK114" s="93">
        <v>17</v>
      </c>
      <c r="AL114" s="86">
        <v>16</v>
      </c>
      <c r="AM114" s="86">
        <v>16</v>
      </c>
      <c r="AN114" s="86">
        <v>16</v>
      </c>
      <c r="AO114" s="86">
        <v>16</v>
      </c>
      <c r="AP114" s="86">
        <v>16</v>
      </c>
      <c r="AQ114" s="86">
        <v>16</v>
      </c>
      <c r="AR114" s="93">
        <v>15</v>
      </c>
      <c r="AS114" s="93">
        <v>15</v>
      </c>
      <c r="AT114" s="93">
        <v>15</v>
      </c>
      <c r="AU114" s="93">
        <v>15</v>
      </c>
      <c r="AV114" s="93">
        <v>15</v>
      </c>
      <c r="AW114" s="93">
        <v>15</v>
      </c>
      <c r="AX114" s="86">
        <v>14</v>
      </c>
      <c r="AY114" s="86">
        <v>14</v>
      </c>
      <c r="AZ114" s="86">
        <v>14</v>
      </c>
      <c r="BA114" s="86">
        <v>14</v>
      </c>
      <c r="BB114" s="86">
        <v>14</v>
      </c>
      <c r="BC114" s="86">
        <v>14</v>
      </c>
      <c r="BD114" s="93">
        <v>13</v>
      </c>
      <c r="BE114" s="93">
        <v>13</v>
      </c>
      <c r="BF114" s="93">
        <v>13</v>
      </c>
      <c r="BG114" s="93">
        <v>13</v>
      </c>
      <c r="BH114" s="93">
        <v>13</v>
      </c>
      <c r="BI114" s="93">
        <v>13</v>
      </c>
      <c r="BJ114" s="86">
        <v>12</v>
      </c>
      <c r="BK114" s="86">
        <v>12</v>
      </c>
      <c r="BL114" s="86">
        <v>12</v>
      </c>
      <c r="BM114" s="86">
        <v>12</v>
      </c>
      <c r="BN114" s="86">
        <v>12</v>
      </c>
      <c r="BO114" s="86">
        <v>12</v>
      </c>
      <c r="BP114" s="93">
        <v>11</v>
      </c>
      <c r="BQ114" s="93">
        <v>11</v>
      </c>
      <c r="BR114" s="93">
        <v>11</v>
      </c>
      <c r="BS114" s="93">
        <v>11</v>
      </c>
      <c r="BT114" s="93">
        <v>11</v>
      </c>
      <c r="BU114" s="93">
        <v>11</v>
      </c>
    </row>
    <row r="115" spans="1:73" x14ac:dyDescent="0.25">
      <c r="A115" s="92">
        <v>163</v>
      </c>
      <c r="B115" s="86">
        <v>20</v>
      </c>
      <c r="C115" s="86">
        <v>20</v>
      </c>
      <c r="D115" s="86">
        <v>20</v>
      </c>
      <c r="E115" s="86">
        <v>20</v>
      </c>
      <c r="F115" s="86">
        <v>20</v>
      </c>
      <c r="G115" s="86">
        <v>20</v>
      </c>
      <c r="H115" s="93">
        <v>20</v>
      </c>
      <c r="I115" s="93">
        <v>20</v>
      </c>
      <c r="J115" s="93">
        <v>20</v>
      </c>
      <c r="K115" s="93">
        <v>20</v>
      </c>
      <c r="L115" s="93">
        <v>20</v>
      </c>
      <c r="M115" s="93">
        <v>20</v>
      </c>
      <c r="N115" s="86">
        <v>19</v>
      </c>
      <c r="O115" s="86">
        <v>19</v>
      </c>
      <c r="P115" s="86">
        <v>19</v>
      </c>
      <c r="Q115" s="86">
        <v>19</v>
      </c>
      <c r="R115" s="86">
        <v>19</v>
      </c>
      <c r="S115" s="86">
        <v>19</v>
      </c>
      <c r="T115" s="93">
        <v>19</v>
      </c>
      <c r="U115" s="93">
        <v>19</v>
      </c>
      <c r="V115" s="93">
        <v>19</v>
      </c>
      <c r="W115" s="93">
        <v>19</v>
      </c>
      <c r="X115" s="93">
        <v>19</v>
      </c>
      <c r="Y115" s="93">
        <v>19</v>
      </c>
      <c r="Z115" s="86">
        <v>18</v>
      </c>
      <c r="AA115" s="86">
        <v>18</v>
      </c>
      <c r="AB115" s="86">
        <v>18</v>
      </c>
      <c r="AC115" s="86">
        <v>18</v>
      </c>
      <c r="AD115" s="86">
        <v>18</v>
      </c>
      <c r="AE115" s="86">
        <v>18</v>
      </c>
      <c r="AF115" s="93">
        <v>17</v>
      </c>
      <c r="AG115" s="93">
        <v>17</v>
      </c>
      <c r="AH115" s="93">
        <v>17</v>
      </c>
      <c r="AI115" s="93">
        <v>17</v>
      </c>
      <c r="AJ115" s="93">
        <v>17</v>
      </c>
      <c r="AK115" s="93">
        <v>17</v>
      </c>
      <c r="AL115" s="86">
        <v>16</v>
      </c>
      <c r="AM115" s="86">
        <v>16</v>
      </c>
      <c r="AN115" s="86">
        <v>16</v>
      </c>
      <c r="AO115" s="86">
        <v>16</v>
      </c>
      <c r="AP115" s="86">
        <v>16</v>
      </c>
      <c r="AQ115" s="86">
        <v>16</v>
      </c>
      <c r="AR115" s="93">
        <v>15</v>
      </c>
      <c r="AS115" s="93">
        <v>15</v>
      </c>
      <c r="AT115" s="93">
        <v>15</v>
      </c>
      <c r="AU115" s="93">
        <v>15</v>
      </c>
      <c r="AV115" s="93">
        <v>15</v>
      </c>
      <c r="AW115" s="93">
        <v>15</v>
      </c>
      <c r="AX115" s="86">
        <v>14</v>
      </c>
      <c r="AY115" s="86">
        <v>14</v>
      </c>
      <c r="AZ115" s="86">
        <v>14</v>
      </c>
      <c r="BA115" s="86">
        <v>14</v>
      </c>
      <c r="BB115" s="86">
        <v>14</v>
      </c>
      <c r="BC115" s="86">
        <v>14</v>
      </c>
      <c r="BD115" s="93">
        <v>13</v>
      </c>
      <c r="BE115" s="93">
        <v>13</v>
      </c>
      <c r="BF115" s="93">
        <v>13</v>
      </c>
      <c r="BG115" s="93">
        <v>13</v>
      </c>
      <c r="BH115" s="93">
        <v>13</v>
      </c>
      <c r="BI115" s="93">
        <v>13</v>
      </c>
      <c r="BJ115" s="86">
        <v>12</v>
      </c>
      <c r="BK115" s="86">
        <v>12</v>
      </c>
      <c r="BL115" s="86">
        <v>12</v>
      </c>
      <c r="BM115" s="86">
        <v>12</v>
      </c>
      <c r="BN115" s="86">
        <v>12</v>
      </c>
      <c r="BO115" s="86">
        <v>12</v>
      </c>
      <c r="BP115" s="93">
        <v>11</v>
      </c>
      <c r="BQ115" s="93">
        <v>11</v>
      </c>
      <c r="BR115" s="93">
        <v>11</v>
      </c>
      <c r="BS115" s="93">
        <v>11</v>
      </c>
      <c r="BT115" s="93">
        <v>11</v>
      </c>
      <c r="BU115" s="93">
        <v>11</v>
      </c>
    </row>
    <row r="116" spans="1:73" x14ac:dyDescent="0.25">
      <c r="A116" s="92">
        <v>164</v>
      </c>
      <c r="B116" s="86">
        <v>20</v>
      </c>
      <c r="C116" s="86">
        <v>20</v>
      </c>
      <c r="D116" s="86">
        <v>20</v>
      </c>
      <c r="E116" s="86">
        <v>20</v>
      </c>
      <c r="F116" s="86">
        <v>20</v>
      </c>
      <c r="G116" s="86">
        <v>20</v>
      </c>
      <c r="H116" s="93">
        <v>20</v>
      </c>
      <c r="I116" s="93">
        <v>20</v>
      </c>
      <c r="J116" s="93">
        <v>20</v>
      </c>
      <c r="K116" s="93">
        <v>20</v>
      </c>
      <c r="L116" s="93">
        <v>20</v>
      </c>
      <c r="M116" s="93">
        <v>20</v>
      </c>
      <c r="N116" s="91">
        <v>20</v>
      </c>
      <c r="O116" s="91">
        <v>20</v>
      </c>
      <c r="P116" s="91">
        <v>20</v>
      </c>
      <c r="Q116" s="91">
        <v>20</v>
      </c>
      <c r="R116" s="91">
        <v>20</v>
      </c>
      <c r="S116" s="91">
        <v>20</v>
      </c>
      <c r="T116" s="93">
        <v>19</v>
      </c>
      <c r="U116" s="93">
        <v>19</v>
      </c>
      <c r="V116" s="93">
        <v>19</v>
      </c>
      <c r="W116" s="93">
        <v>19</v>
      </c>
      <c r="X116" s="93">
        <v>19</v>
      </c>
      <c r="Y116" s="93">
        <v>19</v>
      </c>
      <c r="Z116" s="86">
        <v>18</v>
      </c>
      <c r="AA116" s="86">
        <v>18</v>
      </c>
      <c r="AB116" s="86">
        <v>18</v>
      </c>
      <c r="AC116" s="86">
        <v>18</v>
      </c>
      <c r="AD116" s="86">
        <v>18</v>
      </c>
      <c r="AE116" s="86">
        <v>18</v>
      </c>
      <c r="AF116" s="93">
        <v>17</v>
      </c>
      <c r="AG116" s="93">
        <v>17</v>
      </c>
      <c r="AH116" s="93">
        <v>17</v>
      </c>
      <c r="AI116" s="93">
        <v>17</v>
      </c>
      <c r="AJ116" s="93">
        <v>17</v>
      </c>
      <c r="AK116" s="93">
        <v>17</v>
      </c>
      <c r="AL116" s="86">
        <v>16</v>
      </c>
      <c r="AM116" s="86">
        <v>16</v>
      </c>
      <c r="AN116" s="86">
        <v>16</v>
      </c>
      <c r="AO116" s="86">
        <v>16</v>
      </c>
      <c r="AP116" s="86">
        <v>16</v>
      </c>
      <c r="AQ116" s="86">
        <v>16</v>
      </c>
      <c r="AR116" s="93">
        <v>15</v>
      </c>
      <c r="AS116" s="93">
        <v>15</v>
      </c>
      <c r="AT116" s="93">
        <v>15</v>
      </c>
      <c r="AU116" s="93">
        <v>15</v>
      </c>
      <c r="AV116" s="93">
        <v>15</v>
      </c>
      <c r="AW116" s="93">
        <v>15</v>
      </c>
      <c r="AX116" s="86">
        <v>14</v>
      </c>
      <c r="AY116" s="86">
        <v>14</v>
      </c>
      <c r="AZ116" s="86">
        <v>14</v>
      </c>
      <c r="BA116" s="86">
        <v>14</v>
      </c>
      <c r="BB116" s="86">
        <v>14</v>
      </c>
      <c r="BC116" s="86">
        <v>14</v>
      </c>
      <c r="BD116" s="93">
        <v>13</v>
      </c>
      <c r="BE116" s="93">
        <v>13</v>
      </c>
      <c r="BF116" s="93">
        <v>13</v>
      </c>
      <c r="BG116" s="93">
        <v>13</v>
      </c>
      <c r="BH116" s="93">
        <v>13</v>
      </c>
      <c r="BI116" s="93">
        <v>13</v>
      </c>
      <c r="BJ116" s="86">
        <v>12</v>
      </c>
      <c r="BK116" s="86">
        <v>12</v>
      </c>
      <c r="BL116" s="86">
        <v>12</v>
      </c>
      <c r="BM116" s="86">
        <v>12</v>
      </c>
      <c r="BN116" s="86">
        <v>12</v>
      </c>
      <c r="BO116" s="86">
        <v>12</v>
      </c>
      <c r="BP116" s="93">
        <v>11</v>
      </c>
      <c r="BQ116" s="93">
        <v>11</v>
      </c>
      <c r="BR116" s="93">
        <v>11</v>
      </c>
      <c r="BS116" s="93">
        <v>11</v>
      </c>
      <c r="BT116" s="93">
        <v>11</v>
      </c>
      <c r="BU116" s="93">
        <v>11</v>
      </c>
    </row>
    <row r="117" spans="1:73" x14ac:dyDescent="0.25">
      <c r="A117" s="92">
        <v>165</v>
      </c>
      <c r="B117" s="86">
        <v>20</v>
      </c>
      <c r="C117" s="86">
        <v>20</v>
      </c>
      <c r="D117" s="86">
        <v>20</v>
      </c>
      <c r="E117" s="86">
        <v>20</v>
      </c>
      <c r="F117" s="86">
        <v>20</v>
      </c>
      <c r="G117" s="86">
        <v>20</v>
      </c>
      <c r="H117" s="93">
        <v>20</v>
      </c>
      <c r="I117" s="93">
        <v>20</v>
      </c>
      <c r="J117" s="93">
        <v>20</v>
      </c>
      <c r="K117" s="93">
        <v>20</v>
      </c>
      <c r="L117" s="93">
        <v>20</v>
      </c>
      <c r="M117" s="93">
        <v>20</v>
      </c>
      <c r="N117" s="86">
        <v>20</v>
      </c>
      <c r="O117" s="86">
        <v>20</v>
      </c>
      <c r="P117" s="86">
        <v>20</v>
      </c>
      <c r="Q117" s="86">
        <v>20</v>
      </c>
      <c r="R117" s="86">
        <v>20</v>
      </c>
      <c r="S117" s="86">
        <v>20</v>
      </c>
      <c r="T117" s="93">
        <v>19</v>
      </c>
      <c r="U117" s="93">
        <v>19</v>
      </c>
      <c r="V117" s="93">
        <v>19</v>
      </c>
      <c r="W117" s="93">
        <v>19</v>
      </c>
      <c r="X117" s="93">
        <v>19</v>
      </c>
      <c r="Y117" s="93">
        <v>19</v>
      </c>
      <c r="Z117" s="86">
        <v>18</v>
      </c>
      <c r="AA117" s="86">
        <v>18</v>
      </c>
      <c r="AB117" s="86">
        <v>18</v>
      </c>
      <c r="AC117" s="86">
        <v>18</v>
      </c>
      <c r="AD117" s="86">
        <v>18</v>
      </c>
      <c r="AE117" s="86">
        <v>18</v>
      </c>
      <c r="AF117" s="93">
        <v>17</v>
      </c>
      <c r="AG117" s="93">
        <v>17</v>
      </c>
      <c r="AH117" s="93">
        <v>17</v>
      </c>
      <c r="AI117" s="93">
        <v>17</v>
      </c>
      <c r="AJ117" s="93">
        <v>17</v>
      </c>
      <c r="AK117" s="93">
        <v>17</v>
      </c>
      <c r="AL117" s="86">
        <v>16</v>
      </c>
      <c r="AM117" s="86">
        <v>16</v>
      </c>
      <c r="AN117" s="86">
        <v>16</v>
      </c>
      <c r="AO117" s="86">
        <v>16</v>
      </c>
      <c r="AP117" s="86">
        <v>16</v>
      </c>
      <c r="AQ117" s="86">
        <v>16</v>
      </c>
      <c r="AR117" s="93">
        <v>15</v>
      </c>
      <c r="AS117" s="93">
        <v>15</v>
      </c>
      <c r="AT117" s="93">
        <v>15</v>
      </c>
      <c r="AU117" s="93">
        <v>15</v>
      </c>
      <c r="AV117" s="93">
        <v>15</v>
      </c>
      <c r="AW117" s="93">
        <v>15</v>
      </c>
      <c r="AX117" s="86">
        <v>14</v>
      </c>
      <c r="AY117" s="86">
        <v>14</v>
      </c>
      <c r="AZ117" s="86">
        <v>14</v>
      </c>
      <c r="BA117" s="86">
        <v>14</v>
      </c>
      <c r="BB117" s="86">
        <v>14</v>
      </c>
      <c r="BC117" s="86">
        <v>14</v>
      </c>
      <c r="BD117" s="93">
        <v>14</v>
      </c>
      <c r="BE117" s="93">
        <v>14</v>
      </c>
      <c r="BF117" s="93">
        <v>14</v>
      </c>
      <c r="BG117" s="93">
        <v>14</v>
      </c>
      <c r="BH117" s="93">
        <v>14</v>
      </c>
      <c r="BI117" s="93">
        <v>14</v>
      </c>
      <c r="BJ117" s="86">
        <v>13</v>
      </c>
      <c r="BK117" s="86">
        <v>13</v>
      </c>
      <c r="BL117" s="86">
        <v>13</v>
      </c>
      <c r="BM117" s="86">
        <v>13</v>
      </c>
      <c r="BN117" s="86">
        <v>13</v>
      </c>
      <c r="BO117" s="86">
        <v>13</v>
      </c>
      <c r="BP117" s="93">
        <v>12</v>
      </c>
      <c r="BQ117" s="93">
        <v>12</v>
      </c>
      <c r="BR117" s="93">
        <v>12</v>
      </c>
      <c r="BS117" s="93">
        <v>12</v>
      </c>
      <c r="BT117" s="93">
        <v>12</v>
      </c>
      <c r="BU117" s="93">
        <v>12</v>
      </c>
    </row>
    <row r="118" spans="1:73" x14ac:dyDescent="0.25">
      <c r="A118" s="92">
        <v>166</v>
      </c>
      <c r="B118" s="86">
        <v>20</v>
      </c>
      <c r="C118" s="86">
        <v>20</v>
      </c>
      <c r="D118" s="86">
        <v>20</v>
      </c>
      <c r="E118" s="86">
        <v>20</v>
      </c>
      <c r="F118" s="86">
        <v>20</v>
      </c>
      <c r="G118" s="86">
        <v>20</v>
      </c>
      <c r="H118" s="93">
        <v>20</v>
      </c>
      <c r="I118" s="93">
        <v>20</v>
      </c>
      <c r="J118" s="93">
        <v>20</v>
      </c>
      <c r="K118" s="93">
        <v>20</v>
      </c>
      <c r="L118" s="93">
        <v>20</v>
      </c>
      <c r="M118" s="93">
        <v>20</v>
      </c>
      <c r="N118" s="86">
        <v>20</v>
      </c>
      <c r="O118" s="86">
        <v>20</v>
      </c>
      <c r="P118" s="86">
        <v>20</v>
      </c>
      <c r="Q118" s="86">
        <v>20</v>
      </c>
      <c r="R118" s="86">
        <v>20</v>
      </c>
      <c r="S118" s="86">
        <v>20</v>
      </c>
      <c r="T118" s="93">
        <v>19</v>
      </c>
      <c r="U118" s="93">
        <v>19</v>
      </c>
      <c r="V118" s="93">
        <v>19</v>
      </c>
      <c r="W118" s="93">
        <v>19</v>
      </c>
      <c r="X118" s="93">
        <v>19</v>
      </c>
      <c r="Y118" s="93">
        <v>19</v>
      </c>
      <c r="Z118" s="86">
        <v>19</v>
      </c>
      <c r="AA118" s="86">
        <v>19</v>
      </c>
      <c r="AB118" s="86">
        <v>19</v>
      </c>
      <c r="AC118" s="86">
        <v>19</v>
      </c>
      <c r="AD118" s="86">
        <v>19</v>
      </c>
      <c r="AE118" s="86">
        <v>19</v>
      </c>
      <c r="AF118" s="93">
        <v>18</v>
      </c>
      <c r="AG118" s="93">
        <v>18</v>
      </c>
      <c r="AH118" s="93">
        <v>18</v>
      </c>
      <c r="AI118" s="93">
        <v>18</v>
      </c>
      <c r="AJ118" s="93">
        <v>18</v>
      </c>
      <c r="AK118" s="93">
        <v>18</v>
      </c>
      <c r="AL118" s="86">
        <v>17</v>
      </c>
      <c r="AM118" s="86">
        <v>17</v>
      </c>
      <c r="AN118" s="86">
        <v>17</v>
      </c>
      <c r="AO118" s="86">
        <v>17</v>
      </c>
      <c r="AP118" s="86">
        <v>17</v>
      </c>
      <c r="AQ118" s="86">
        <v>17</v>
      </c>
      <c r="AR118" s="93">
        <v>16</v>
      </c>
      <c r="AS118" s="93">
        <v>16</v>
      </c>
      <c r="AT118" s="93">
        <v>16</v>
      </c>
      <c r="AU118" s="93">
        <v>16</v>
      </c>
      <c r="AV118" s="93">
        <v>16</v>
      </c>
      <c r="AW118" s="93">
        <v>16</v>
      </c>
      <c r="AX118" s="86">
        <v>15</v>
      </c>
      <c r="AY118" s="86">
        <v>15</v>
      </c>
      <c r="AZ118" s="86">
        <v>15</v>
      </c>
      <c r="BA118" s="86">
        <v>15</v>
      </c>
      <c r="BB118" s="86">
        <v>15</v>
      </c>
      <c r="BC118" s="86">
        <v>15</v>
      </c>
      <c r="BD118" s="93">
        <v>14</v>
      </c>
      <c r="BE118" s="93">
        <v>14</v>
      </c>
      <c r="BF118" s="93">
        <v>14</v>
      </c>
      <c r="BG118" s="93">
        <v>14</v>
      </c>
      <c r="BH118" s="93">
        <v>14</v>
      </c>
      <c r="BI118" s="93">
        <v>14</v>
      </c>
      <c r="BJ118" s="86">
        <v>13</v>
      </c>
      <c r="BK118" s="86">
        <v>13</v>
      </c>
      <c r="BL118" s="86">
        <v>13</v>
      </c>
      <c r="BM118" s="86">
        <v>13</v>
      </c>
      <c r="BN118" s="86">
        <v>13</v>
      </c>
      <c r="BO118" s="86">
        <v>13</v>
      </c>
      <c r="BP118" s="93">
        <v>12</v>
      </c>
      <c r="BQ118" s="93">
        <v>12</v>
      </c>
      <c r="BR118" s="93">
        <v>12</v>
      </c>
      <c r="BS118" s="93">
        <v>12</v>
      </c>
      <c r="BT118" s="93">
        <v>12</v>
      </c>
      <c r="BU118" s="93">
        <v>12</v>
      </c>
    </row>
    <row r="119" spans="1:73" x14ac:dyDescent="0.25">
      <c r="A119" s="92">
        <v>167</v>
      </c>
      <c r="B119" s="86">
        <v>20</v>
      </c>
      <c r="C119" s="86">
        <v>20</v>
      </c>
      <c r="D119" s="86">
        <v>20</v>
      </c>
      <c r="E119" s="86">
        <v>20</v>
      </c>
      <c r="F119" s="86">
        <v>20</v>
      </c>
      <c r="G119" s="86">
        <v>20</v>
      </c>
      <c r="H119" s="93">
        <v>20</v>
      </c>
      <c r="I119" s="93">
        <v>20</v>
      </c>
      <c r="J119" s="93">
        <v>20</v>
      </c>
      <c r="K119" s="93">
        <v>20</v>
      </c>
      <c r="L119" s="93">
        <v>20</v>
      </c>
      <c r="M119" s="93">
        <v>20</v>
      </c>
      <c r="N119" s="86">
        <v>20</v>
      </c>
      <c r="O119" s="86">
        <v>20</v>
      </c>
      <c r="P119" s="86">
        <v>20</v>
      </c>
      <c r="Q119" s="86">
        <v>20</v>
      </c>
      <c r="R119" s="86">
        <v>20</v>
      </c>
      <c r="S119" s="86">
        <v>20</v>
      </c>
      <c r="T119" s="94">
        <v>20</v>
      </c>
      <c r="U119" s="94">
        <v>20</v>
      </c>
      <c r="V119" s="94">
        <v>20</v>
      </c>
      <c r="W119" s="94">
        <v>20</v>
      </c>
      <c r="X119" s="94">
        <v>20</v>
      </c>
      <c r="Y119" s="94">
        <v>20</v>
      </c>
      <c r="Z119" s="86">
        <v>19</v>
      </c>
      <c r="AA119" s="86">
        <v>19</v>
      </c>
      <c r="AB119" s="86">
        <v>19</v>
      </c>
      <c r="AC119" s="86">
        <v>19</v>
      </c>
      <c r="AD119" s="86">
        <v>19</v>
      </c>
      <c r="AE119" s="86">
        <v>19</v>
      </c>
      <c r="AF119" s="93">
        <v>18</v>
      </c>
      <c r="AG119" s="93">
        <v>18</v>
      </c>
      <c r="AH119" s="93">
        <v>18</v>
      </c>
      <c r="AI119" s="93">
        <v>18</v>
      </c>
      <c r="AJ119" s="93">
        <v>18</v>
      </c>
      <c r="AK119" s="93">
        <v>18</v>
      </c>
      <c r="AL119" s="86">
        <v>17</v>
      </c>
      <c r="AM119" s="86">
        <v>17</v>
      </c>
      <c r="AN119" s="86">
        <v>17</v>
      </c>
      <c r="AO119" s="86">
        <v>17</v>
      </c>
      <c r="AP119" s="86">
        <v>17</v>
      </c>
      <c r="AQ119" s="86">
        <v>17</v>
      </c>
      <c r="AR119" s="93">
        <v>16</v>
      </c>
      <c r="AS119" s="93">
        <v>16</v>
      </c>
      <c r="AT119" s="93">
        <v>16</v>
      </c>
      <c r="AU119" s="93">
        <v>16</v>
      </c>
      <c r="AV119" s="93">
        <v>16</v>
      </c>
      <c r="AW119" s="93">
        <v>16</v>
      </c>
      <c r="AX119" s="86">
        <v>15</v>
      </c>
      <c r="AY119" s="86">
        <v>15</v>
      </c>
      <c r="AZ119" s="86">
        <v>15</v>
      </c>
      <c r="BA119" s="86">
        <v>15</v>
      </c>
      <c r="BB119" s="86">
        <v>15</v>
      </c>
      <c r="BC119" s="86">
        <v>15</v>
      </c>
      <c r="BD119" s="93">
        <v>14</v>
      </c>
      <c r="BE119" s="93">
        <v>14</v>
      </c>
      <c r="BF119" s="93">
        <v>14</v>
      </c>
      <c r="BG119" s="93">
        <v>14</v>
      </c>
      <c r="BH119" s="93">
        <v>14</v>
      </c>
      <c r="BI119" s="93">
        <v>14</v>
      </c>
      <c r="BJ119" s="86">
        <v>13</v>
      </c>
      <c r="BK119" s="86">
        <v>13</v>
      </c>
      <c r="BL119" s="86">
        <v>13</v>
      </c>
      <c r="BM119" s="86">
        <v>13</v>
      </c>
      <c r="BN119" s="86">
        <v>13</v>
      </c>
      <c r="BO119" s="86">
        <v>13</v>
      </c>
      <c r="BP119" s="93">
        <v>12</v>
      </c>
      <c r="BQ119" s="93">
        <v>12</v>
      </c>
      <c r="BR119" s="93">
        <v>12</v>
      </c>
      <c r="BS119" s="93">
        <v>12</v>
      </c>
      <c r="BT119" s="93">
        <v>12</v>
      </c>
      <c r="BU119" s="93">
        <v>12</v>
      </c>
    </row>
    <row r="120" spans="1:73" x14ac:dyDescent="0.25">
      <c r="A120" s="92">
        <v>168</v>
      </c>
      <c r="B120" s="86">
        <v>20</v>
      </c>
      <c r="C120" s="86">
        <v>20</v>
      </c>
      <c r="D120" s="86">
        <v>20</v>
      </c>
      <c r="E120" s="86">
        <v>20</v>
      </c>
      <c r="F120" s="86">
        <v>20</v>
      </c>
      <c r="G120" s="86">
        <v>20</v>
      </c>
      <c r="H120" s="93">
        <v>20</v>
      </c>
      <c r="I120" s="93">
        <v>20</v>
      </c>
      <c r="J120" s="93">
        <v>20</v>
      </c>
      <c r="K120" s="93">
        <v>20</v>
      </c>
      <c r="L120" s="93">
        <v>20</v>
      </c>
      <c r="M120" s="93">
        <v>20</v>
      </c>
      <c r="N120" s="86">
        <v>20</v>
      </c>
      <c r="O120" s="86">
        <v>20</v>
      </c>
      <c r="P120" s="86">
        <v>20</v>
      </c>
      <c r="Q120" s="86">
        <v>20</v>
      </c>
      <c r="R120" s="86">
        <v>20</v>
      </c>
      <c r="S120" s="86">
        <v>20</v>
      </c>
      <c r="T120" s="93">
        <v>20</v>
      </c>
      <c r="U120" s="93">
        <v>20</v>
      </c>
      <c r="V120" s="93">
        <v>20</v>
      </c>
      <c r="W120" s="93">
        <v>20</v>
      </c>
      <c r="X120" s="93">
        <v>20</v>
      </c>
      <c r="Y120" s="93">
        <v>20</v>
      </c>
      <c r="Z120" s="86">
        <v>19</v>
      </c>
      <c r="AA120" s="86">
        <v>19</v>
      </c>
      <c r="AB120" s="86">
        <v>19</v>
      </c>
      <c r="AC120" s="86">
        <v>19</v>
      </c>
      <c r="AD120" s="86">
        <v>19</v>
      </c>
      <c r="AE120" s="86">
        <v>19</v>
      </c>
      <c r="AF120" s="93">
        <v>18</v>
      </c>
      <c r="AG120" s="93">
        <v>18</v>
      </c>
      <c r="AH120" s="93">
        <v>18</v>
      </c>
      <c r="AI120" s="93">
        <v>18</v>
      </c>
      <c r="AJ120" s="93">
        <v>18</v>
      </c>
      <c r="AK120" s="93">
        <v>18</v>
      </c>
      <c r="AL120" s="86">
        <v>17</v>
      </c>
      <c r="AM120" s="86">
        <v>17</v>
      </c>
      <c r="AN120" s="86">
        <v>17</v>
      </c>
      <c r="AO120" s="86">
        <v>17</v>
      </c>
      <c r="AP120" s="86">
        <v>17</v>
      </c>
      <c r="AQ120" s="86">
        <v>17</v>
      </c>
      <c r="AR120" s="93">
        <v>16</v>
      </c>
      <c r="AS120" s="93">
        <v>16</v>
      </c>
      <c r="AT120" s="93">
        <v>16</v>
      </c>
      <c r="AU120" s="93">
        <v>16</v>
      </c>
      <c r="AV120" s="93">
        <v>16</v>
      </c>
      <c r="AW120" s="93">
        <v>16</v>
      </c>
      <c r="AX120" s="86">
        <v>15</v>
      </c>
      <c r="AY120" s="86">
        <v>15</v>
      </c>
      <c r="AZ120" s="86">
        <v>15</v>
      </c>
      <c r="BA120" s="86">
        <v>15</v>
      </c>
      <c r="BB120" s="86">
        <v>15</v>
      </c>
      <c r="BC120" s="86">
        <v>15</v>
      </c>
      <c r="BD120" s="93">
        <v>14</v>
      </c>
      <c r="BE120" s="93">
        <v>14</v>
      </c>
      <c r="BF120" s="93">
        <v>14</v>
      </c>
      <c r="BG120" s="93">
        <v>14</v>
      </c>
      <c r="BH120" s="93">
        <v>14</v>
      </c>
      <c r="BI120" s="93">
        <v>14</v>
      </c>
      <c r="BJ120" s="86">
        <v>13</v>
      </c>
      <c r="BK120" s="86">
        <v>13</v>
      </c>
      <c r="BL120" s="86">
        <v>13</v>
      </c>
      <c r="BM120" s="86">
        <v>13</v>
      </c>
      <c r="BN120" s="86">
        <v>13</v>
      </c>
      <c r="BO120" s="86">
        <v>13</v>
      </c>
      <c r="BP120" s="93">
        <v>12</v>
      </c>
      <c r="BQ120" s="93">
        <v>12</v>
      </c>
      <c r="BR120" s="93">
        <v>12</v>
      </c>
      <c r="BS120" s="93">
        <v>12</v>
      </c>
      <c r="BT120" s="93">
        <v>12</v>
      </c>
      <c r="BU120" s="93">
        <v>12</v>
      </c>
    </row>
    <row r="121" spans="1:73" x14ac:dyDescent="0.25">
      <c r="A121" s="92">
        <v>169</v>
      </c>
      <c r="B121" s="86">
        <v>20</v>
      </c>
      <c r="C121" s="86">
        <v>20</v>
      </c>
      <c r="D121" s="86">
        <v>20</v>
      </c>
      <c r="E121" s="86">
        <v>20</v>
      </c>
      <c r="F121" s="86">
        <v>20</v>
      </c>
      <c r="G121" s="86">
        <v>20</v>
      </c>
      <c r="H121" s="93">
        <v>20</v>
      </c>
      <c r="I121" s="93">
        <v>20</v>
      </c>
      <c r="J121" s="93">
        <v>20</v>
      </c>
      <c r="K121" s="93">
        <v>20</v>
      </c>
      <c r="L121" s="93">
        <v>20</v>
      </c>
      <c r="M121" s="93">
        <v>20</v>
      </c>
      <c r="N121" s="86">
        <v>20</v>
      </c>
      <c r="O121" s="86">
        <v>20</v>
      </c>
      <c r="P121" s="86">
        <v>20</v>
      </c>
      <c r="Q121" s="86">
        <v>20</v>
      </c>
      <c r="R121" s="86">
        <v>20</v>
      </c>
      <c r="S121" s="86">
        <v>20</v>
      </c>
      <c r="T121" s="93">
        <v>20</v>
      </c>
      <c r="U121" s="93">
        <v>20</v>
      </c>
      <c r="V121" s="93">
        <v>20</v>
      </c>
      <c r="W121" s="93">
        <v>20</v>
      </c>
      <c r="X121" s="93">
        <v>20</v>
      </c>
      <c r="Y121" s="93">
        <v>20</v>
      </c>
      <c r="Z121" s="86">
        <v>19</v>
      </c>
      <c r="AA121" s="86">
        <v>19</v>
      </c>
      <c r="AB121" s="86">
        <v>19</v>
      </c>
      <c r="AC121" s="86">
        <v>19</v>
      </c>
      <c r="AD121" s="86">
        <v>19</v>
      </c>
      <c r="AE121" s="86">
        <v>19</v>
      </c>
      <c r="AF121" s="93">
        <v>18</v>
      </c>
      <c r="AG121" s="93">
        <v>18</v>
      </c>
      <c r="AH121" s="93">
        <v>18</v>
      </c>
      <c r="AI121" s="93">
        <v>18</v>
      </c>
      <c r="AJ121" s="93">
        <v>18</v>
      </c>
      <c r="AK121" s="93">
        <v>18</v>
      </c>
      <c r="AL121" s="86">
        <v>17</v>
      </c>
      <c r="AM121" s="86">
        <v>17</v>
      </c>
      <c r="AN121" s="86">
        <v>17</v>
      </c>
      <c r="AO121" s="86">
        <v>17</v>
      </c>
      <c r="AP121" s="86">
        <v>17</v>
      </c>
      <c r="AQ121" s="86">
        <v>17</v>
      </c>
      <c r="AR121" s="93">
        <v>16</v>
      </c>
      <c r="AS121" s="93">
        <v>16</v>
      </c>
      <c r="AT121" s="93">
        <v>16</v>
      </c>
      <c r="AU121" s="93">
        <v>16</v>
      </c>
      <c r="AV121" s="93">
        <v>16</v>
      </c>
      <c r="AW121" s="93">
        <v>16</v>
      </c>
      <c r="AX121" s="86">
        <v>15</v>
      </c>
      <c r="AY121" s="86">
        <v>15</v>
      </c>
      <c r="AZ121" s="86">
        <v>15</v>
      </c>
      <c r="BA121" s="86">
        <v>15</v>
      </c>
      <c r="BB121" s="86">
        <v>15</v>
      </c>
      <c r="BC121" s="86">
        <v>15</v>
      </c>
      <c r="BD121" s="93">
        <v>14</v>
      </c>
      <c r="BE121" s="93">
        <v>14</v>
      </c>
      <c r="BF121" s="93">
        <v>14</v>
      </c>
      <c r="BG121" s="93">
        <v>14</v>
      </c>
      <c r="BH121" s="93">
        <v>14</v>
      </c>
      <c r="BI121" s="93">
        <v>14</v>
      </c>
      <c r="BJ121" s="86">
        <v>13</v>
      </c>
      <c r="BK121" s="86">
        <v>13</v>
      </c>
      <c r="BL121" s="86">
        <v>13</v>
      </c>
      <c r="BM121" s="86">
        <v>13</v>
      </c>
      <c r="BN121" s="86">
        <v>13</v>
      </c>
      <c r="BO121" s="86">
        <v>13</v>
      </c>
      <c r="BP121" s="93">
        <v>12</v>
      </c>
      <c r="BQ121" s="93">
        <v>12</v>
      </c>
      <c r="BR121" s="93">
        <v>12</v>
      </c>
      <c r="BS121" s="93">
        <v>12</v>
      </c>
      <c r="BT121" s="93">
        <v>12</v>
      </c>
      <c r="BU121" s="93">
        <v>12</v>
      </c>
    </row>
    <row r="122" spans="1:73" x14ac:dyDescent="0.25">
      <c r="A122" s="92">
        <v>170</v>
      </c>
      <c r="B122" s="86">
        <v>20</v>
      </c>
      <c r="C122" s="86">
        <v>20</v>
      </c>
      <c r="D122" s="86">
        <v>20</v>
      </c>
      <c r="E122" s="86">
        <v>20</v>
      </c>
      <c r="F122" s="86">
        <v>20</v>
      </c>
      <c r="G122" s="86">
        <v>20</v>
      </c>
      <c r="H122" s="93">
        <v>20</v>
      </c>
      <c r="I122" s="93">
        <v>20</v>
      </c>
      <c r="J122" s="93">
        <v>20</v>
      </c>
      <c r="K122" s="93">
        <v>20</v>
      </c>
      <c r="L122" s="93">
        <v>20</v>
      </c>
      <c r="M122" s="93">
        <v>20</v>
      </c>
      <c r="N122" s="86">
        <v>20</v>
      </c>
      <c r="O122" s="86">
        <v>20</v>
      </c>
      <c r="P122" s="86">
        <v>20</v>
      </c>
      <c r="Q122" s="86">
        <v>20</v>
      </c>
      <c r="R122" s="86">
        <v>20</v>
      </c>
      <c r="S122" s="86">
        <v>20</v>
      </c>
      <c r="T122" s="93">
        <v>20</v>
      </c>
      <c r="U122" s="93">
        <v>20</v>
      </c>
      <c r="V122" s="93">
        <v>20</v>
      </c>
      <c r="W122" s="93">
        <v>20</v>
      </c>
      <c r="X122" s="93">
        <v>20</v>
      </c>
      <c r="Y122" s="93">
        <v>20</v>
      </c>
      <c r="Z122" s="86">
        <v>19</v>
      </c>
      <c r="AA122" s="86">
        <v>19</v>
      </c>
      <c r="AB122" s="86">
        <v>19</v>
      </c>
      <c r="AC122" s="86">
        <v>19</v>
      </c>
      <c r="AD122" s="86">
        <v>19</v>
      </c>
      <c r="AE122" s="86">
        <v>19</v>
      </c>
      <c r="AF122" s="93">
        <v>18</v>
      </c>
      <c r="AG122" s="93">
        <v>18</v>
      </c>
      <c r="AH122" s="93">
        <v>18</v>
      </c>
      <c r="AI122" s="93">
        <v>18</v>
      </c>
      <c r="AJ122" s="93">
        <v>18</v>
      </c>
      <c r="AK122" s="93">
        <v>18</v>
      </c>
      <c r="AL122" s="86">
        <v>17</v>
      </c>
      <c r="AM122" s="86">
        <v>17</v>
      </c>
      <c r="AN122" s="86">
        <v>17</v>
      </c>
      <c r="AO122" s="86">
        <v>17</v>
      </c>
      <c r="AP122" s="86">
        <v>17</v>
      </c>
      <c r="AQ122" s="86">
        <v>17</v>
      </c>
      <c r="AR122" s="93">
        <v>16</v>
      </c>
      <c r="AS122" s="93">
        <v>16</v>
      </c>
      <c r="AT122" s="93">
        <v>16</v>
      </c>
      <c r="AU122" s="93">
        <v>16</v>
      </c>
      <c r="AV122" s="93">
        <v>16</v>
      </c>
      <c r="AW122" s="93">
        <v>16</v>
      </c>
      <c r="AX122" s="86">
        <v>15</v>
      </c>
      <c r="AY122" s="86">
        <v>15</v>
      </c>
      <c r="AZ122" s="86">
        <v>15</v>
      </c>
      <c r="BA122" s="86">
        <v>15</v>
      </c>
      <c r="BB122" s="86">
        <v>15</v>
      </c>
      <c r="BC122" s="86">
        <v>15</v>
      </c>
      <c r="BD122" s="93">
        <v>15</v>
      </c>
      <c r="BE122" s="93">
        <v>15</v>
      </c>
      <c r="BF122" s="93">
        <v>15</v>
      </c>
      <c r="BG122" s="93">
        <v>15</v>
      </c>
      <c r="BH122" s="93">
        <v>15</v>
      </c>
      <c r="BI122" s="93">
        <v>15</v>
      </c>
      <c r="BJ122" s="86">
        <v>14</v>
      </c>
      <c r="BK122" s="86">
        <v>14</v>
      </c>
      <c r="BL122" s="86">
        <v>14</v>
      </c>
      <c r="BM122" s="86">
        <v>14</v>
      </c>
      <c r="BN122" s="86">
        <v>14</v>
      </c>
      <c r="BO122" s="86">
        <v>14</v>
      </c>
      <c r="BP122" s="93">
        <v>13</v>
      </c>
      <c r="BQ122" s="93">
        <v>13</v>
      </c>
      <c r="BR122" s="93">
        <v>13</v>
      </c>
      <c r="BS122" s="93">
        <v>13</v>
      </c>
      <c r="BT122" s="93">
        <v>13</v>
      </c>
      <c r="BU122" s="93">
        <v>13</v>
      </c>
    </row>
    <row r="123" spans="1:73" x14ac:dyDescent="0.25">
      <c r="A123" s="92">
        <v>171</v>
      </c>
      <c r="B123" s="86">
        <v>20</v>
      </c>
      <c r="C123" s="86">
        <v>20</v>
      </c>
      <c r="D123" s="86">
        <v>20</v>
      </c>
      <c r="E123" s="86">
        <v>20</v>
      </c>
      <c r="F123" s="86">
        <v>20</v>
      </c>
      <c r="G123" s="86">
        <v>20</v>
      </c>
      <c r="H123" s="93">
        <v>20</v>
      </c>
      <c r="I123" s="93">
        <v>20</v>
      </c>
      <c r="J123" s="93">
        <v>20</v>
      </c>
      <c r="K123" s="93">
        <v>20</v>
      </c>
      <c r="L123" s="93">
        <v>20</v>
      </c>
      <c r="M123" s="93">
        <v>20</v>
      </c>
      <c r="N123" s="86">
        <v>20</v>
      </c>
      <c r="O123" s="86">
        <v>20</v>
      </c>
      <c r="P123" s="86">
        <v>20</v>
      </c>
      <c r="Q123" s="86">
        <v>20</v>
      </c>
      <c r="R123" s="86">
        <v>20</v>
      </c>
      <c r="S123" s="86">
        <v>20</v>
      </c>
      <c r="T123" s="93">
        <v>20</v>
      </c>
      <c r="U123" s="93">
        <v>20</v>
      </c>
      <c r="V123" s="93">
        <v>20</v>
      </c>
      <c r="W123" s="93">
        <v>20</v>
      </c>
      <c r="X123" s="93">
        <v>20</v>
      </c>
      <c r="Y123" s="93">
        <v>20</v>
      </c>
      <c r="Z123" s="91">
        <v>20</v>
      </c>
      <c r="AA123" s="91">
        <v>20</v>
      </c>
      <c r="AB123" s="91">
        <v>20</v>
      </c>
      <c r="AC123" s="91">
        <v>20</v>
      </c>
      <c r="AD123" s="91">
        <v>20</v>
      </c>
      <c r="AE123" s="91">
        <v>20</v>
      </c>
      <c r="AF123" s="93">
        <v>19</v>
      </c>
      <c r="AG123" s="93">
        <v>19</v>
      </c>
      <c r="AH123" s="93">
        <v>19</v>
      </c>
      <c r="AI123" s="93">
        <v>19</v>
      </c>
      <c r="AJ123" s="93">
        <v>19</v>
      </c>
      <c r="AK123" s="93">
        <v>19</v>
      </c>
      <c r="AL123" s="86">
        <v>18</v>
      </c>
      <c r="AM123" s="86">
        <v>18</v>
      </c>
      <c r="AN123" s="86">
        <v>18</v>
      </c>
      <c r="AO123" s="86">
        <v>18</v>
      </c>
      <c r="AP123" s="86">
        <v>18</v>
      </c>
      <c r="AQ123" s="86">
        <v>18</v>
      </c>
      <c r="AR123" s="93">
        <v>17</v>
      </c>
      <c r="AS123" s="93">
        <v>17</v>
      </c>
      <c r="AT123" s="93">
        <v>17</v>
      </c>
      <c r="AU123" s="93">
        <v>17</v>
      </c>
      <c r="AV123" s="93">
        <v>17</v>
      </c>
      <c r="AW123" s="93">
        <v>17</v>
      </c>
      <c r="AX123" s="86">
        <v>16</v>
      </c>
      <c r="AY123" s="86">
        <v>16</v>
      </c>
      <c r="AZ123" s="86">
        <v>16</v>
      </c>
      <c r="BA123" s="86">
        <v>16</v>
      </c>
      <c r="BB123" s="86">
        <v>16</v>
      </c>
      <c r="BC123" s="86">
        <v>16</v>
      </c>
      <c r="BD123" s="93">
        <v>15</v>
      </c>
      <c r="BE123" s="93">
        <v>15</v>
      </c>
      <c r="BF123" s="93">
        <v>15</v>
      </c>
      <c r="BG123" s="93">
        <v>15</v>
      </c>
      <c r="BH123" s="93">
        <v>15</v>
      </c>
      <c r="BI123" s="93">
        <v>15</v>
      </c>
      <c r="BJ123" s="86">
        <v>14</v>
      </c>
      <c r="BK123" s="86">
        <v>14</v>
      </c>
      <c r="BL123" s="86">
        <v>14</v>
      </c>
      <c r="BM123" s="86">
        <v>14</v>
      </c>
      <c r="BN123" s="86">
        <v>14</v>
      </c>
      <c r="BO123" s="86">
        <v>14</v>
      </c>
      <c r="BP123" s="93">
        <v>13</v>
      </c>
      <c r="BQ123" s="93">
        <v>13</v>
      </c>
      <c r="BR123" s="93">
        <v>13</v>
      </c>
      <c r="BS123" s="93">
        <v>13</v>
      </c>
      <c r="BT123" s="93">
        <v>13</v>
      </c>
      <c r="BU123" s="93">
        <v>13</v>
      </c>
    </row>
    <row r="124" spans="1:73" x14ac:dyDescent="0.25">
      <c r="A124" s="92">
        <v>172</v>
      </c>
      <c r="B124" s="86">
        <v>20</v>
      </c>
      <c r="C124" s="86">
        <v>20</v>
      </c>
      <c r="D124" s="86">
        <v>20</v>
      </c>
      <c r="E124" s="86">
        <v>20</v>
      </c>
      <c r="F124" s="86">
        <v>20</v>
      </c>
      <c r="G124" s="86">
        <v>20</v>
      </c>
      <c r="H124" s="93">
        <v>20</v>
      </c>
      <c r="I124" s="93">
        <v>20</v>
      </c>
      <c r="J124" s="93">
        <v>20</v>
      </c>
      <c r="K124" s="93">
        <v>20</v>
      </c>
      <c r="L124" s="93">
        <v>20</v>
      </c>
      <c r="M124" s="93">
        <v>20</v>
      </c>
      <c r="N124" s="86">
        <v>20</v>
      </c>
      <c r="O124" s="86">
        <v>20</v>
      </c>
      <c r="P124" s="86">
        <v>20</v>
      </c>
      <c r="Q124" s="86">
        <v>20</v>
      </c>
      <c r="R124" s="86">
        <v>20</v>
      </c>
      <c r="S124" s="86">
        <v>20</v>
      </c>
      <c r="T124" s="93">
        <v>20</v>
      </c>
      <c r="U124" s="93">
        <v>20</v>
      </c>
      <c r="V124" s="93">
        <v>20</v>
      </c>
      <c r="W124" s="93">
        <v>20</v>
      </c>
      <c r="X124" s="93">
        <v>20</v>
      </c>
      <c r="Y124" s="93">
        <v>20</v>
      </c>
      <c r="Z124" s="86">
        <v>20</v>
      </c>
      <c r="AA124" s="86">
        <v>20</v>
      </c>
      <c r="AB124" s="86">
        <v>20</v>
      </c>
      <c r="AC124" s="86">
        <v>20</v>
      </c>
      <c r="AD124" s="86">
        <v>20</v>
      </c>
      <c r="AE124" s="86">
        <v>20</v>
      </c>
      <c r="AF124" s="93">
        <v>19</v>
      </c>
      <c r="AG124" s="93">
        <v>19</v>
      </c>
      <c r="AH124" s="93">
        <v>19</v>
      </c>
      <c r="AI124" s="93">
        <v>19</v>
      </c>
      <c r="AJ124" s="93">
        <v>19</v>
      </c>
      <c r="AK124" s="93">
        <v>19</v>
      </c>
      <c r="AL124" s="86">
        <v>18</v>
      </c>
      <c r="AM124" s="86">
        <v>18</v>
      </c>
      <c r="AN124" s="86">
        <v>18</v>
      </c>
      <c r="AO124" s="86">
        <v>18</v>
      </c>
      <c r="AP124" s="86">
        <v>18</v>
      </c>
      <c r="AQ124" s="86">
        <v>18</v>
      </c>
      <c r="AR124" s="93">
        <v>17</v>
      </c>
      <c r="AS124" s="93">
        <v>17</v>
      </c>
      <c r="AT124" s="93">
        <v>17</v>
      </c>
      <c r="AU124" s="93">
        <v>17</v>
      </c>
      <c r="AV124" s="93">
        <v>17</v>
      </c>
      <c r="AW124" s="93">
        <v>17</v>
      </c>
      <c r="AX124" s="86">
        <v>16</v>
      </c>
      <c r="AY124" s="86">
        <v>16</v>
      </c>
      <c r="AZ124" s="86">
        <v>16</v>
      </c>
      <c r="BA124" s="86">
        <v>16</v>
      </c>
      <c r="BB124" s="86">
        <v>16</v>
      </c>
      <c r="BC124" s="86">
        <v>16</v>
      </c>
      <c r="BD124" s="93">
        <v>15</v>
      </c>
      <c r="BE124" s="93">
        <v>15</v>
      </c>
      <c r="BF124" s="93">
        <v>15</v>
      </c>
      <c r="BG124" s="93">
        <v>15</v>
      </c>
      <c r="BH124" s="93">
        <v>15</v>
      </c>
      <c r="BI124" s="93">
        <v>15</v>
      </c>
      <c r="BJ124" s="86">
        <v>14</v>
      </c>
      <c r="BK124" s="86">
        <v>14</v>
      </c>
      <c r="BL124" s="86">
        <v>14</v>
      </c>
      <c r="BM124" s="86">
        <v>14</v>
      </c>
      <c r="BN124" s="86">
        <v>14</v>
      </c>
      <c r="BO124" s="86">
        <v>14</v>
      </c>
      <c r="BP124" s="93">
        <v>13</v>
      </c>
      <c r="BQ124" s="93">
        <v>13</v>
      </c>
      <c r="BR124" s="93">
        <v>13</v>
      </c>
      <c r="BS124" s="93">
        <v>13</v>
      </c>
      <c r="BT124" s="93">
        <v>13</v>
      </c>
      <c r="BU124" s="93">
        <v>13</v>
      </c>
    </row>
    <row r="125" spans="1:73" x14ac:dyDescent="0.25">
      <c r="A125" s="92">
        <v>173</v>
      </c>
      <c r="B125" s="86">
        <v>20</v>
      </c>
      <c r="C125" s="86">
        <v>20</v>
      </c>
      <c r="D125" s="86">
        <v>20</v>
      </c>
      <c r="E125" s="86">
        <v>20</v>
      </c>
      <c r="F125" s="86">
        <v>20</v>
      </c>
      <c r="G125" s="86">
        <v>20</v>
      </c>
      <c r="H125" s="93">
        <v>20</v>
      </c>
      <c r="I125" s="93">
        <v>20</v>
      </c>
      <c r="J125" s="93">
        <v>20</v>
      </c>
      <c r="K125" s="93">
        <v>20</v>
      </c>
      <c r="L125" s="93">
        <v>20</v>
      </c>
      <c r="M125" s="93">
        <v>20</v>
      </c>
      <c r="N125" s="86">
        <v>20</v>
      </c>
      <c r="O125" s="86">
        <v>20</v>
      </c>
      <c r="P125" s="86">
        <v>20</v>
      </c>
      <c r="Q125" s="86">
        <v>20</v>
      </c>
      <c r="R125" s="86">
        <v>20</v>
      </c>
      <c r="S125" s="86">
        <v>20</v>
      </c>
      <c r="T125" s="93">
        <v>20</v>
      </c>
      <c r="U125" s="93">
        <v>20</v>
      </c>
      <c r="V125" s="93">
        <v>20</v>
      </c>
      <c r="W125" s="93">
        <v>20</v>
      </c>
      <c r="X125" s="93">
        <v>20</v>
      </c>
      <c r="Y125" s="93">
        <v>20</v>
      </c>
      <c r="Z125" s="86">
        <v>20</v>
      </c>
      <c r="AA125" s="86">
        <v>20</v>
      </c>
      <c r="AB125" s="86">
        <v>20</v>
      </c>
      <c r="AC125" s="86">
        <v>20</v>
      </c>
      <c r="AD125" s="86">
        <v>20</v>
      </c>
      <c r="AE125" s="86">
        <v>20</v>
      </c>
      <c r="AF125" s="93">
        <v>19</v>
      </c>
      <c r="AG125" s="93">
        <v>19</v>
      </c>
      <c r="AH125" s="93">
        <v>19</v>
      </c>
      <c r="AI125" s="93">
        <v>19</v>
      </c>
      <c r="AJ125" s="93">
        <v>19</v>
      </c>
      <c r="AK125" s="93">
        <v>19</v>
      </c>
      <c r="AL125" s="86">
        <v>18</v>
      </c>
      <c r="AM125" s="86">
        <v>18</v>
      </c>
      <c r="AN125" s="86">
        <v>18</v>
      </c>
      <c r="AO125" s="86">
        <v>18</v>
      </c>
      <c r="AP125" s="86">
        <v>18</v>
      </c>
      <c r="AQ125" s="86">
        <v>18</v>
      </c>
      <c r="AR125" s="93">
        <v>17</v>
      </c>
      <c r="AS125" s="93">
        <v>17</v>
      </c>
      <c r="AT125" s="93">
        <v>17</v>
      </c>
      <c r="AU125" s="93">
        <v>17</v>
      </c>
      <c r="AV125" s="93">
        <v>17</v>
      </c>
      <c r="AW125" s="93">
        <v>17</v>
      </c>
      <c r="AX125" s="86">
        <v>16</v>
      </c>
      <c r="AY125" s="86">
        <v>16</v>
      </c>
      <c r="AZ125" s="86">
        <v>16</v>
      </c>
      <c r="BA125" s="86">
        <v>16</v>
      </c>
      <c r="BB125" s="86">
        <v>16</v>
      </c>
      <c r="BC125" s="86">
        <v>16</v>
      </c>
      <c r="BD125" s="93">
        <v>15</v>
      </c>
      <c r="BE125" s="93">
        <v>15</v>
      </c>
      <c r="BF125" s="93">
        <v>15</v>
      </c>
      <c r="BG125" s="93">
        <v>15</v>
      </c>
      <c r="BH125" s="93">
        <v>15</v>
      </c>
      <c r="BI125" s="93">
        <v>15</v>
      </c>
      <c r="BJ125" s="86">
        <v>14</v>
      </c>
      <c r="BK125" s="86">
        <v>14</v>
      </c>
      <c r="BL125" s="86">
        <v>14</v>
      </c>
      <c r="BM125" s="86">
        <v>14</v>
      </c>
      <c r="BN125" s="86">
        <v>14</v>
      </c>
      <c r="BO125" s="86">
        <v>14</v>
      </c>
      <c r="BP125" s="93">
        <v>13</v>
      </c>
      <c r="BQ125" s="93">
        <v>13</v>
      </c>
      <c r="BR125" s="93">
        <v>13</v>
      </c>
      <c r="BS125" s="93">
        <v>13</v>
      </c>
      <c r="BT125" s="93">
        <v>13</v>
      </c>
      <c r="BU125" s="93">
        <v>13</v>
      </c>
    </row>
    <row r="126" spans="1:73" x14ac:dyDescent="0.25">
      <c r="A126" s="92">
        <v>174</v>
      </c>
      <c r="B126" s="86">
        <v>20</v>
      </c>
      <c r="C126" s="86">
        <v>20</v>
      </c>
      <c r="D126" s="86">
        <v>20</v>
      </c>
      <c r="E126" s="86">
        <v>20</v>
      </c>
      <c r="F126" s="86">
        <v>20</v>
      </c>
      <c r="G126" s="86">
        <v>20</v>
      </c>
      <c r="H126" s="93">
        <v>20</v>
      </c>
      <c r="I126" s="93">
        <v>20</v>
      </c>
      <c r="J126" s="93">
        <v>20</v>
      </c>
      <c r="K126" s="93">
        <v>20</v>
      </c>
      <c r="L126" s="93">
        <v>20</v>
      </c>
      <c r="M126" s="93">
        <v>20</v>
      </c>
      <c r="N126" s="86">
        <v>20</v>
      </c>
      <c r="O126" s="86">
        <v>20</v>
      </c>
      <c r="P126" s="86">
        <v>20</v>
      </c>
      <c r="Q126" s="86">
        <v>20</v>
      </c>
      <c r="R126" s="86">
        <v>20</v>
      </c>
      <c r="S126" s="86">
        <v>20</v>
      </c>
      <c r="T126" s="93">
        <v>20</v>
      </c>
      <c r="U126" s="93">
        <v>20</v>
      </c>
      <c r="V126" s="93">
        <v>20</v>
      </c>
      <c r="W126" s="93">
        <v>20</v>
      </c>
      <c r="X126" s="93">
        <v>20</v>
      </c>
      <c r="Y126" s="93">
        <v>20</v>
      </c>
      <c r="Z126" s="86">
        <v>20</v>
      </c>
      <c r="AA126" s="86">
        <v>20</v>
      </c>
      <c r="AB126" s="86">
        <v>20</v>
      </c>
      <c r="AC126" s="86">
        <v>20</v>
      </c>
      <c r="AD126" s="86">
        <v>20</v>
      </c>
      <c r="AE126" s="86">
        <v>20</v>
      </c>
      <c r="AF126" s="93">
        <v>19</v>
      </c>
      <c r="AG126" s="93">
        <v>19</v>
      </c>
      <c r="AH126" s="93">
        <v>19</v>
      </c>
      <c r="AI126" s="93">
        <v>19</v>
      </c>
      <c r="AJ126" s="93">
        <v>19</v>
      </c>
      <c r="AK126" s="93">
        <v>19</v>
      </c>
      <c r="AL126" s="86">
        <v>18</v>
      </c>
      <c r="AM126" s="86">
        <v>18</v>
      </c>
      <c r="AN126" s="86">
        <v>18</v>
      </c>
      <c r="AO126" s="86">
        <v>18</v>
      </c>
      <c r="AP126" s="86">
        <v>18</v>
      </c>
      <c r="AQ126" s="86">
        <v>18</v>
      </c>
      <c r="AR126" s="93">
        <v>17</v>
      </c>
      <c r="AS126" s="93">
        <v>17</v>
      </c>
      <c r="AT126" s="93">
        <v>17</v>
      </c>
      <c r="AU126" s="93">
        <v>17</v>
      </c>
      <c r="AV126" s="93">
        <v>17</v>
      </c>
      <c r="AW126" s="93">
        <v>17</v>
      </c>
      <c r="AX126" s="86">
        <v>16</v>
      </c>
      <c r="AY126" s="86">
        <v>16</v>
      </c>
      <c r="AZ126" s="86">
        <v>16</v>
      </c>
      <c r="BA126" s="86">
        <v>16</v>
      </c>
      <c r="BB126" s="86">
        <v>16</v>
      </c>
      <c r="BC126" s="86">
        <v>16</v>
      </c>
      <c r="BD126" s="93">
        <v>15</v>
      </c>
      <c r="BE126" s="93">
        <v>15</v>
      </c>
      <c r="BF126" s="93">
        <v>15</v>
      </c>
      <c r="BG126" s="93">
        <v>15</v>
      </c>
      <c r="BH126" s="93">
        <v>15</v>
      </c>
      <c r="BI126" s="93">
        <v>15</v>
      </c>
      <c r="BJ126" s="86">
        <v>14</v>
      </c>
      <c r="BK126" s="86">
        <v>14</v>
      </c>
      <c r="BL126" s="86">
        <v>14</v>
      </c>
      <c r="BM126" s="86">
        <v>14</v>
      </c>
      <c r="BN126" s="86">
        <v>14</v>
      </c>
      <c r="BO126" s="86">
        <v>14</v>
      </c>
      <c r="BP126" s="93">
        <v>13</v>
      </c>
      <c r="BQ126" s="93">
        <v>13</v>
      </c>
      <c r="BR126" s="93">
        <v>13</v>
      </c>
      <c r="BS126" s="93">
        <v>13</v>
      </c>
      <c r="BT126" s="93">
        <v>13</v>
      </c>
      <c r="BU126" s="93">
        <v>13</v>
      </c>
    </row>
    <row r="127" spans="1:73" x14ac:dyDescent="0.25">
      <c r="A127" s="92">
        <v>175</v>
      </c>
      <c r="B127" s="86">
        <v>20</v>
      </c>
      <c r="C127" s="86">
        <v>20</v>
      </c>
      <c r="D127" s="86">
        <v>20</v>
      </c>
      <c r="E127" s="86">
        <v>20</v>
      </c>
      <c r="F127" s="86">
        <v>20</v>
      </c>
      <c r="G127" s="86">
        <v>20</v>
      </c>
      <c r="H127" s="93">
        <v>20</v>
      </c>
      <c r="I127" s="93">
        <v>20</v>
      </c>
      <c r="J127" s="93">
        <v>20</v>
      </c>
      <c r="K127" s="93">
        <v>20</v>
      </c>
      <c r="L127" s="93">
        <v>20</v>
      </c>
      <c r="M127" s="93">
        <v>20</v>
      </c>
      <c r="N127" s="86">
        <v>20</v>
      </c>
      <c r="O127" s="86">
        <v>20</v>
      </c>
      <c r="P127" s="86">
        <v>20</v>
      </c>
      <c r="Q127" s="86">
        <v>20</v>
      </c>
      <c r="R127" s="86">
        <v>20</v>
      </c>
      <c r="S127" s="86">
        <v>20</v>
      </c>
      <c r="T127" s="93">
        <v>20</v>
      </c>
      <c r="U127" s="93">
        <v>20</v>
      </c>
      <c r="V127" s="93">
        <v>20</v>
      </c>
      <c r="W127" s="93">
        <v>20</v>
      </c>
      <c r="X127" s="93">
        <v>20</v>
      </c>
      <c r="Y127" s="93">
        <v>20</v>
      </c>
      <c r="Z127" s="86">
        <v>20</v>
      </c>
      <c r="AA127" s="86">
        <v>20</v>
      </c>
      <c r="AB127" s="86">
        <v>20</v>
      </c>
      <c r="AC127" s="86">
        <v>20</v>
      </c>
      <c r="AD127" s="86">
        <v>20</v>
      </c>
      <c r="AE127" s="86">
        <v>20</v>
      </c>
      <c r="AF127" s="93">
        <v>19</v>
      </c>
      <c r="AG127" s="93">
        <v>19</v>
      </c>
      <c r="AH127" s="93">
        <v>19</v>
      </c>
      <c r="AI127" s="93">
        <v>19</v>
      </c>
      <c r="AJ127" s="93">
        <v>19</v>
      </c>
      <c r="AK127" s="93">
        <v>19</v>
      </c>
      <c r="AL127" s="86">
        <v>18</v>
      </c>
      <c r="AM127" s="86">
        <v>18</v>
      </c>
      <c r="AN127" s="86">
        <v>18</v>
      </c>
      <c r="AO127" s="86">
        <v>18</v>
      </c>
      <c r="AP127" s="86">
        <v>18</v>
      </c>
      <c r="AQ127" s="86">
        <v>18</v>
      </c>
      <c r="AR127" s="93">
        <v>17</v>
      </c>
      <c r="AS127" s="93">
        <v>17</v>
      </c>
      <c r="AT127" s="93">
        <v>17</v>
      </c>
      <c r="AU127" s="93">
        <v>17</v>
      </c>
      <c r="AV127" s="93">
        <v>17</v>
      </c>
      <c r="AW127" s="93">
        <v>17</v>
      </c>
      <c r="AX127" s="86">
        <v>16</v>
      </c>
      <c r="AY127" s="86">
        <v>16</v>
      </c>
      <c r="AZ127" s="86">
        <v>16</v>
      </c>
      <c r="BA127" s="86">
        <v>16</v>
      </c>
      <c r="BB127" s="86">
        <v>16</v>
      </c>
      <c r="BC127" s="86">
        <v>16</v>
      </c>
      <c r="BD127" s="93">
        <v>16</v>
      </c>
      <c r="BE127" s="93">
        <v>16</v>
      </c>
      <c r="BF127" s="93">
        <v>16</v>
      </c>
      <c r="BG127" s="93">
        <v>16</v>
      </c>
      <c r="BH127" s="93">
        <v>16</v>
      </c>
      <c r="BI127" s="93">
        <v>16</v>
      </c>
      <c r="BJ127" s="86">
        <v>15</v>
      </c>
      <c r="BK127" s="86">
        <v>15</v>
      </c>
      <c r="BL127" s="86">
        <v>15</v>
      </c>
      <c r="BM127" s="86">
        <v>15</v>
      </c>
      <c r="BN127" s="86">
        <v>15</v>
      </c>
      <c r="BO127" s="86">
        <v>15</v>
      </c>
      <c r="BP127" s="93">
        <v>14</v>
      </c>
      <c r="BQ127" s="93">
        <v>14</v>
      </c>
      <c r="BR127" s="93">
        <v>14</v>
      </c>
      <c r="BS127" s="93">
        <v>14</v>
      </c>
      <c r="BT127" s="93">
        <v>14</v>
      </c>
      <c r="BU127" s="93">
        <v>14</v>
      </c>
    </row>
    <row r="128" spans="1:73" x14ac:dyDescent="0.25">
      <c r="A128" s="92">
        <v>176</v>
      </c>
      <c r="B128" s="86">
        <v>20</v>
      </c>
      <c r="C128" s="86">
        <v>20</v>
      </c>
      <c r="D128" s="86">
        <v>20</v>
      </c>
      <c r="E128" s="86">
        <v>20</v>
      </c>
      <c r="F128" s="86">
        <v>20</v>
      </c>
      <c r="G128" s="86">
        <v>20</v>
      </c>
      <c r="H128" s="93">
        <v>20</v>
      </c>
      <c r="I128" s="93">
        <v>20</v>
      </c>
      <c r="J128" s="93">
        <v>20</v>
      </c>
      <c r="K128" s="93">
        <v>20</v>
      </c>
      <c r="L128" s="93">
        <v>20</v>
      </c>
      <c r="M128" s="93">
        <v>20</v>
      </c>
      <c r="N128" s="86">
        <v>20</v>
      </c>
      <c r="O128" s="86">
        <v>20</v>
      </c>
      <c r="P128" s="86">
        <v>20</v>
      </c>
      <c r="Q128" s="86">
        <v>20</v>
      </c>
      <c r="R128" s="86">
        <v>20</v>
      </c>
      <c r="S128" s="86">
        <v>20</v>
      </c>
      <c r="T128" s="93">
        <v>20</v>
      </c>
      <c r="U128" s="93">
        <v>20</v>
      </c>
      <c r="V128" s="93">
        <v>20</v>
      </c>
      <c r="W128" s="93">
        <v>20</v>
      </c>
      <c r="X128" s="93">
        <v>20</v>
      </c>
      <c r="Y128" s="93">
        <v>20</v>
      </c>
      <c r="Z128" s="86">
        <v>20</v>
      </c>
      <c r="AA128" s="86">
        <v>20</v>
      </c>
      <c r="AB128" s="86">
        <v>20</v>
      </c>
      <c r="AC128" s="86">
        <v>20</v>
      </c>
      <c r="AD128" s="86">
        <v>20</v>
      </c>
      <c r="AE128" s="86">
        <v>20</v>
      </c>
      <c r="AF128" s="94">
        <v>20</v>
      </c>
      <c r="AG128" s="94">
        <v>20</v>
      </c>
      <c r="AH128" s="94">
        <v>20</v>
      </c>
      <c r="AI128" s="94">
        <v>20</v>
      </c>
      <c r="AJ128" s="94">
        <v>20</v>
      </c>
      <c r="AK128" s="94">
        <v>20</v>
      </c>
      <c r="AL128" s="86">
        <v>19</v>
      </c>
      <c r="AM128" s="86">
        <v>19</v>
      </c>
      <c r="AN128" s="86">
        <v>19</v>
      </c>
      <c r="AO128" s="86">
        <v>19</v>
      </c>
      <c r="AP128" s="86">
        <v>19</v>
      </c>
      <c r="AQ128" s="86">
        <v>19</v>
      </c>
      <c r="AR128" s="93">
        <v>18</v>
      </c>
      <c r="AS128" s="93">
        <v>18</v>
      </c>
      <c r="AT128" s="93">
        <v>18</v>
      </c>
      <c r="AU128" s="93">
        <v>18</v>
      </c>
      <c r="AV128" s="93">
        <v>18</v>
      </c>
      <c r="AW128" s="93">
        <v>18</v>
      </c>
      <c r="AX128" s="86">
        <v>17</v>
      </c>
      <c r="AY128" s="86">
        <v>17</v>
      </c>
      <c r="AZ128" s="86">
        <v>17</v>
      </c>
      <c r="BA128" s="86">
        <v>17</v>
      </c>
      <c r="BB128" s="86">
        <v>17</v>
      </c>
      <c r="BC128" s="86">
        <v>17</v>
      </c>
      <c r="BD128" s="93">
        <v>16</v>
      </c>
      <c r="BE128" s="93">
        <v>16</v>
      </c>
      <c r="BF128" s="93">
        <v>16</v>
      </c>
      <c r="BG128" s="93">
        <v>16</v>
      </c>
      <c r="BH128" s="93">
        <v>16</v>
      </c>
      <c r="BI128" s="93">
        <v>16</v>
      </c>
      <c r="BJ128" s="86">
        <v>15</v>
      </c>
      <c r="BK128" s="86">
        <v>15</v>
      </c>
      <c r="BL128" s="86">
        <v>15</v>
      </c>
      <c r="BM128" s="86">
        <v>15</v>
      </c>
      <c r="BN128" s="86">
        <v>15</v>
      </c>
      <c r="BO128" s="86">
        <v>15</v>
      </c>
      <c r="BP128" s="93">
        <v>14</v>
      </c>
      <c r="BQ128" s="93">
        <v>14</v>
      </c>
      <c r="BR128" s="93">
        <v>14</v>
      </c>
      <c r="BS128" s="93">
        <v>14</v>
      </c>
      <c r="BT128" s="93">
        <v>14</v>
      </c>
      <c r="BU128" s="93">
        <v>14</v>
      </c>
    </row>
    <row r="129" spans="1:73" x14ac:dyDescent="0.25">
      <c r="A129" s="92">
        <v>177</v>
      </c>
      <c r="B129" s="86">
        <v>20</v>
      </c>
      <c r="C129" s="86">
        <v>20</v>
      </c>
      <c r="D129" s="86">
        <v>20</v>
      </c>
      <c r="E129" s="86">
        <v>20</v>
      </c>
      <c r="F129" s="86">
        <v>20</v>
      </c>
      <c r="G129" s="86">
        <v>20</v>
      </c>
      <c r="H129" s="93">
        <v>20</v>
      </c>
      <c r="I129" s="93">
        <v>20</v>
      </c>
      <c r="J129" s="93">
        <v>20</v>
      </c>
      <c r="K129" s="93">
        <v>20</v>
      </c>
      <c r="L129" s="93">
        <v>20</v>
      </c>
      <c r="M129" s="93">
        <v>20</v>
      </c>
      <c r="N129" s="86">
        <v>20</v>
      </c>
      <c r="O129" s="86">
        <v>20</v>
      </c>
      <c r="P129" s="86">
        <v>20</v>
      </c>
      <c r="Q129" s="86">
        <v>20</v>
      </c>
      <c r="R129" s="86">
        <v>20</v>
      </c>
      <c r="S129" s="86">
        <v>20</v>
      </c>
      <c r="T129" s="93">
        <v>20</v>
      </c>
      <c r="U129" s="93">
        <v>20</v>
      </c>
      <c r="V129" s="93">
        <v>20</v>
      </c>
      <c r="W129" s="93">
        <v>20</v>
      </c>
      <c r="X129" s="93">
        <v>20</v>
      </c>
      <c r="Y129" s="93">
        <v>20</v>
      </c>
      <c r="Z129" s="86">
        <v>20</v>
      </c>
      <c r="AA129" s="86">
        <v>20</v>
      </c>
      <c r="AB129" s="86">
        <v>20</v>
      </c>
      <c r="AC129" s="86">
        <v>20</v>
      </c>
      <c r="AD129" s="86">
        <v>20</v>
      </c>
      <c r="AE129" s="86">
        <v>20</v>
      </c>
      <c r="AF129" s="93">
        <v>20</v>
      </c>
      <c r="AG129" s="93">
        <v>20</v>
      </c>
      <c r="AH129" s="93">
        <v>20</v>
      </c>
      <c r="AI129" s="93">
        <v>20</v>
      </c>
      <c r="AJ129" s="93">
        <v>20</v>
      </c>
      <c r="AK129" s="93">
        <v>20</v>
      </c>
      <c r="AL129" s="86">
        <v>19</v>
      </c>
      <c r="AM129" s="86">
        <v>19</v>
      </c>
      <c r="AN129" s="86">
        <v>19</v>
      </c>
      <c r="AO129" s="86">
        <v>19</v>
      </c>
      <c r="AP129" s="86">
        <v>19</v>
      </c>
      <c r="AQ129" s="86">
        <v>19</v>
      </c>
      <c r="AR129" s="93">
        <v>18</v>
      </c>
      <c r="AS129" s="93">
        <v>18</v>
      </c>
      <c r="AT129" s="93">
        <v>18</v>
      </c>
      <c r="AU129" s="93">
        <v>18</v>
      </c>
      <c r="AV129" s="93">
        <v>18</v>
      </c>
      <c r="AW129" s="93">
        <v>18</v>
      </c>
      <c r="AX129" s="86">
        <v>17</v>
      </c>
      <c r="AY129" s="86">
        <v>17</v>
      </c>
      <c r="AZ129" s="86">
        <v>17</v>
      </c>
      <c r="BA129" s="86">
        <v>17</v>
      </c>
      <c r="BB129" s="86">
        <v>17</v>
      </c>
      <c r="BC129" s="86">
        <v>17</v>
      </c>
      <c r="BD129" s="93">
        <v>16</v>
      </c>
      <c r="BE129" s="93">
        <v>16</v>
      </c>
      <c r="BF129" s="93">
        <v>16</v>
      </c>
      <c r="BG129" s="93">
        <v>16</v>
      </c>
      <c r="BH129" s="93">
        <v>16</v>
      </c>
      <c r="BI129" s="93">
        <v>16</v>
      </c>
      <c r="BJ129" s="86">
        <v>15</v>
      </c>
      <c r="BK129" s="86">
        <v>15</v>
      </c>
      <c r="BL129" s="86">
        <v>15</v>
      </c>
      <c r="BM129" s="86">
        <v>15</v>
      </c>
      <c r="BN129" s="86">
        <v>15</v>
      </c>
      <c r="BO129" s="86">
        <v>15</v>
      </c>
      <c r="BP129" s="93">
        <v>14</v>
      </c>
      <c r="BQ129" s="93">
        <v>14</v>
      </c>
      <c r="BR129" s="93">
        <v>14</v>
      </c>
      <c r="BS129" s="93">
        <v>14</v>
      </c>
      <c r="BT129" s="93">
        <v>14</v>
      </c>
      <c r="BU129" s="93">
        <v>14</v>
      </c>
    </row>
    <row r="130" spans="1:73" x14ac:dyDescent="0.25">
      <c r="A130" s="92">
        <v>178</v>
      </c>
      <c r="B130" s="86">
        <v>20</v>
      </c>
      <c r="C130" s="86">
        <v>20</v>
      </c>
      <c r="D130" s="86">
        <v>20</v>
      </c>
      <c r="E130" s="86">
        <v>20</v>
      </c>
      <c r="F130" s="86">
        <v>20</v>
      </c>
      <c r="G130" s="86">
        <v>20</v>
      </c>
      <c r="H130" s="93">
        <v>20</v>
      </c>
      <c r="I130" s="93">
        <v>20</v>
      </c>
      <c r="J130" s="93">
        <v>20</v>
      </c>
      <c r="K130" s="93">
        <v>20</v>
      </c>
      <c r="L130" s="93">
        <v>20</v>
      </c>
      <c r="M130" s="93">
        <v>20</v>
      </c>
      <c r="N130" s="86">
        <v>20</v>
      </c>
      <c r="O130" s="86">
        <v>20</v>
      </c>
      <c r="P130" s="86">
        <v>20</v>
      </c>
      <c r="Q130" s="86">
        <v>20</v>
      </c>
      <c r="R130" s="86">
        <v>20</v>
      </c>
      <c r="S130" s="86">
        <v>20</v>
      </c>
      <c r="T130" s="93">
        <v>20</v>
      </c>
      <c r="U130" s="93">
        <v>20</v>
      </c>
      <c r="V130" s="93">
        <v>20</v>
      </c>
      <c r="W130" s="93">
        <v>20</v>
      </c>
      <c r="X130" s="93">
        <v>20</v>
      </c>
      <c r="Y130" s="93">
        <v>20</v>
      </c>
      <c r="Z130" s="86">
        <v>20</v>
      </c>
      <c r="AA130" s="86">
        <v>20</v>
      </c>
      <c r="AB130" s="86">
        <v>20</v>
      </c>
      <c r="AC130" s="86">
        <v>20</v>
      </c>
      <c r="AD130" s="86">
        <v>20</v>
      </c>
      <c r="AE130" s="86">
        <v>20</v>
      </c>
      <c r="AF130" s="93">
        <v>20</v>
      </c>
      <c r="AG130" s="93">
        <v>20</v>
      </c>
      <c r="AH130" s="93">
        <v>20</v>
      </c>
      <c r="AI130" s="93">
        <v>20</v>
      </c>
      <c r="AJ130" s="93">
        <v>20</v>
      </c>
      <c r="AK130" s="93">
        <v>20</v>
      </c>
      <c r="AL130" s="86">
        <v>19</v>
      </c>
      <c r="AM130" s="86">
        <v>19</v>
      </c>
      <c r="AN130" s="86">
        <v>19</v>
      </c>
      <c r="AO130" s="86">
        <v>19</v>
      </c>
      <c r="AP130" s="86">
        <v>19</v>
      </c>
      <c r="AQ130" s="86">
        <v>19</v>
      </c>
      <c r="AR130" s="93">
        <v>18</v>
      </c>
      <c r="AS130" s="93">
        <v>18</v>
      </c>
      <c r="AT130" s="93">
        <v>18</v>
      </c>
      <c r="AU130" s="93">
        <v>18</v>
      </c>
      <c r="AV130" s="93">
        <v>18</v>
      </c>
      <c r="AW130" s="93">
        <v>18</v>
      </c>
      <c r="AX130" s="86">
        <v>17</v>
      </c>
      <c r="AY130" s="86">
        <v>17</v>
      </c>
      <c r="AZ130" s="86">
        <v>17</v>
      </c>
      <c r="BA130" s="86">
        <v>17</v>
      </c>
      <c r="BB130" s="86">
        <v>17</v>
      </c>
      <c r="BC130" s="86">
        <v>17</v>
      </c>
      <c r="BD130" s="93">
        <v>16</v>
      </c>
      <c r="BE130" s="93">
        <v>16</v>
      </c>
      <c r="BF130" s="93">
        <v>16</v>
      </c>
      <c r="BG130" s="93">
        <v>16</v>
      </c>
      <c r="BH130" s="93">
        <v>16</v>
      </c>
      <c r="BI130" s="93">
        <v>16</v>
      </c>
      <c r="BJ130" s="86">
        <v>15</v>
      </c>
      <c r="BK130" s="86">
        <v>15</v>
      </c>
      <c r="BL130" s="86">
        <v>15</v>
      </c>
      <c r="BM130" s="86">
        <v>15</v>
      </c>
      <c r="BN130" s="86">
        <v>15</v>
      </c>
      <c r="BO130" s="86">
        <v>15</v>
      </c>
      <c r="BP130" s="93">
        <v>14</v>
      </c>
      <c r="BQ130" s="93">
        <v>14</v>
      </c>
      <c r="BR130" s="93">
        <v>14</v>
      </c>
      <c r="BS130" s="93">
        <v>14</v>
      </c>
      <c r="BT130" s="93">
        <v>14</v>
      </c>
      <c r="BU130" s="93">
        <v>14</v>
      </c>
    </row>
    <row r="131" spans="1:73" x14ac:dyDescent="0.25">
      <c r="A131" s="92">
        <v>179</v>
      </c>
      <c r="B131" s="86">
        <v>20</v>
      </c>
      <c r="C131" s="86">
        <v>20</v>
      </c>
      <c r="D131" s="86">
        <v>20</v>
      </c>
      <c r="E131" s="86">
        <v>20</v>
      </c>
      <c r="F131" s="86">
        <v>20</v>
      </c>
      <c r="G131" s="86">
        <v>20</v>
      </c>
      <c r="H131" s="93">
        <v>20</v>
      </c>
      <c r="I131" s="93">
        <v>20</v>
      </c>
      <c r="J131" s="93">
        <v>20</v>
      </c>
      <c r="K131" s="93">
        <v>20</v>
      </c>
      <c r="L131" s="93">
        <v>20</v>
      </c>
      <c r="M131" s="93">
        <v>20</v>
      </c>
      <c r="N131" s="86">
        <v>20</v>
      </c>
      <c r="O131" s="86">
        <v>20</v>
      </c>
      <c r="P131" s="86">
        <v>20</v>
      </c>
      <c r="Q131" s="86">
        <v>20</v>
      </c>
      <c r="R131" s="86">
        <v>20</v>
      </c>
      <c r="S131" s="86">
        <v>20</v>
      </c>
      <c r="T131" s="93">
        <v>20</v>
      </c>
      <c r="U131" s="93">
        <v>20</v>
      </c>
      <c r="V131" s="93">
        <v>20</v>
      </c>
      <c r="W131" s="93">
        <v>20</v>
      </c>
      <c r="X131" s="93">
        <v>20</v>
      </c>
      <c r="Y131" s="93">
        <v>20</v>
      </c>
      <c r="Z131" s="86">
        <v>20</v>
      </c>
      <c r="AA131" s="86">
        <v>20</v>
      </c>
      <c r="AB131" s="86">
        <v>20</v>
      </c>
      <c r="AC131" s="86">
        <v>20</v>
      </c>
      <c r="AD131" s="86">
        <v>20</v>
      </c>
      <c r="AE131" s="86">
        <v>20</v>
      </c>
      <c r="AF131" s="93">
        <v>20</v>
      </c>
      <c r="AG131" s="93">
        <v>20</v>
      </c>
      <c r="AH131" s="93">
        <v>20</v>
      </c>
      <c r="AI131" s="93">
        <v>20</v>
      </c>
      <c r="AJ131" s="93">
        <v>20</v>
      </c>
      <c r="AK131" s="93">
        <v>20</v>
      </c>
      <c r="AL131" s="86">
        <v>19</v>
      </c>
      <c r="AM131" s="86">
        <v>19</v>
      </c>
      <c r="AN131" s="86">
        <v>19</v>
      </c>
      <c r="AO131" s="86">
        <v>19</v>
      </c>
      <c r="AP131" s="86">
        <v>19</v>
      </c>
      <c r="AQ131" s="86">
        <v>19</v>
      </c>
      <c r="AR131" s="93">
        <v>18</v>
      </c>
      <c r="AS131" s="93">
        <v>18</v>
      </c>
      <c r="AT131" s="93">
        <v>18</v>
      </c>
      <c r="AU131" s="93">
        <v>18</v>
      </c>
      <c r="AV131" s="93">
        <v>18</v>
      </c>
      <c r="AW131" s="93">
        <v>18</v>
      </c>
      <c r="AX131" s="86">
        <v>17</v>
      </c>
      <c r="AY131" s="86">
        <v>17</v>
      </c>
      <c r="AZ131" s="86">
        <v>17</v>
      </c>
      <c r="BA131" s="86">
        <v>17</v>
      </c>
      <c r="BB131" s="86">
        <v>17</v>
      </c>
      <c r="BC131" s="86">
        <v>17</v>
      </c>
      <c r="BD131" s="93">
        <v>16</v>
      </c>
      <c r="BE131" s="93">
        <v>16</v>
      </c>
      <c r="BF131" s="93">
        <v>16</v>
      </c>
      <c r="BG131" s="93">
        <v>16</v>
      </c>
      <c r="BH131" s="93">
        <v>16</v>
      </c>
      <c r="BI131" s="93">
        <v>16</v>
      </c>
      <c r="BJ131" s="86">
        <v>15</v>
      </c>
      <c r="BK131" s="86">
        <v>15</v>
      </c>
      <c r="BL131" s="86">
        <v>15</v>
      </c>
      <c r="BM131" s="86">
        <v>15</v>
      </c>
      <c r="BN131" s="86">
        <v>15</v>
      </c>
      <c r="BO131" s="86">
        <v>15</v>
      </c>
      <c r="BP131" s="93">
        <v>14</v>
      </c>
      <c r="BQ131" s="93">
        <v>14</v>
      </c>
      <c r="BR131" s="93">
        <v>14</v>
      </c>
      <c r="BS131" s="93">
        <v>14</v>
      </c>
      <c r="BT131" s="93">
        <v>14</v>
      </c>
      <c r="BU131" s="93">
        <v>14</v>
      </c>
    </row>
    <row r="132" spans="1:73" x14ac:dyDescent="0.25">
      <c r="A132" s="92">
        <v>180</v>
      </c>
      <c r="B132" s="86">
        <v>20</v>
      </c>
      <c r="C132" s="86">
        <v>20</v>
      </c>
      <c r="D132" s="86">
        <v>20</v>
      </c>
      <c r="E132" s="86">
        <v>20</v>
      </c>
      <c r="F132" s="86">
        <v>20</v>
      </c>
      <c r="G132" s="86">
        <v>20</v>
      </c>
      <c r="H132" s="93">
        <v>20</v>
      </c>
      <c r="I132" s="93">
        <v>20</v>
      </c>
      <c r="J132" s="93">
        <v>20</v>
      </c>
      <c r="K132" s="93">
        <v>20</v>
      </c>
      <c r="L132" s="93">
        <v>20</v>
      </c>
      <c r="M132" s="93">
        <v>20</v>
      </c>
      <c r="N132" s="86">
        <v>20</v>
      </c>
      <c r="O132" s="86">
        <v>20</v>
      </c>
      <c r="P132" s="86">
        <v>20</v>
      </c>
      <c r="Q132" s="86">
        <v>20</v>
      </c>
      <c r="R132" s="86">
        <v>20</v>
      </c>
      <c r="S132" s="86">
        <v>20</v>
      </c>
      <c r="T132" s="93">
        <v>20</v>
      </c>
      <c r="U132" s="93">
        <v>20</v>
      </c>
      <c r="V132" s="93">
        <v>20</v>
      </c>
      <c r="W132" s="93">
        <v>20</v>
      </c>
      <c r="X132" s="93">
        <v>20</v>
      </c>
      <c r="Y132" s="93">
        <v>20</v>
      </c>
      <c r="Z132" s="86">
        <v>20</v>
      </c>
      <c r="AA132" s="86">
        <v>20</v>
      </c>
      <c r="AB132" s="86">
        <v>20</v>
      </c>
      <c r="AC132" s="86">
        <v>20</v>
      </c>
      <c r="AD132" s="86">
        <v>20</v>
      </c>
      <c r="AE132" s="86">
        <v>20</v>
      </c>
      <c r="AF132" s="93">
        <v>20</v>
      </c>
      <c r="AG132" s="93">
        <v>20</v>
      </c>
      <c r="AH132" s="93">
        <v>20</v>
      </c>
      <c r="AI132" s="93">
        <v>20</v>
      </c>
      <c r="AJ132" s="93">
        <v>20</v>
      </c>
      <c r="AK132" s="93">
        <v>20</v>
      </c>
      <c r="AL132" s="86">
        <v>19</v>
      </c>
      <c r="AM132" s="86">
        <v>19</v>
      </c>
      <c r="AN132" s="86">
        <v>19</v>
      </c>
      <c r="AO132" s="86">
        <v>19</v>
      </c>
      <c r="AP132" s="86">
        <v>19</v>
      </c>
      <c r="AQ132" s="86">
        <v>19</v>
      </c>
      <c r="AR132" s="93">
        <v>18</v>
      </c>
      <c r="AS132" s="93">
        <v>18</v>
      </c>
      <c r="AT132" s="93">
        <v>18</v>
      </c>
      <c r="AU132" s="93">
        <v>18</v>
      </c>
      <c r="AV132" s="93">
        <v>18</v>
      </c>
      <c r="AW132" s="93">
        <v>18</v>
      </c>
      <c r="AX132" s="86">
        <v>17</v>
      </c>
      <c r="AY132" s="86">
        <v>17</v>
      </c>
      <c r="AZ132" s="86">
        <v>17</v>
      </c>
      <c r="BA132" s="86">
        <v>17</v>
      </c>
      <c r="BB132" s="86">
        <v>17</v>
      </c>
      <c r="BC132" s="86">
        <v>17</v>
      </c>
      <c r="BD132" s="93">
        <v>17</v>
      </c>
      <c r="BE132" s="93">
        <v>17</v>
      </c>
      <c r="BF132" s="93">
        <v>17</v>
      </c>
      <c r="BG132" s="93">
        <v>17</v>
      </c>
      <c r="BH132" s="93">
        <v>17</v>
      </c>
      <c r="BI132" s="93">
        <v>17</v>
      </c>
      <c r="BJ132" s="86">
        <v>16</v>
      </c>
      <c r="BK132" s="86">
        <v>16</v>
      </c>
      <c r="BL132" s="86">
        <v>16</v>
      </c>
      <c r="BM132" s="86">
        <v>16</v>
      </c>
      <c r="BN132" s="86">
        <v>16</v>
      </c>
      <c r="BO132" s="86">
        <v>16</v>
      </c>
      <c r="BP132" s="93">
        <v>15</v>
      </c>
      <c r="BQ132" s="93">
        <v>15</v>
      </c>
      <c r="BR132" s="93">
        <v>15</v>
      </c>
      <c r="BS132" s="93">
        <v>15</v>
      </c>
      <c r="BT132" s="93">
        <v>15</v>
      </c>
      <c r="BU132" s="93">
        <v>15</v>
      </c>
    </row>
    <row r="133" spans="1:73" x14ac:dyDescent="0.25">
      <c r="A133" s="92">
        <v>181</v>
      </c>
      <c r="B133" s="86">
        <v>20</v>
      </c>
      <c r="C133" s="86">
        <v>20</v>
      </c>
      <c r="D133" s="86">
        <v>20</v>
      </c>
      <c r="E133" s="86">
        <v>20</v>
      </c>
      <c r="F133" s="86">
        <v>20</v>
      </c>
      <c r="G133" s="86">
        <v>20</v>
      </c>
      <c r="H133" s="93">
        <v>20</v>
      </c>
      <c r="I133" s="93">
        <v>20</v>
      </c>
      <c r="J133" s="93">
        <v>20</v>
      </c>
      <c r="K133" s="93">
        <v>20</v>
      </c>
      <c r="L133" s="93">
        <v>20</v>
      </c>
      <c r="M133" s="93">
        <v>20</v>
      </c>
      <c r="N133" s="86">
        <v>20</v>
      </c>
      <c r="O133" s="86">
        <v>20</v>
      </c>
      <c r="P133" s="86">
        <v>20</v>
      </c>
      <c r="Q133" s="86">
        <v>20</v>
      </c>
      <c r="R133" s="86">
        <v>20</v>
      </c>
      <c r="S133" s="86">
        <v>20</v>
      </c>
      <c r="T133" s="93">
        <v>20</v>
      </c>
      <c r="U133" s="93">
        <v>20</v>
      </c>
      <c r="V133" s="93">
        <v>20</v>
      </c>
      <c r="W133" s="93">
        <v>20</v>
      </c>
      <c r="X133" s="93">
        <v>20</v>
      </c>
      <c r="Y133" s="93">
        <v>20</v>
      </c>
      <c r="Z133" s="86">
        <v>20</v>
      </c>
      <c r="AA133" s="86">
        <v>20</v>
      </c>
      <c r="AB133" s="86">
        <v>20</v>
      </c>
      <c r="AC133" s="86">
        <v>20</v>
      </c>
      <c r="AD133" s="86">
        <v>20</v>
      </c>
      <c r="AE133" s="86">
        <v>20</v>
      </c>
      <c r="AF133" s="93">
        <v>20</v>
      </c>
      <c r="AG133" s="93">
        <v>20</v>
      </c>
      <c r="AH133" s="93">
        <v>20</v>
      </c>
      <c r="AI133" s="93">
        <v>20</v>
      </c>
      <c r="AJ133" s="93">
        <v>20</v>
      </c>
      <c r="AK133" s="93">
        <v>20</v>
      </c>
      <c r="AL133" s="91">
        <v>20</v>
      </c>
      <c r="AM133" s="91">
        <v>20</v>
      </c>
      <c r="AN133" s="91">
        <v>20</v>
      </c>
      <c r="AO133" s="91">
        <v>20</v>
      </c>
      <c r="AP133" s="91">
        <v>20</v>
      </c>
      <c r="AQ133" s="91">
        <v>20</v>
      </c>
      <c r="AR133" s="93">
        <v>19</v>
      </c>
      <c r="AS133" s="93">
        <v>19</v>
      </c>
      <c r="AT133" s="93">
        <v>19</v>
      </c>
      <c r="AU133" s="93">
        <v>19</v>
      </c>
      <c r="AV133" s="93">
        <v>19</v>
      </c>
      <c r="AW133" s="93">
        <v>19</v>
      </c>
      <c r="AX133" s="86">
        <v>18</v>
      </c>
      <c r="AY133" s="86">
        <v>18</v>
      </c>
      <c r="AZ133" s="86">
        <v>18</v>
      </c>
      <c r="BA133" s="86">
        <v>18</v>
      </c>
      <c r="BB133" s="86">
        <v>18</v>
      </c>
      <c r="BC133" s="86">
        <v>18</v>
      </c>
      <c r="BD133" s="93">
        <v>17</v>
      </c>
      <c r="BE133" s="93">
        <v>17</v>
      </c>
      <c r="BF133" s="93">
        <v>17</v>
      </c>
      <c r="BG133" s="93">
        <v>17</v>
      </c>
      <c r="BH133" s="93">
        <v>17</v>
      </c>
      <c r="BI133" s="93">
        <v>17</v>
      </c>
      <c r="BJ133" s="86">
        <v>16</v>
      </c>
      <c r="BK133" s="86">
        <v>16</v>
      </c>
      <c r="BL133" s="86">
        <v>16</v>
      </c>
      <c r="BM133" s="86">
        <v>16</v>
      </c>
      <c r="BN133" s="86">
        <v>16</v>
      </c>
      <c r="BO133" s="86">
        <v>16</v>
      </c>
      <c r="BP133" s="93">
        <v>15</v>
      </c>
      <c r="BQ133" s="93">
        <v>15</v>
      </c>
      <c r="BR133" s="93">
        <v>15</v>
      </c>
      <c r="BS133" s="93">
        <v>15</v>
      </c>
      <c r="BT133" s="93">
        <v>15</v>
      </c>
      <c r="BU133" s="93">
        <v>15</v>
      </c>
    </row>
    <row r="134" spans="1:73" x14ac:dyDescent="0.25">
      <c r="A134" s="92">
        <v>182</v>
      </c>
      <c r="B134" s="86">
        <v>20</v>
      </c>
      <c r="C134" s="86">
        <v>20</v>
      </c>
      <c r="D134" s="86">
        <v>20</v>
      </c>
      <c r="E134" s="86">
        <v>20</v>
      </c>
      <c r="F134" s="86">
        <v>20</v>
      </c>
      <c r="G134" s="86">
        <v>20</v>
      </c>
      <c r="H134" s="93">
        <v>20</v>
      </c>
      <c r="I134" s="93">
        <v>20</v>
      </c>
      <c r="J134" s="93">
        <v>20</v>
      </c>
      <c r="K134" s="93">
        <v>20</v>
      </c>
      <c r="L134" s="93">
        <v>20</v>
      </c>
      <c r="M134" s="93">
        <v>20</v>
      </c>
      <c r="N134" s="86">
        <v>20</v>
      </c>
      <c r="O134" s="86">
        <v>20</v>
      </c>
      <c r="P134" s="86">
        <v>20</v>
      </c>
      <c r="Q134" s="86">
        <v>20</v>
      </c>
      <c r="R134" s="86">
        <v>20</v>
      </c>
      <c r="S134" s="86">
        <v>20</v>
      </c>
      <c r="T134" s="93">
        <v>20</v>
      </c>
      <c r="U134" s="93">
        <v>20</v>
      </c>
      <c r="V134" s="93">
        <v>20</v>
      </c>
      <c r="W134" s="93">
        <v>20</v>
      </c>
      <c r="X134" s="93">
        <v>20</v>
      </c>
      <c r="Y134" s="93">
        <v>20</v>
      </c>
      <c r="Z134" s="86">
        <v>20</v>
      </c>
      <c r="AA134" s="86">
        <v>20</v>
      </c>
      <c r="AB134" s="86">
        <v>20</v>
      </c>
      <c r="AC134" s="86">
        <v>20</v>
      </c>
      <c r="AD134" s="86">
        <v>20</v>
      </c>
      <c r="AE134" s="86">
        <v>20</v>
      </c>
      <c r="AF134" s="93">
        <v>20</v>
      </c>
      <c r="AG134" s="93">
        <v>20</v>
      </c>
      <c r="AH134" s="93">
        <v>20</v>
      </c>
      <c r="AI134" s="93">
        <v>20</v>
      </c>
      <c r="AJ134" s="93">
        <v>20</v>
      </c>
      <c r="AK134" s="93">
        <v>20</v>
      </c>
      <c r="AL134" s="86">
        <v>20</v>
      </c>
      <c r="AM134" s="86">
        <v>20</v>
      </c>
      <c r="AN134" s="86">
        <v>20</v>
      </c>
      <c r="AO134" s="86">
        <v>20</v>
      </c>
      <c r="AP134" s="86">
        <v>20</v>
      </c>
      <c r="AQ134" s="86">
        <v>20</v>
      </c>
      <c r="AR134" s="93">
        <v>19</v>
      </c>
      <c r="AS134" s="93">
        <v>19</v>
      </c>
      <c r="AT134" s="93">
        <v>19</v>
      </c>
      <c r="AU134" s="93">
        <v>19</v>
      </c>
      <c r="AV134" s="93">
        <v>19</v>
      </c>
      <c r="AW134" s="93">
        <v>19</v>
      </c>
      <c r="AX134" s="86">
        <v>18</v>
      </c>
      <c r="AY134" s="86">
        <v>18</v>
      </c>
      <c r="AZ134" s="86">
        <v>18</v>
      </c>
      <c r="BA134" s="86">
        <v>18</v>
      </c>
      <c r="BB134" s="86">
        <v>18</v>
      </c>
      <c r="BC134" s="86">
        <v>18</v>
      </c>
      <c r="BD134" s="93">
        <v>17</v>
      </c>
      <c r="BE134" s="93">
        <v>17</v>
      </c>
      <c r="BF134" s="93">
        <v>17</v>
      </c>
      <c r="BG134" s="93">
        <v>17</v>
      </c>
      <c r="BH134" s="93">
        <v>17</v>
      </c>
      <c r="BI134" s="93">
        <v>17</v>
      </c>
      <c r="BJ134" s="86">
        <v>16</v>
      </c>
      <c r="BK134" s="86">
        <v>16</v>
      </c>
      <c r="BL134" s="86">
        <v>16</v>
      </c>
      <c r="BM134" s="86">
        <v>16</v>
      </c>
      <c r="BN134" s="86">
        <v>16</v>
      </c>
      <c r="BO134" s="86">
        <v>16</v>
      </c>
      <c r="BP134" s="93">
        <v>15</v>
      </c>
      <c r="BQ134" s="93">
        <v>15</v>
      </c>
      <c r="BR134" s="93">
        <v>15</v>
      </c>
      <c r="BS134" s="93">
        <v>15</v>
      </c>
      <c r="BT134" s="93">
        <v>15</v>
      </c>
      <c r="BU134" s="93">
        <v>15</v>
      </c>
    </row>
    <row r="135" spans="1:73" x14ac:dyDescent="0.25">
      <c r="A135" s="92">
        <v>183</v>
      </c>
      <c r="B135" s="86">
        <v>20</v>
      </c>
      <c r="C135" s="86">
        <v>20</v>
      </c>
      <c r="D135" s="86">
        <v>20</v>
      </c>
      <c r="E135" s="86">
        <v>20</v>
      </c>
      <c r="F135" s="86">
        <v>20</v>
      </c>
      <c r="G135" s="86">
        <v>20</v>
      </c>
      <c r="H135" s="93">
        <v>20</v>
      </c>
      <c r="I135" s="93">
        <v>20</v>
      </c>
      <c r="J135" s="93">
        <v>20</v>
      </c>
      <c r="K135" s="93">
        <v>20</v>
      </c>
      <c r="L135" s="93">
        <v>20</v>
      </c>
      <c r="M135" s="93">
        <v>20</v>
      </c>
      <c r="N135" s="86">
        <v>20</v>
      </c>
      <c r="O135" s="86">
        <v>20</v>
      </c>
      <c r="P135" s="86">
        <v>20</v>
      </c>
      <c r="Q135" s="86">
        <v>20</v>
      </c>
      <c r="R135" s="86">
        <v>20</v>
      </c>
      <c r="S135" s="86">
        <v>20</v>
      </c>
      <c r="T135" s="93">
        <v>20</v>
      </c>
      <c r="U135" s="93">
        <v>20</v>
      </c>
      <c r="V135" s="93">
        <v>20</v>
      </c>
      <c r="W135" s="93">
        <v>20</v>
      </c>
      <c r="X135" s="93">
        <v>20</v>
      </c>
      <c r="Y135" s="93">
        <v>20</v>
      </c>
      <c r="Z135" s="86">
        <v>20</v>
      </c>
      <c r="AA135" s="86">
        <v>20</v>
      </c>
      <c r="AB135" s="86">
        <v>20</v>
      </c>
      <c r="AC135" s="86">
        <v>20</v>
      </c>
      <c r="AD135" s="86">
        <v>20</v>
      </c>
      <c r="AE135" s="86">
        <v>20</v>
      </c>
      <c r="AF135" s="93">
        <v>20</v>
      </c>
      <c r="AG135" s="93">
        <v>20</v>
      </c>
      <c r="AH135" s="93">
        <v>20</v>
      </c>
      <c r="AI135" s="93">
        <v>20</v>
      </c>
      <c r="AJ135" s="93">
        <v>20</v>
      </c>
      <c r="AK135" s="93">
        <v>20</v>
      </c>
      <c r="AL135" s="86">
        <v>20</v>
      </c>
      <c r="AM135" s="86">
        <v>20</v>
      </c>
      <c r="AN135" s="86">
        <v>20</v>
      </c>
      <c r="AO135" s="86">
        <v>20</v>
      </c>
      <c r="AP135" s="86">
        <v>20</v>
      </c>
      <c r="AQ135" s="86">
        <v>20</v>
      </c>
      <c r="AR135" s="93">
        <v>19</v>
      </c>
      <c r="AS135" s="93">
        <v>19</v>
      </c>
      <c r="AT135" s="93">
        <v>19</v>
      </c>
      <c r="AU135" s="93">
        <v>19</v>
      </c>
      <c r="AV135" s="93">
        <v>19</v>
      </c>
      <c r="AW135" s="93">
        <v>19</v>
      </c>
      <c r="AX135" s="86">
        <v>18</v>
      </c>
      <c r="AY135" s="86">
        <v>18</v>
      </c>
      <c r="AZ135" s="86">
        <v>18</v>
      </c>
      <c r="BA135" s="86">
        <v>18</v>
      </c>
      <c r="BB135" s="86">
        <v>18</v>
      </c>
      <c r="BC135" s="86">
        <v>18</v>
      </c>
      <c r="BD135" s="93">
        <v>17</v>
      </c>
      <c r="BE135" s="93">
        <v>17</v>
      </c>
      <c r="BF135" s="93">
        <v>17</v>
      </c>
      <c r="BG135" s="93">
        <v>17</v>
      </c>
      <c r="BH135" s="93">
        <v>17</v>
      </c>
      <c r="BI135" s="93">
        <v>17</v>
      </c>
      <c r="BJ135" s="86">
        <v>16</v>
      </c>
      <c r="BK135" s="86">
        <v>16</v>
      </c>
      <c r="BL135" s="86">
        <v>16</v>
      </c>
      <c r="BM135" s="86">
        <v>16</v>
      </c>
      <c r="BN135" s="86">
        <v>16</v>
      </c>
      <c r="BO135" s="86">
        <v>16</v>
      </c>
      <c r="BP135" s="93">
        <v>15</v>
      </c>
      <c r="BQ135" s="93">
        <v>15</v>
      </c>
      <c r="BR135" s="93">
        <v>15</v>
      </c>
      <c r="BS135" s="93">
        <v>15</v>
      </c>
      <c r="BT135" s="93">
        <v>15</v>
      </c>
      <c r="BU135" s="93">
        <v>15</v>
      </c>
    </row>
    <row r="136" spans="1:73" x14ac:dyDescent="0.25">
      <c r="A136" s="92">
        <v>184</v>
      </c>
      <c r="B136" s="86">
        <v>20</v>
      </c>
      <c r="C136" s="86">
        <v>20</v>
      </c>
      <c r="D136" s="86">
        <v>20</v>
      </c>
      <c r="E136" s="86">
        <v>20</v>
      </c>
      <c r="F136" s="86">
        <v>20</v>
      </c>
      <c r="G136" s="86">
        <v>20</v>
      </c>
      <c r="H136" s="93">
        <v>20</v>
      </c>
      <c r="I136" s="93">
        <v>20</v>
      </c>
      <c r="J136" s="93">
        <v>20</v>
      </c>
      <c r="K136" s="93">
        <v>20</v>
      </c>
      <c r="L136" s="93">
        <v>20</v>
      </c>
      <c r="M136" s="93">
        <v>20</v>
      </c>
      <c r="N136" s="86">
        <v>20</v>
      </c>
      <c r="O136" s="86">
        <v>20</v>
      </c>
      <c r="P136" s="86">
        <v>20</v>
      </c>
      <c r="Q136" s="86">
        <v>20</v>
      </c>
      <c r="R136" s="86">
        <v>20</v>
      </c>
      <c r="S136" s="86">
        <v>20</v>
      </c>
      <c r="T136" s="93">
        <v>20</v>
      </c>
      <c r="U136" s="93">
        <v>20</v>
      </c>
      <c r="V136" s="93">
        <v>20</v>
      </c>
      <c r="W136" s="93">
        <v>20</v>
      </c>
      <c r="X136" s="93">
        <v>20</v>
      </c>
      <c r="Y136" s="93">
        <v>20</v>
      </c>
      <c r="Z136" s="86">
        <v>20</v>
      </c>
      <c r="AA136" s="86">
        <v>20</v>
      </c>
      <c r="AB136" s="86">
        <v>20</v>
      </c>
      <c r="AC136" s="86">
        <v>20</v>
      </c>
      <c r="AD136" s="86">
        <v>20</v>
      </c>
      <c r="AE136" s="86">
        <v>20</v>
      </c>
      <c r="AF136" s="93">
        <v>20</v>
      </c>
      <c r="AG136" s="93">
        <v>20</v>
      </c>
      <c r="AH136" s="93">
        <v>20</v>
      </c>
      <c r="AI136" s="93">
        <v>20</v>
      </c>
      <c r="AJ136" s="93">
        <v>20</v>
      </c>
      <c r="AK136" s="93">
        <v>20</v>
      </c>
      <c r="AL136" s="86">
        <v>20</v>
      </c>
      <c r="AM136" s="86">
        <v>20</v>
      </c>
      <c r="AN136" s="86">
        <v>20</v>
      </c>
      <c r="AO136" s="86">
        <v>20</v>
      </c>
      <c r="AP136" s="86">
        <v>20</v>
      </c>
      <c r="AQ136" s="86">
        <v>20</v>
      </c>
      <c r="AR136" s="93">
        <v>19</v>
      </c>
      <c r="AS136" s="93">
        <v>19</v>
      </c>
      <c r="AT136" s="93">
        <v>19</v>
      </c>
      <c r="AU136" s="93">
        <v>19</v>
      </c>
      <c r="AV136" s="93">
        <v>19</v>
      </c>
      <c r="AW136" s="93">
        <v>19</v>
      </c>
      <c r="AX136" s="86">
        <v>18</v>
      </c>
      <c r="AY136" s="86">
        <v>18</v>
      </c>
      <c r="AZ136" s="86">
        <v>18</v>
      </c>
      <c r="BA136" s="86">
        <v>18</v>
      </c>
      <c r="BB136" s="86">
        <v>18</v>
      </c>
      <c r="BC136" s="86">
        <v>18</v>
      </c>
      <c r="BD136" s="93">
        <v>17</v>
      </c>
      <c r="BE136" s="93">
        <v>17</v>
      </c>
      <c r="BF136" s="93">
        <v>17</v>
      </c>
      <c r="BG136" s="93">
        <v>17</v>
      </c>
      <c r="BH136" s="93">
        <v>17</v>
      </c>
      <c r="BI136" s="93">
        <v>17</v>
      </c>
      <c r="BJ136" s="86">
        <v>16</v>
      </c>
      <c r="BK136" s="86">
        <v>16</v>
      </c>
      <c r="BL136" s="86">
        <v>16</v>
      </c>
      <c r="BM136" s="86">
        <v>16</v>
      </c>
      <c r="BN136" s="86">
        <v>16</v>
      </c>
      <c r="BO136" s="86">
        <v>16</v>
      </c>
      <c r="BP136" s="93">
        <v>15</v>
      </c>
      <c r="BQ136" s="93">
        <v>15</v>
      </c>
      <c r="BR136" s="93">
        <v>15</v>
      </c>
      <c r="BS136" s="93">
        <v>15</v>
      </c>
      <c r="BT136" s="93">
        <v>15</v>
      </c>
      <c r="BU136" s="93">
        <v>15</v>
      </c>
    </row>
    <row r="137" spans="1:73" x14ac:dyDescent="0.25">
      <c r="A137" s="92">
        <v>185</v>
      </c>
      <c r="B137" s="86">
        <v>20</v>
      </c>
      <c r="C137" s="86">
        <v>20</v>
      </c>
      <c r="D137" s="86">
        <v>20</v>
      </c>
      <c r="E137" s="86">
        <v>20</v>
      </c>
      <c r="F137" s="86">
        <v>20</v>
      </c>
      <c r="G137" s="86">
        <v>20</v>
      </c>
      <c r="H137" s="93">
        <v>20</v>
      </c>
      <c r="I137" s="93">
        <v>20</v>
      </c>
      <c r="J137" s="93">
        <v>20</v>
      </c>
      <c r="K137" s="93">
        <v>20</v>
      </c>
      <c r="L137" s="93">
        <v>20</v>
      </c>
      <c r="M137" s="93">
        <v>20</v>
      </c>
      <c r="N137" s="86">
        <v>20</v>
      </c>
      <c r="O137" s="86">
        <v>20</v>
      </c>
      <c r="P137" s="86">
        <v>20</v>
      </c>
      <c r="Q137" s="86">
        <v>20</v>
      </c>
      <c r="R137" s="86">
        <v>20</v>
      </c>
      <c r="S137" s="86">
        <v>20</v>
      </c>
      <c r="T137" s="93">
        <v>20</v>
      </c>
      <c r="U137" s="93">
        <v>20</v>
      </c>
      <c r="V137" s="93">
        <v>20</v>
      </c>
      <c r="W137" s="93">
        <v>20</v>
      </c>
      <c r="X137" s="93">
        <v>20</v>
      </c>
      <c r="Y137" s="93">
        <v>20</v>
      </c>
      <c r="Z137" s="86">
        <v>20</v>
      </c>
      <c r="AA137" s="86">
        <v>20</v>
      </c>
      <c r="AB137" s="86">
        <v>20</v>
      </c>
      <c r="AC137" s="86">
        <v>20</v>
      </c>
      <c r="AD137" s="86">
        <v>20</v>
      </c>
      <c r="AE137" s="86">
        <v>20</v>
      </c>
      <c r="AF137" s="93">
        <v>20</v>
      </c>
      <c r="AG137" s="93">
        <v>20</v>
      </c>
      <c r="AH137" s="93">
        <v>20</v>
      </c>
      <c r="AI137" s="93">
        <v>20</v>
      </c>
      <c r="AJ137" s="93">
        <v>20</v>
      </c>
      <c r="AK137" s="93">
        <v>20</v>
      </c>
      <c r="AL137" s="86">
        <v>20</v>
      </c>
      <c r="AM137" s="86">
        <v>20</v>
      </c>
      <c r="AN137" s="86">
        <v>20</v>
      </c>
      <c r="AO137" s="86">
        <v>20</v>
      </c>
      <c r="AP137" s="86">
        <v>20</v>
      </c>
      <c r="AQ137" s="86">
        <v>20</v>
      </c>
      <c r="AR137" s="93">
        <v>19</v>
      </c>
      <c r="AS137" s="93">
        <v>19</v>
      </c>
      <c r="AT137" s="93">
        <v>19</v>
      </c>
      <c r="AU137" s="93">
        <v>19</v>
      </c>
      <c r="AV137" s="93">
        <v>19</v>
      </c>
      <c r="AW137" s="93">
        <v>19</v>
      </c>
      <c r="AX137" s="86">
        <v>18</v>
      </c>
      <c r="AY137" s="86">
        <v>18</v>
      </c>
      <c r="AZ137" s="86">
        <v>18</v>
      </c>
      <c r="BA137" s="86">
        <v>18</v>
      </c>
      <c r="BB137" s="86">
        <v>18</v>
      </c>
      <c r="BC137" s="86">
        <v>18</v>
      </c>
      <c r="BD137" s="93">
        <v>18</v>
      </c>
      <c r="BE137" s="93">
        <v>18</v>
      </c>
      <c r="BF137" s="93">
        <v>18</v>
      </c>
      <c r="BG137" s="93">
        <v>18</v>
      </c>
      <c r="BH137" s="93">
        <v>18</v>
      </c>
      <c r="BI137" s="93">
        <v>18</v>
      </c>
      <c r="BJ137" s="86">
        <v>17</v>
      </c>
      <c r="BK137" s="86">
        <v>17</v>
      </c>
      <c r="BL137" s="86">
        <v>17</v>
      </c>
      <c r="BM137" s="86">
        <v>17</v>
      </c>
      <c r="BN137" s="86">
        <v>17</v>
      </c>
      <c r="BO137" s="86">
        <v>17</v>
      </c>
      <c r="BP137" s="93">
        <v>16</v>
      </c>
      <c r="BQ137" s="93">
        <v>16</v>
      </c>
      <c r="BR137" s="93">
        <v>16</v>
      </c>
      <c r="BS137" s="93">
        <v>16</v>
      </c>
      <c r="BT137" s="93">
        <v>16</v>
      </c>
      <c r="BU137" s="93">
        <v>16</v>
      </c>
    </row>
    <row r="138" spans="1:73" x14ac:dyDescent="0.25">
      <c r="A138" s="92">
        <v>186</v>
      </c>
      <c r="B138" s="86">
        <v>20</v>
      </c>
      <c r="C138" s="86">
        <v>20</v>
      </c>
      <c r="D138" s="86">
        <v>20</v>
      </c>
      <c r="E138" s="86">
        <v>20</v>
      </c>
      <c r="F138" s="86">
        <v>20</v>
      </c>
      <c r="G138" s="86">
        <v>20</v>
      </c>
      <c r="H138" s="93">
        <v>20</v>
      </c>
      <c r="I138" s="93">
        <v>20</v>
      </c>
      <c r="J138" s="93">
        <v>20</v>
      </c>
      <c r="K138" s="93">
        <v>20</v>
      </c>
      <c r="L138" s="93">
        <v>20</v>
      </c>
      <c r="M138" s="93">
        <v>20</v>
      </c>
      <c r="N138" s="86">
        <v>20</v>
      </c>
      <c r="O138" s="86">
        <v>20</v>
      </c>
      <c r="P138" s="86">
        <v>20</v>
      </c>
      <c r="Q138" s="86">
        <v>20</v>
      </c>
      <c r="R138" s="86">
        <v>20</v>
      </c>
      <c r="S138" s="86">
        <v>20</v>
      </c>
      <c r="T138" s="93">
        <v>20</v>
      </c>
      <c r="U138" s="93">
        <v>20</v>
      </c>
      <c r="V138" s="93">
        <v>20</v>
      </c>
      <c r="W138" s="93">
        <v>20</v>
      </c>
      <c r="X138" s="93">
        <v>20</v>
      </c>
      <c r="Y138" s="93">
        <v>20</v>
      </c>
      <c r="Z138" s="86">
        <v>20</v>
      </c>
      <c r="AA138" s="86">
        <v>20</v>
      </c>
      <c r="AB138" s="86">
        <v>20</v>
      </c>
      <c r="AC138" s="86">
        <v>20</v>
      </c>
      <c r="AD138" s="86">
        <v>20</v>
      </c>
      <c r="AE138" s="86">
        <v>20</v>
      </c>
      <c r="AF138" s="93">
        <v>20</v>
      </c>
      <c r="AG138" s="93">
        <v>20</v>
      </c>
      <c r="AH138" s="93">
        <v>20</v>
      </c>
      <c r="AI138" s="93">
        <v>20</v>
      </c>
      <c r="AJ138" s="93">
        <v>20</v>
      </c>
      <c r="AK138" s="93">
        <v>20</v>
      </c>
      <c r="AL138" s="86">
        <v>20</v>
      </c>
      <c r="AM138" s="86">
        <v>20</v>
      </c>
      <c r="AN138" s="86">
        <v>20</v>
      </c>
      <c r="AO138" s="86">
        <v>20</v>
      </c>
      <c r="AP138" s="86">
        <v>20</v>
      </c>
      <c r="AQ138" s="86">
        <v>20</v>
      </c>
      <c r="AR138" s="94">
        <v>20</v>
      </c>
      <c r="AS138" s="94">
        <v>20</v>
      </c>
      <c r="AT138" s="94">
        <v>20</v>
      </c>
      <c r="AU138" s="94">
        <v>20</v>
      </c>
      <c r="AV138" s="94">
        <v>20</v>
      </c>
      <c r="AW138" s="94">
        <v>20</v>
      </c>
      <c r="AX138" s="86">
        <v>19</v>
      </c>
      <c r="AY138" s="86">
        <v>19</v>
      </c>
      <c r="AZ138" s="86">
        <v>19</v>
      </c>
      <c r="BA138" s="86">
        <v>19</v>
      </c>
      <c r="BB138" s="86">
        <v>19</v>
      </c>
      <c r="BC138" s="86">
        <v>19</v>
      </c>
      <c r="BD138" s="93">
        <v>18</v>
      </c>
      <c r="BE138" s="93">
        <v>18</v>
      </c>
      <c r="BF138" s="93">
        <v>18</v>
      </c>
      <c r="BG138" s="93">
        <v>18</v>
      </c>
      <c r="BH138" s="93">
        <v>18</v>
      </c>
      <c r="BI138" s="93">
        <v>18</v>
      </c>
      <c r="BJ138" s="86">
        <v>17</v>
      </c>
      <c r="BK138" s="86">
        <v>17</v>
      </c>
      <c r="BL138" s="86">
        <v>17</v>
      </c>
      <c r="BM138" s="86">
        <v>17</v>
      </c>
      <c r="BN138" s="86">
        <v>17</v>
      </c>
      <c r="BO138" s="86">
        <v>17</v>
      </c>
      <c r="BP138" s="93">
        <v>16</v>
      </c>
      <c r="BQ138" s="93">
        <v>16</v>
      </c>
      <c r="BR138" s="93">
        <v>16</v>
      </c>
      <c r="BS138" s="93">
        <v>16</v>
      </c>
      <c r="BT138" s="93">
        <v>16</v>
      </c>
      <c r="BU138" s="93">
        <v>16</v>
      </c>
    </row>
    <row r="139" spans="1:73" x14ac:dyDescent="0.25">
      <c r="A139" s="92">
        <v>187</v>
      </c>
      <c r="B139" s="86">
        <v>20</v>
      </c>
      <c r="C139" s="86">
        <v>20</v>
      </c>
      <c r="D139" s="86">
        <v>20</v>
      </c>
      <c r="E139" s="86">
        <v>20</v>
      </c>
      <c r="F139" s="86">
        <v>20</v>
      </c>
      <c r="G139" s="86">
        <v>20</v>
      </c>
      <c r="H139" s="93">
        <v>20</v>
      </c>
      <c r="I139" s="93">
        <v>20</v>
      </c>
      <c r="J139" s="93">
        <v>20</v>
      </c>
      <c r="K139" s="93">
        <v>20</v>
      </c>
      <c r="L139" s="93">
        <v>20</v>
      </c>
      <c r="M139" s="93">
        <v>20</v>
      </c>
      <c r="N139" s="86">
        <v>20</v>
      </c>
      <c r="O139" s="86">
        <v>20</v>
      </c>
      <c r="P139" s="86">
        <v>20</v>
      </c>
      <c r="Q139" s="86">
        <v>20</v>
      </c>
      <c r="R139" s="86">
        <v>20</v>
      </c>
      <c r="S139" s="86">
        <v>20</v>
      </c>
      <c r="T139" s="93">
        <v>20</v>
      </c>
      <c r="U139" s="93">
        <v>20</v>
      </c>
      <c r="V139" s="93">
        <v>20</v>
      </c>
      <c r="W139" s="93">
        <v>20</v>
      </c>
      <c r="X139" s="93">
        <v>20</v>
      </c>
      <c r="Y139" s="93">
        <v>20</v>
      </c>
      <c r="Z139" s="86">
        <v>20</v>
      </c>
      <c r="AA139" s="86">
        <v>20</v>
      </c>
      <c r="AB139" s="86">
        <v>20</v>
      </c>
      <c r="AC139" s="86">
        <v>20</v>
      </c>
      <c r="AD139" s="86">
        <v>20</v>
      </c>
      <c r="AE139" s="86">
        <v>20</v>
      </c>
      <c r="AF139" s="93">
        <v>20</v>
      </c>
      <c r="AG139" s="93">
        <v>20</v>
      </c>
      <c r="AH139" s="93">
        <v>20</v>
      </c>
      <c r="AI139" s="93">
        <v>20</v>
      </c>
      <c r="AJ139" s="93">
        <v>20</v>
      </c>
      <c r="AK139" s="93">
        <v>20</v>
      </c>
      <c r="AL139" s="86">
        <v>20</v>
      </c>
      <c r="AM139" s="86">
        <v>20</v>
      </c>
      <c r="AN139" s="86">
        <v>20</v>
      </c>
      <c r="AO139" s="86">
        <v>20</v>
      </c>
      <c r="AP139" s="86">
        <v>20</v>
      </c>
      <c r="AQ139" s="86">
        <v>20</v>
      </c>
      <c r="AR139" s="93">
        <v>20</v>
      </c>
      <c r="AS139" s="93">
        <v>20</v>
      </c>
      <c r="AT139" s="93">
        <v>20</v>
      </c>
      <c r="AU139" s="93">
        <v>20</v>
      </c>
      <c r="AV139" s="93">
        <v>20</v>
      </c>
      <c r="AW139" s="93">
        <v>20</v>
      </c>
      <c r="AX139" s="86">
        <v>19</v>
      </c>
      <c r="AY139" s="86">
        <v>19</v>
      </c>
      <c r="AZ139" s="86">
        <v>19</v>
      </c>
      <c r="BA139" s="86">
        <v>19</v>
      </c>
      <c r="BB139" s="86">
        <v>19</v>
      </c>
      <c r="BC139" s="86">
        <v>19</v>
      </c>
      <c r="BD139" s="93">
        <v>18</v>
      </c>
      <c r="BE139" s="93">
        <v>18</v>
      </c>
      <c r="BF139" s="93">
        <v>18</v>
      </c>
      <c r="BG139" s="93">
        <v>18</v>
      </c>
      <c r="BH139" s="93">
        <v>18</v>
      </c>
      <c r="BI139" s="93">
        <v>18</v>
      </c>
      <c r="BJ139" s="86">
        <v>17</v>
      </c>
      <c r="BK139" s="86">
        <v>17</v>
      </c>
      <c r="BL139" s="86">
        <v>17</v>
      </c>
      <c r="BM139" s="86">
        <v>17</v>
      </c>
      <c r="BN139" s="86">
        <v>17</v>
      </c>
      <c r="BO139" s="86">
        <v>17</v>
      </c>
      <c r="BP139" s="93">
        <v>16</v>
      </c>
      <c r="BQ139" s="93">
        <v>16</v>
      </c>
      <c r="BR139" s="93">
        <v>16</v>
      </c>
      <c r="BS139" s="93">
        <v>16</v>
      </c>
      <c r="BT139" s="93">
        <v>16</v>
      </c>
      <c r="BU139" s="93">
        <v>16</v>
      </c>
    </row>
    <row r="140" spans="1:73" x14ac:dyDescent="0.25">
      <c r="A140" s="92">
        <v>188</v>
      </c>
      <c r="B140" s="86">
        <v>20</v>
      </c>
      <c r="C140" s="86">
        <v>20</v>
      </c>
      <c r="D140" s="86">
        <v>20</v>
      </c>
      <c r="E140" s="86">
        <v>20</v>
      </c>
      <c r="F140" s="86">
        <v>20</v>
      </c>
      <c r="G140" s="86">
        <v>20</v>
      </c>
      <c r="H140" s="93">
        <v>20</v>
      </c>
      <c r="I140" s="93">
        <v>20</v>
      </c>
      <c r="J140" s="93">
        <v>20</v>
      </c>
      <c r="K140" s="93">
        <v>20</v>
      </c>
      <c r="L140" s="93">
        <v>20</v>
      </c>
      <c r="M140" s="93">
        <v>20</v>
      </c>
      <c r="N140" s="86">
        <v>20</v>
      </c>
      <c r="O140" s="86">
        <v>20</v>
      </c>
      <c r="P140" s="86">
        <v>20</v>
      </c>
      <c r="Q140" s="86">
        <v>20</v>
      </c>
      <c r="R140" s="86">
        <v>20</v>
      </c>
      <c r="S140" s="86">
        <v>20</v>
      </c>
      <c r="T140" s="93">
        <v>20</v>
      </c>
      <c r="U140" s="93">
        <v>20</v>
      </c>
      <c r="V140" s="93">
        <v>20</v>
      </c>
      <c r="W140" s="93">
        <v>20</v>
      </c>
      <c r="X140" s="93">
        <v>20</v>
      </c>
      <c r="Y140" s="93">
        <v>20</v>
      </c>
      <c r="Z140" s="86">
        <v>20</v>
      </c>
      <c r="AA140" s="86">
        <v>20</v>
      </c>
      <c r="AB140" s="86">
        <v>20</v>
      </c>
      <c r="AC140" s="86">
        <v>20</v>
      </c>
      <c r="AD140" s="86">
        <v>20</v>
      </c>
      <c r="AE140" s="86">
        <v>20</v>
      </c>
      <c r="AF140" s="93">
        <v>20</v>
      </c>
      <c r="AG140" s="93">
        <v>20</v>
      </c>
      <c r="AH140" s="93">
        <v>20</v>
      </c>
      <c r="AI140" s="93">
        <v>20</v>
      </c>
      <c r="AJ140" s="93">
        <v>20</v>
      </c>
      <c r="AK140" s="93">
        <v>20</v>
      </c>
      <c r="AL140" s="86">
        <v>20</v>
      </c>
      <c r="AM140" s="86">
        <v>20</v>
      </c>
      <c r="AN140" s="86">
        <v>20</v>
      </c>
      <c r="AO140" s="86">
        <v>20</v>
      </c>
      <c r="AP140" s="86">
        <v>20</v>
      </c>
      <c r="AQ140" s="86">
        <v>20</v>
      </c>
      <c r="AR140" s="93">
        <v>20</v>
      </c>
      <c r="AS140" s="93">
        <v>20</v>
      </c>
      <c r="AT140" s="93">
        <v>20</v>
      </c>
      <c r="AU140" s="93">
        <v>20</v>
      </c>
      <c r="AV140" s="93">
        <v>20</v>
      </c>
      <c r="AW140" s="93">
        <v>20</v>
      </c>
      <c r="AX140" s="86">
        <v>19</v>
      </c>
      <c r="AY140" s="86">
        <v>19</v>
      </c>
      <c r="AZ140" s="86">
        <v>19</v>
      </c>
      <c r="BA140" s="86">
        <v>19</v>
      </c>
      <c r="BB140" s="86">
        <v>19</v>
      </c>
      <c r="BC140" s="86">
        <v>19</v>
      </c>
      <c r="BD140" s="93">
        <v>18</v>
      </c>
      <c r="BE140" s="93">
        <v>18</v>
      </c>
      <c r="BF140" s="93">
        <v>18</v>
      </c>
      <c r="BG140" s="93">
        <v>18</v>
      </c>
      <c r="BH140" s="93">
        <v>18</v>
      </c>
      <c r="BI140" s="93">
        <v>18</v>
      </c>
      <c r="BJ140" s="86">
        <v>17</v>
      </c>
      <c r="BK140" s="86">
        <v>17</v>
      </c>
      <c r="BL140" s="86">
        <v>17</v>
      </c>
      <c r="BM140" s="86">
        <v>17</v>
      </c>
      <c r="BN140" s="86">
        <v>17</v>
      </c>
      <c r="BO140" s="86">
        <v>17</v>
      </c>
      <c r="BP140" s="93">
        <v>16</v>
      </c>
      <c r="BQ140" s="93">
        <v>16</v>
      </c>
      <c r="BR140" s="93">
        <v>16</v>
      </c>
      <c r="BS140" s="93">
        <v>16</v>
      </c>
      <c r="BT140" s="93">
        <v>16</v>
      </c>
      <c r="BU140" s="93">
        <v>16</v>
      </c>
    </row>
    <row r="141" spans="1:73" x14ac:dyDescent="0.25">
      <c r="A141" s="92">
        <v>189</v>
      </c>
      <c r="B141" s="86">
        <v>20</v>
      </c>
      <c r="C141" s="86">
        <v>20</v>
      </c>
      <c r="D141" s="86">
        <v>20</v>
      </c>
      <c r="E141" s="86">
        <v>20</v>
      </c>
      <c r="F141" s="86">
        <v>20</v>
      </c>
      <c r="G141" s="86">
        <v>20</v>
      </c>
      <c r="H141" s="93">
        <v>20</v>
      </c>
      <c r="I141" s="93">
        <v>20</v>
      </c>
      <c r="J141" s="93">
        <v>20</v>
      </c>
      <c r="K141" s="93">
        <v>20</v>
      </c>
      <c r="L141" s="93">
        <v>20</v>
      </c>
      <c r="M141" s="93">
        <v>20</v>
      </c>
      <c r="N141" s="86">
        <v>20</v>
      </c>
      <c r="O141" s="86">
        <v>20</v>
      </c>
      <c r="P141" s="86">
        <v>20</v>
      </c>
      <c r="Q141" s="86">
        <v>20</v>
      </c>
      <c r="R141" s="86">
        <v>20</v>
      </c>
      <c r="S141" s="86">
        <v>20</v>
      </c>
      <c r="T141" s="93">
        <v>20</v>
      </c>
      <c r="U141" s="93">
        <v>20</v>
      </c>
      <c r="V141" s="93">
        <v>20</v>
      </c>
      <c r="W141" s="93">
        <v>20</v>
      </c>
      <c r="X141" s="93">
        <v>20</v>
      </c>
      <c r="Y141" s="93">
        <v>20</v>
      </c>
      <c r="Z141" s="86">
        <v>20</v>
      </c>
      <c r="AA141" s="86">
        <v>20</v>
      </c>
      <c r="AB141" s="86">
        <v>20</v>
      </c>
      <c r="AC141" s="86">
        <v>20</v>
      </c>
      <c r="AD141" s="86">
        <v>20</v>
      </c>
      <c r="AE141" s="86">
        <v>20</v>
      </c>
      <c r="AF141" s="93">
        <v>20</v>
      </c>
      <c r="AG141" s="93">
        <v>20</v>
      </c>
      <c r="AH141" s="93">
        <v>20</v>
      </c>
      <c r="AI141" s="93">
        <v>20</v>
      </c>
      <c r="AJ141" s="93">
        <v>20</v>
      </c>
      <c r="AK141" s="93">
        <v>20</v>
      </c>
      <c r="AL141" s="86">
        <v>20</v>
      </c>
      <c r="AM141" s="86">
        <v>20</v>
      </c>
      <c r="AN141" s="86">
        <v>20</v>
      </c>
      <c r="AO141" s="86">
        <v>20</v>
      </c>
      <c r="AP141" s="86">
        <v>20</v>
      </c>
      <c r="AQ141" s="86">
        <v>20</v>
      </c>
      <c r="AR141" s="93">
        <v>20</v>
      </c>
      <c r="AS141" s="93">
        <v>20</v>
      </c>
      <c r="AT141" s="93">
        <v>20</v>
      </c>
      <c r="AU141" s="93">
        <v>20</v>
      </c>
      <c r="AV141" s="93">
        <v>20</v>
      </c>
      <c r="AW141" s="93">
        <v>20</v>
      </c>
      <c r="AX141" s="86">
        <v>19</v>
      </c>
      <c r="AY141" s="86">
        <v>19</v>
      </c>
      <c r="AZ141" s="86">
        <v>19</v>
      </c>
      <c r="BA141" s="86">
        <v>19</v>
      </c>
      <c r="BB141" s="86">
        <v>19</v>
      </c>
      <c r="BC141" s="86">
        <v>19</v>
      </c>
      <c r="BD141" s="93">
        <v>18</v>
      </c>
      <c r="BE141" s="93">
        <v>18</v>
      </c>
      <c r="BF141" s="93">
        <v>18</v>
      </c>
      <c r="BG141" s="93">
        <v>18</v>
      </c>
      <c r="BH141" s="93">
        <v>18</v>
      </c>
      <c r="BI141" s="93">
        <v>18</v>
      </c>
      <c r="BJ141" s="86">
        <v>17</v>
      </c>
      <c r="BK141" s="86">
        <v>17</v>
      </c>
      <c r="BL141" s="86">
        <v>17</v>
      </c>
      <c r="BM141" s="86">
        <v>17</v>
      </c>
      <c r="BN141" s="86">
        <v>17</v>
      </c>
      <c r="BO141" s="86">
        <v>17</v>
      </c>
      <c r="BP141" s="93">
        <v>16</v>
      </c>
      <c r="BQ141" s="93">
        <v>16</v>
      </c>
      <c r="BR141" s="93">
        <v>16</v>
      </c>
      <c r="BS141" s="93">
        <v>16</v>
      </c>
      <c r="BT141" s="93">
        <v>16</v>
      </c>
      <c r="BU141" s="93">
        <v>16</v>
      </c>
    </row>
    <row r="142" spans="1:73" x14ac:dyDescent="0.25">
      <c r="A142" s="92">
        <v>190</v>
      </c>
      <c r="B142" s="86">
        <v>20</v>
      </c>
      <c r="C142" s="86">
        <v>20</v>
      </c>
      <c r="D142" s="86">
        <v>20</v>
      </c>
      <c r="E142" s="86">
        <v>20</v>
      </c>
      <c r="F142" s="86">
        <v>20</v>
      </c>
      <c r="G142" s="86">
        <v>20</v>
      </c>
      <c r="H142" s="93">
        <v>20</v>
      </c>
      <c r="I142" s="93">
        <v>20</v>
      </c>
      <c r="J142" s="93">
        <v>20</v>
      </c>
      <c r="K142" s="93">
        <v>20</v>
      </c>
      <c r="L142" s="93">
        <v>20</v>
      </c>
      <c r="M142" s="93">
        <v>20</v>
      </c>
      <c r="N142" s="86">
        <v>20</v>
      </c>
      <c r="O142" s="86">
        <v>20</v>
      </c>
      <c r="P142" s="86">
        <v>20</v>
      </c>
      <c r="Q142" s="86">
        <v>20</v>
      </c>
      <c r="R142" s="86">
        <v>20</v>
      </c>
      <c r="S142" s="86">
        <v>20</v>
      </c>
      <c r="T142" s="93">
        <v>20</v>
      </c>
      <c r="U142" s="93">
        <v>20</v>
      </c>
      <c r="V142" s="93">
        <v>20</v>
      </c>
      <c r="W142" s="93">
        <v>20</v>
      </c>
      <c r="X142" s="93">
        <v>20</v>
      </c>
      <c r="Y142" s="93">
        <v>20</v>
      </c>
      <c r="Z142" s="86">
        <v>20</v>
      </c>
      <c r="AA142" s="86">
        <v>20</v>
      </c>
      <c r="AB142" s="86">
        <v>20</v>
      </c>
      <c r="AC142" s="86">
        <v>20</v>
      </c>
      <c r="AD142" s="86">
        <v>20</v>
      </c>
      <c r="AE142" s="86">
        <v>20</v>
      </c>
      <c r="AF142" s="93">
        <v>20</v>
      </c>
      <c r="AG142" s="93">
        <v>20</v>
      </c>
      <c r="AH142" s="93">
        <v>20</v>
      </c>
      <c r="AI142" s="93">
        <v>20</v>
      </c>
      <c r="AJ142" s="93">
        <v>20</v>
      </c>
      <c r="AK142" s="93">
        <v>20</v>
      </c>
      <c r="AL142" s="86">
        <v>20</v>
      </c>
      <c r="AM142" s="86">
        <v>20</v>
      </c>
      <c r="AN142" s="86">
        <v>20</v>
      </c>
      <c r="AO142" s="86">
        <v>20</v>
      </c>
      <c r="AP142" s="86">
        <v>20</v>
      </c>
      <c r="AQ142" s="86">
        <v>20</v>
      </c>
      <c r="AR142" s="93">
        <v>20</v>
      </c>
      <c r="AS142" s="93">
        <v>20</v>
      </c>
      <c r="AT142" s="93">
        <v>20</v>
      </c>
      <c r="AU142" s="93">
        <v>20</v>
      </c>
      <c r="AV142" s="93">
        <v>20</v>
      </c>
      <c r="AW142" s="93">
        <v>20</v>
      </c>
      <c r="AX142" s="86">
        <v>19</v>
      </c>
      <c r="AY142" s="86">
        <v>19</v>
      </c>
      <c r="AZ142" s="86">
        <v>19</v>
      </c>
      <c r="BA142" s="86">
        <v>19</v>
      </c>
      <c r="BB142" s="86">
        <v>19</v>
      </c>
      <c r="BC142" s="86">
        <v>19</v>
      </c>
      <c r="BD142" s="93">
        <v>19</v>
      </c>
      <c r="BE142" s="93">
        <v>19</v>
      </c>
      <c r="BF142" s="93">
        <v>19</v>
      </c>
      <c r="BG142" s="93">
        <v>19</v>
      </c>
      <c r="BH142" s="93">
        <v>19</v>
      </c>
      <c r="BI142" s="93">
        <v>19</v>
      </c>
      <c r="BJ142" s="86">
        <v>18</v>
      </c>
      <c r="BK142" s="86">
        <v>18</v>
      </c>
      <c r="BL142" s="86">
        <v>18</v>
      </c>
      <c r="BM142" s="86">
        <v>18</v>
      </c>
      <c r="BN142" s="86">
        <v>18</v>
      </c>
      <c r="BO142" s="86">
        <v>18</v>
      </c>
      <c r="BP142" s="93">
        <v>17</v>
      </c>
      <c r="BQ142" s="93">
        <v>17</v>
      </c>
      <c r="BR142" s="93">
        <v>17</v>
      </c>
      <c r="BS142" s="93">
        <v>17</v>
      </c>
      <c r="BT142" s="93">
        <v>17</v>
      </c>
      <c r="BU142" s="93">
        <v>17</v>
      </c>
    </row>
    <row r="143" spans="1:73" x14ac:dyDescent="0.25">
      <c r="A143" s="92">
        <v>191</v>
      </c>
      <c r="B143" s="86">
        <v>20</v>
      </c>
      <c r="C143" s="86">
        <v>20</v>
      </c>
      <c r="D143" s="86">
        <v>20</v>
      </c>
      <c r="E143" s="86">
        <v>20</v>
      </c>
      <c r="F143" s="86">
        <v>20</v>
      </c>
      <c r="G143" s="86">
        <v>20</v>
      </c>
      <c r="H143" s="93">
        <v>20</v>
      </c>
      <c r="I143" s="93">
        <v>20</v>
      </c>
      <c r="J143" s="93">
        <v>20</v>
      </c>
      <c r="K143" s="93">
        <v>20</v>
      </c>
      <c r="L143" s="93">
        <v>20</v>
      </c>
      <c r="M143" s="93">
        <v>20</v>
      </c>
      <c r="N143" s="86">
        <v>20</v>
      </c>
      <c r="O143" s="86">
        <v>20</v>
      </c>
      <c r="P143" s="86">
        <v>20</v>
      </c>
      <c r="Q143" s="86">
        <v>20</v>
      </c>
      <c r="R143" s="86">
        <v>20</v>
      </c>
      <c r="S143" s="86">
        <v>20</v>
      </c>
      <c r="T143" s="93">
        <v>20</v>
      </c>
      <c r="U143" s="93">
        <v>20</v>
      </c>
      <c r="V143" s="93">
        <v>20</v>
      </c>
      <c r="W143" s="93">
        <v>20</v>
      </c>
      <c r="X143" s="93">
        <v>20</v>
      </c>
      <c r="Y143" s="93">
        <v>20</v>
      </c>
      <c r="Z143" s="86">
        <v>20</v>
      </c>
      <c r="AA143" s="86">
        <v>20</v>
      </c>
      <c r="AB143" s="86">
        <v>20</v>
      </c>
      <c r="AC143" s="86">
        <v>20</v>
      </c>
      <c r="AD143" s="86">
        <v>20</v>
      </c>
      <c r="AE143" s="86">
        <v>20</v>
      </c>
      <c r="AF143" s="93">
        <v>20</v>
      </c>
      <c r="AG143" s="93">
        <v>20</v>
      </c>
      <c r="AH143" s="93">
        <v>20</v>
      </c>
      <c r="AI143" s="93">
        <v>20</v>
      </c>
      <c r="AJ143" s="93">
        <v>20</v>
      </c>
      <c r="AK143" s="93">
        <v>20</v>
      </c>
      <c r="AL143" s="86">
        <v>20</v>
      </c>
      <c r="AM143" s="86">
        <v>20</v>
      </c>
      <c r="AN143" s="86">
        <v>20</v>
      </c>
      <c r="AO143" s="86">
        <v>20</v>
      </c>
      <c r="AP143" s="86">
        <v>20</v>
      </c>
      <c r="AQ143" s="86">
        <v>20</v>
      </c>
      <c r="AR143" s="93">
        <v>20</v>
      </c>
      <c r="AS143" s="93">
        <v>20</v>
      </c>
      <c r="AT143" s="93">
        <v>20</v>
      </c>
      <c r="AU143" s="93">
        <v>20</v>
      </c>
      <c r="AV143" s="93">
        <v>20</v>
      </c>
      <c r="AW143" s="93">
        <v>20</v>
      </c>
      <c r="AX143" s="91">
        <v>20</v>
      </c>
      <c r="AY143" s="91">
        <v>20</v>
      </c>
      <c r="AZ143" s="91">
        <v>20</v>
      </c>
      <c r="BA143" s="91">
        <v>20</v>
      </c>
      <c r="BB143" s="91">
        <v>20</v>
      </c>
      <c r="BC143" s="91">
        <v>20</v>
      </c>
      <c r="BD143" s="93">
        <v>19</v>
      </c>
      <c r="BE143" s="93">
        <v>19</v>
      </c>
      <c r="BF143" s="93">
        <v>19</v>
      </c>
      <c r="BG143" s="93">
        <v>19</v>
      </c>
      <c r="BH143" s="93">
        <v>19</v>
      </c>
      <c r="BI143" s="93">
        <v>19</v>
      </c>
      <c r="BJ143" s="86">
        <v>18</v>
      </c>
      <c r="BK143" s="86">
        <v>18</v>
      </c>
      <c r="BL143" s="86">
        <v>18</v>
      </c>
      <c r="BM143" s="86">
        <v>18</v>
      </c>
      <c r="BN143" s="86">
        <v>18</v>
      </c>
      <c r="BO143" s="86">
        <v>18</v>
      </c>
      <c r="BP143" s="93">
        <v>17</v>
      </c>
      <c r="BQ143" s="93">
        <v>17</v>
      </c>
      <c r="BR143" s="93">
        <v>17</v>
      </c>
      <c r="BS143" s="93">
        <v>17</v>
      </c>
      <c r="BT143" s="93">
        <v>17</v>
      </c>
      <c r="BU143" s="93">
        <v>17</v>
      </c>
    </row>
    <row r="144" spans="1:73" x14ac:dyDescent="0.25">
      <c r="A144" s="92">
        <v>192</v>
      </c>
      <c r="B144" s="86">
        <v>20</v>
      </c>
      <c r="C144" s="86">
        <v>20</v>
      </c>
      <c r="D144" s="86">
        <v>20</v>
      </c>
      <c r="E144" s="86">
        <v>20</v>
      </c>
      <c r="F144" s="86">
        <v>20</v>
      </c>
      <c r="G144" s="86">
        <v>20</v>
      </c>
      <c r="H144" s="93">
        <v>20</v>
      </c>
      <c r="I144" s="93">
        <v>20</v>
      </c>
      <c r="J144" s="93">
        <v>20</v>
      </c>
      <c r="K144" s="93">
        <v>20</v>
      </c>
      <c r="L144" s="93">
        <v>20</v>
      </c>
      <c r="M144" s="93">
        <v>20</v>
      </c>
      <c r="N144" s="86">
        <v>20</v>
      </c>
      <c r="O144" s="86">
        <v>20</v>
      </c>
      <c r="P144" s="86">
        <v>20</v>
      </c>
      <c r="Q144" s="86">
        <v>20</v>
      </c>
      <c r="R144" s="86">
        <v>20</v>
      </c>
      <c r="S144" s="86">
        <v>20</v>
      </c>
      <c r="T144" s="93">
        <v>20</v>
      </c>
      <c r="U144" s="93">
        <v>20</v>
      </c>
      <c r="V144" s="93">
        <v>20</v>
      </c>
      <c r="W144" s="93">
        <v>20</v>
      </c>
      <c r="X144" s="93">
        <v>20</v>
      </c>
      <c r="Y144" s="93">
        <v>20</v>
      </c>
      <c r="Z144" s="86">
        <v>20</v>
      </c>
      <c r="AA144" s="86">
        <v>20</v>
      </c>
      <c r="AB144" s="86">
        <v>20</v>
      </c>
      <c r="AC144" s="86">
        <v>20</v>
      </c>
      <c r="AD144" s="86">
        <v>20</v>
      </c>
      <c r="AE144" s="86">
        <v>20</v>
      </c>
      <c r="AF144" s="93">
        <v>20</v>
      </c>
      <c r="AG144" s="93">
        <v>20</v>
      </c>
      <c r="AH144" s="93">
        <v>20</v>
      </c>
      <c r="AI144" s="93">
        <v>20</v>
      </c>
      <c r="AJ144" s="93">
        <v>20</v>
      </c>
      <c r="AK144" s="93">
        <v>20</v>
      </c>
      <c r="AL144" s="86">
        <v>20</v>
      </c>
      <c r="AM144" s="86">
        <v>20</v>
      </c>
      <c r="AN144" s="86">
        <v>20</v>
      </c>
      <c r="AO144" s="86">
        <v>20</v>
      </c>
      <c r="AP144" s="86">
        <v>20</v>
      </c>
      <c r="AQ144" s="86">
        <v>20</v>
      </c>
      <c r="AR144" s="93">
        <v>20</v>
      </c>
      <c r="AS144" s="93">
        <v>20</v>
      </c>
      <c r="AT144" s="93">
        <v>20</v>
      </c>
      <c r="AU144" s="93">
        <v>20</v>
      </c>
      <c r="AV144" s="93">
        <v>20</v>
      </c>
      <c r="AW144" s="93">
        <v>20</v>
      </c>
      <c r="AX144" s="86">
        <v>20</v>
      </c>
      <c r="AY144" s="86">
        <v>20</v>
      </c>
      <c r="AZ144" s="86">
        <v>20</v>
      </c>
      <c r="BA144" s="86">
        <v>20</v>
      </c>
      <c r="BB144" s="86">
        <v>20</v>
      </c>
      <c r="BC144" s="86">
        <v>20</v>
      </c>
      <c r="BD144" s="93">
        <v>19</v>
      </c>
      <c r="BE144" s="93">
        <v>19</v>
      </c>
      <c r="BF144" s="93">
        <v>19</v>
      </c>
      <c r="BG144" s="93">
        <v>19</v>
      </c>
      <c r="BH144" s="93">
        <v>19</v>
      </c>
      <c r="BI144" s="93">
        <v>19</v>
      </c>
      <c r="BJ144" s="86">
        <v>18</v>
      </c>
      <c r="BK144" s="86">
        <v>18</v>
      </c>
      <c r="BL144" s="86">
        <v>18</v>
      </c>
      <c r="BM144" s="86">
        <v>18</v>
      </c>
      <c r="BN144" s="86">
        <v>18</v>
      </c>
      <c r="BO144" s="86">
        <v>18</v>
      </c>
      <c r="BP144" s="93">
        <v>17</v>
      </c>
      <c r="BQ144" s="93">
        <v>17</v>
      </c>
      <c r="BR144" s="93">
        <v>17</v>
      </c>
      <c r="BS144" s="93">
        <v>17</v>
      </c>
      <c r="BT144" s="93">
        <v>17</v>
      </c>
      <c r="BU144" s="93">
        <v>17</v>
      </c>
    </row>
    <row r="145" spans="1:73" x14ac:dyDescent="0.25">
      <c r="A145" s="92">
        <v>193</v>
      </c>
      <c r="B145" s="86">
        <v>20</v>
      </c>
      <c r="C145" s="86">
        <v>20</v>
      </c>
      <c r="D145" s="86">
        <v>20</v>
      </c>
      <c r="E145" s="86">
        <v>20</v>
      </c>
      <c r="F145" s="86">
        <v>20</v>
      </c>
      <c r="G145" s="86">
        <v>20</v>
      </c>
      <c r="H145" s="93">
        <v>20</v>
      </c>
      <c r="I145" s="93">
        <v>20</v>
      </c>
      <c r="J145" s="93">
        <v>20</v>
      </c>
      <c r="K145" s="93">
        <v>20</v>
      </c>
      <c r="L145" s="93">
        <v>20</v>
      </c>
      <c r="M145" s="93">
        <v>20</v>
      </c>
      <c r="N145" s="86">
        <v>20</v>
      </c>
      <c r="O145" s="86">
        <v>20</v>
      </c>
      <c r="P145" s="86">
        <v>20</v>
      </c>
      <c r="Q145" s="86">
        <v>20</v>
      </c>
      <c r="R145" s="86">
        <v>20</v>
      </c>
      <c r="S145" s="86">
        <v>20</v>
      </c>
      <c r="T145" s="93">
        <v>20</v>
      </c>
      <c r="U145" s="93">
        <v>20</v>
      </c>
      <c r="V145" s="93">
        <v>20</v>
      </c>
      <c r="W145" s="93">
        <v>20</v>
      </c>
      <c r="X145" s="93">
        <v>20</v>
      </c>
      <c r="Y145" s="93">
        <v>20</v>
      </c>
      <c r="Z145" s="86">
        <v>20</v>
      </c>
      <c r="AA145" s="86">
        <v>20</v>
      </c>
      <c r="AB145" s="86">
        <v>20</v>
      </c>
      <c r="AC145" s="86">
        <v>20</v>
      </c>
      <c r="AD145" s="86">
        <v>20</v>
      </c>
      <c r="AE145" s="86">
        <v>20</v>
      </c>
      <c r="AF145" s="93">
        <v>20</v>
      </c>
      <c r="AG145" s="93">
        <v>20</v>
      </c>
      <c r="AH145" s="93">
        <v>20</v>
      </c>
      <c r="AI145" s="93">
        <v>20</v>
      </c>
      <c r="AJ145" s="93">
        <v>20</v>
      </c>
      <c r="AK145" s="93">
        <v>20</v>
      </c>
      <c r="AL145" s="86">
        <v>20</v>
      </c>
      <c r="AM145" s="86">
        <v>20</v>
      </c>
      <c r="AN145" s="86">
        <v>20</v>
      </c>
      <c r="AO145" s="86">
        <v>20</v>
      </c>
      <c r="AP145" s="86">
        <v>20</v>
      </c>
      <c r="AQ145" s="86">
        <v>20</v>
      </c>
      <c r="AR145" s="93">
        <v>20</v>
      </c>
      <c r="AS145" s="93">
        <v>20</v>
      </c>
      <c r="AT145" s="93">
        <v>20</v>
      </c>
      <c r="AU145" s="93">
        <v>20</v>
      </c>
      <c r="AV145" s="93">
        <v>20</v>
      </c>
      <c r="AW145" s="93">
        <v>20</v>
      </c>
      <c r="AX145" s="86">
        <v>20</v>
      </c>
      <c r="AY145" s="86">
        <v>20</v>
      </c>
      <c r="AZ145" s="86">
        <v>20</v>
      </c>
      <c r="BA145" s="86">
        <v>20</v>
      </c>
      <c r="BB145" s="86">
        <v>20</v>
      </c>
      <c r="BC145" s="86">
        <v>20</v>
      </c>
      <c r="BD145" s="93">
        <v>19</v>
      </c>
      <c r="BE145" s="93">
        <v>19</v>
      </c>
      <c r="BF145" s="93">
        <v>19</v>
      </c>
      <c r="BG145" s="93">
        <v>19</v>
      </c>
      <c r="BH145" s="93">
        <v>19</v>
      </c>
      <c r="BI145" s="93">
        <v>19</v>
      </c>
      <c r="BJ145" s="86">
        <v>18</v>
      </c>
      <c r="BK145" s="86">
        <v>18</v>
      </c>
      <c r="BL145" s="86">
        <v>18</v>
      </c>
      <c r="BM145" s="86">
        <v>18</v>
      </c>
      <c r="BN145" s="86">
        <v>18</v>
      </c>
      <c r="BO145" s="86">
        <v>18</v>
      </c>
      <c r="BP145" s="93">
        <v>17</v>
      </c>
      <c r="BQ145" s="93">
        <v>17</v>
      </c>
      <c r="BR145" s="93">
        <v>17</v>
      </c>
      <c r="BS145" s="93">
        <v>17</v>
      </c>
      <c r="BT145" s="93">
        <v>17</v>
      </c>
      <c r="BU145" s="93">
        <v>17</v>
      </c>
    </row>
    <row r="146" spans="1:73" x14ac:dyDescent="0.25">
      <c r="A146" s="92">
        <v>194</v>
      </c>
      <c r="B146" s="86">
        <v>20</v>
      </c>
      <c r="C146" s="86">
        <v>20</v>
      </c>
      <c r="D146" s="86">
        <v>20</v>
      </c>
      <c r="E146" s="86">
        <v>20</v>
      </c>
      <c r="F146" s="86">
        <v>20</v>
      </c>
      <c r="G146" s="86">
        <v>20</v>
      </c>
      <c r="H146" s="93">
        <v>20</v>
      </c>
      <c r="I146" s="93">
        <v>20</v>
      </c>
      <c r="J146" s="93">
        <v>20</v>
      </c>
      <c r="K146" s="93">
        <v>20</v>
      </c>
      <c r="L146" s="93">
        <v>20</v>
      </c>
      <c r="M146" s="93">
        <v>20</v>
      </c>
      <c r="N146" s="86">
        <v>20</v>
      </c>
      <c r="O146" s="86">
        <v>20</v>
      </c>
      <c r="P146" s="86">
        <v>20</v>
      </c>
      <c r="Q146" s="86">
        <v>20</v>
      </c>
      <c r="R146" s="86">
        <v>20</v>
      </c>
      <c r="S146" s="86">
        <v>20</v>
      </c>
      <c r="T146" s="93">
        <v>20</v>
      </c>
      <c r="U146" s="93">
        <v>20</v>
      </c>
      <c r="V146" s="93">
        <v>20</v>
      </c>
      <c r="W146" s="93">
        <v>20</v>
      </c>
      <c r="X146" s="93">
        <v>20</v>
      </c>
      <c r="Y146" s="93">
        <v>20</v>
      </c>
      <c r="Z146" s="86">
        <v>20</v>
      </c>
      <c r="AA146" s="86">
        <v>20</v>
      </c>
      <c r="AB146" s="86">
        <v>20</v>
      </c>
      <c r="AC146" s="86">
        <v>20</v>
      </c>
      <c r="AD146" s="86">
        <v>20</v>
      </c>
      <c r="AE146" s="86">
        <v>20</v>
      </c>
      <c r="AF146" s="93">
        <v>20</v>
      </c>
      <c r="AG146" s="93">
        <v>20</v>
      </c>
      <c r="AH146" s="93">
        <v>20</v>
      </c>
      <c r="AI146" s="93">
        <v>20</v>
      </c>
      <c r="AJ146" s="93">
        <v>20</v>
      </c>
      <c r="AK146" s="93">
        <v>20</v>
      </c>
      <c r="AL146" s="86">
        <v>20</v>
      </c>
      <c r="AM146" s="86">
        <v>20</v>
      </c>
      <c r="AN146" s="86">
        <v>20</v>
      </c>
      <c r="AO146" s="86">
        <v>20</v>
      </c>
      <c r="AP146" s="86">
        <v>20</v>
      </c>
      <c r="AQ146" s="86">
        <v>20</v>
      </c>
      <c r="AR146" s="93">
        <v>20</v>
      </c>
      <c r="AS146" s="93">
        <v>20</v>
      </c>
      <c r="AT146" s="93">
        <v>20</v>
      </c>
      <c r="AU146" s="93">
        <v>20</v>
      </c>
      <c r="AV146" s="93">
        <v>20</v>
      </c>
      <c r="AW146" s="93">
        <v>20</v>
      </c>
      <c r="AX146" s="86">
        <v>20</v>
      </c>
      <c r="AY146" s="86">
        <v>20</v>
      </c>
      <c r="AZ146" s="86">
        <v>20</v>
      </c>
      <c r="BA146" s="86">
        <v>20</v>
      </c>
      <c r="BB146" s="86">
        <v>20</v>
      </c>
      <c r="BC146" s="86">
        <v>20</v>
      </c>
      <c r="BD146" s="93">
        <v>19</v>
      </c>
      <c r="BE146" s="93">
        <v>19</v>
      </c>
      <c r="BF146" s="93">
        <v>19</v>
      </c>
      <c r="BG146" s="93">
        <v>19</v>
      </c>
      <c r="BH146" s="93">
        <v>19</v>
      </c>
      <c r="BI146" s="93">
        <v>19</v>
      </c>
      <c r="BJ146" s="86">
        <v>18</v>
      </c>
      <c r="BK146" s="86">
        <v>18</v>
      </c>
      <c r="BL146" s="86">
        <v>18</v>
      </c>
      <c r="BM146" s="86">
        <v>18</v>
      </c>
      <c r="BN146" s="86">
        <v>18</v>
      </c>
      <c r="BO146" s="86">
        <v>18</v>
      </c>
      <c r="BP146" s="93">
        <v>17</v>
      </c>
      <c r="BQ146" s="93">
        <v>17</v>
      </c>
      <c r="BR146" s="93">
        <v>17</v>
      </c>
      <c r="BS146" s="93">
        <v>17</v>
      </c>
      <c r="BT146" s="93">
        <v>17</v>
      </c>
      <c r="BU146" s="93">
        <v>17</v>
      </c>
    </row>
    <row r="147" spans="1:73" x14ac:dyDescent="0.25">
      <c r="A147" s="92">
        <v>195</v>
      </c>
      <c r="B147" s="86">
        <v>20</v>
      </c>
      <c r="C147" s="86">
        <v>20</v>
      </c>
      <c r="D147" s="86">
        <v>20</v>
      </c>
      <c r="E147" s="86">
        <v>20</v>
      </c>
      <c r="F147" s="86">
        <v>20</v>
      </c>
      <c r="G147" s="86">
        <v>20</v>
      </c>
      <c r="H147" s="93">
        <v>20</v>
      </c>
      <c r="I147" s="93">
        <v>20</v>
      </c>
      <c r="J147" s="93">
        <v>20</v>
      </c>
      <c r="K147" s="93">
        <v>20</v>
      </c>
      <c r="L147" s="93">
        <v>20</v>
      </c>
      <c r="M147" s="93">
        <v>20</v>
      </c>
      <c r="N147" s="86">
        <v>20</v>
      </c>
      <c r="O147" s="86">
        <v>20</v>
      </c>
      <c r="P147" s="86">
        <v>20</v>
      </c>
      <c r="Q147" s="86">
        <v>20</v>
      </c>
      <c r="R147" s="86">
        <v>20</v>
      </c>
      <c r="S147" s="86">
        <v>20</v>
      </c>
      <c r="T147" s="93">
        <v>20</v>
      </c>
      <c r="U147" s="93">
        <v>20</v>
      </c>
      <c r="V147" s="93">
        <v>20</v>
      </c>
      <c r="W147" s="93">
        <v>20</v>
      </c>
      <c r="X147" s="93">
        <v>20</v>
      </c>
      <c r="Y147" s="93">
        <v>20</v>
      </c>
      <c r="Z147" s="86">
        <v>20</v>
      </c>
      <c r="AA147" s="86">
        <v>20</v>
      </c>
      <c r="AB147" s="86">
        <v>20</v>
      </c>
      <c r="AC147" s="86">
        <v>20</v>
      </c>
      <c r="AD147" s="86">
        <v>20</v>
      </c>
      <c r="AE147" s="86">
        <v>20</v>
      </c>
      <c r="AF147" s="93">
        <v>20</v>
      </c>
      <c r="AG147" s="93">
        <v>20</v>
      </c>
      <c r="AH147" s="93">
        <v>20</v>
      </c>
      <c r="AI147" s="93">
        <v>20</v>
      </c>
      <c r="AJ147" s="93">
        <v>20</v>
      </c>
      <c r="AK147" s="93">
        <v>20</v>
      </c>
      <c r="AL147" s="86">
        <v>20</v>
      </c>
      <c r="AM147" s="86">
        <v>20</v>
      </c>
      <c r="AN147" s="86">
        <v>20</v>
      </c>
      <c r="AO147" s="86">
        <v>20</v>
      </c>
      <c r="AP147" s="86">
        <v>20</v>
      </c>
      <c r="AQ147" s="86">
        <v>20</v>
      </c>
      <c r="AR147" s="93">
        <v>20</v>
      </c>
      <c r="AS147" s="93">
        <v>20</v>
      </c>
      <c r="AT147" s="93">
        <v>20</v>
      </c>
      <c r="AU147" s="93">
        <v>20</v>
      </c>
      <c r="AV147" s="93">
        <v>20</v>
      </c>
      <c r="AW147" s="93">
        <v>20</v>
      </c>
      <c r="AX147" s="86">
        <v>20</v>
      </c>
      <c r="AY147" s="86">
        <v>20</v>
      </c>
      <c r="AZ147" s="86">
        <v>20</v>
      </c>
      <c r="BA147" s="86">
        <v>20</v>
      </c>
      <c r="BB147" s="86">
        <v>20</v>
      </c>
      <c r="BC147" s="86">
        <v>20</v>
      </c>
      <c r="BD147" s="94">
        <v>20</v>
      </c>
      <c r="BE147" s="94">
        <v>20</v>
      </c>
      <c r="BF147" s="94">
        <v>20</v>
      </c>
      <c r="BG147" s="94">
        <v>20</v>
      </c>
      <c r="BH147" s="94">
        <v>20</v>
      </c>
      <c r="BI147" s="94">
        <v>20</v>
      </c>
      <c r="BJ147" s="86">
        <v>19</v>
      </c>
      <c r="BK147" s="86">
        <v>19</v>
      </c>
      <c r="BL147" s="86">
        <v>19</v>
      </c>
      <c r="BM147" s="86">
        <v>19</v>
      </c>
      <c r="BN147" s="86">
        <v>19</v>
      </c>
      <c r="BO147" s="86">
        <v>19</v>
      </c>
      <c r="BP147" s="93">
        <v>18</v>
      </c>
      <c r="BQ147" s="93">
        <v>18</v>
      </c>
      <c r="BR147" s="93">
        <v>18</v>
      </c>
      <c r="BS147" s="93">
        <v>18</v>
      </c>
      <c r="BT147" s="93">
        <v>18</v>
      </c>
      <c r="BU147" s="93">
        <v>18</v>
      </c>
    </row>
    <row r="148" spans="1:73" x14ac:dyDescent="0.25">
      <c r="A148" s="92">
        <v>196</v>
      </c>
      <c r="B148" s="86">
        <v>20</v>
      </c>
      <c r="C148" s="86">
        <v>20</v>
      </c>
      <c r="D148" s="86">
        <v>20</v>
      </c>
      <c r="E148" s="86">
        <v>20</v>
      </c>
      <c r="F148" s="86">
        <v>20</v>
      </c>
      <c r="G148" s="86">
        <v>20</v>
      </c>
      <c r="H148" s="93">
        <v>20</v>
      </c>
      <c r="I148" s="93">
        <v>20</v>
      </c>
      <c r="J148" s="93">
        <v>20</v>
      </c>
      <c r="K148" s="93">
        <v>20</v>
      </c>
      <c r="L148" s="93">
        <v>20</v>
      </c>
      <c r="M148" s="93">
        <v>20</v>
      </c>
      <c r="N148" s="86">
        <v>20</v>
      </c>
      <c r="O148" s="86">
        <v>20</v>
      </c>
      <c r="P148" s="86">
        <v>20</v>
      </c>
      <c r="Q148" s="86">
        <v>20</v>
      </c>
      <c r="R148" s="86">
        <v>20</v>
      </c>
      <c r="S148" s="86">
        <v>20</v>
      </c>
      <c r="T148" s="93">
        <v>20</v>
      </c>
      <c r="U148" s="93">
        <v>20</v>
      </c>
      <c r="V148" s="93">
        <v>20</v>
      </c>
      <c r="W148" s="93">
        <v>20</v>
      </c>
      <c r="X148" s="93">
        <v>20</v>
      </c>
      <c r="Y148" s="93">
        <v>20</v>
      </c>
      <c r="Z148" s="86">
        <v>20</v>
      </c>
      <c r="AA148" s="86">
        <v>20</v>
      </c>
      <c r="AB148" s="86">
        <v>20</v>
      </c>
      <c r="AC148" s="86">
        <v>20</v>
      </c>
      <c r="AD148" s="86">
        <v>20</v>
      </c>
      <c r="AE148" s="86">
        <v>20</v>
      </c>
      <c r="AF148" s="93">
        <v>20</v>
      </c>
      <c r="AG148" s="93">
        <v>20</v>
      </c>
      <c r="AH148" s="93">
        <v>20</v>
      </c>
      <c r="AI148" s="93">
        <v>20</v>
      </c>
      <c r="AJ148" s="93">
        <v>20</v>
      </c>
      <c r="AK148" s="93">
        <v>20</v>
      </c>
      <c r="AL148" s="86">
        <v>20</v>
      </c>
      <c r="AM148" s="86">
        <v>20</v>
      </c>
      <c r="AN148" s="86">
        <v>20</v>
      </c>
      <c r="AO148" s="86">
        <v>20</v>
      </c>
      <c r="AP148" s="86">
        <v>20</v>
      </c>
      <c r="AQ148" s="86">
        <v>20</v>
      </c>
      <c r="AR148" s="93">
        <v>20</v>
      </c>
      <c r="AS148" s="93">
        <v>20</v>
      </c>
      <c r="AT148" s="93">
        <v>20</v>
      </c>
      <c r="AU148" s="93">
        <v>20</v>
      </c>
      <c r="AV148" s="93">
        <v>20</v>
      </c>
      <c r="AW148" s="93">
        <v>20</v>
      </c>
      <c r="AX148" s="86">
        <v>20</v>
      </c>
      <c r="AY148" s="86">
        <v>20</v>
      </c>
      <c r="AZ148" s="86">
        <v>20</v>
      </c>
      <c r="BA148" s="86">
        <v>20</v>
      </c>
      <c r="BB148" s="86">
        <v>20</v>
      </c>
      <c r="BC148" s="86">
        <v>20</v>
      </c>
      <c r="BD148" s="93">
        <v>20</v>
      </c>
      <c r="BE148" s="93">
        <v>20</v>
      </c>
      <c r="BF148" s="93">
        <v>20</v>
      </c>
      <c r="BG148" s="93">
        <v>20</v>
      </c>
      <c r="BH148" s="93">
        <v>20</v>
      </c>
      <c r="BI148" s="93">
        <v>20</v>
      </c>
      <c r="BJ148" s="86">
        <v>19</v>
      </c>
      <c r="BK148" s="86">
        <v>19</v>
      </c>
      <c r="BL148" s="86">
        <v>19</v>
      </c>
      <c r="BM148" s="86">
        <v>19</v>
      </c>
      <c r="BN148" s="86">
        <v>19</v>
      </c>
      <c r="BO148" s="86">
        <v>19</v>
      </c>
      <c r="BP148" s="93">
        <v>18</v>
      </c>
      <c r="BQ148" s="93">
        <v>18</v>
      </c>
      <c r="BR148" s="93">
        <v>18</v>
      </c>
      <c r="BS148" s="93">
        <v>18</v>
      </c>
      <c r="BT148" s="93">
        <v>18</v>
      </c>
      <c r="BU148" s="93">
        <v>18</v>
      </c>
    </row>
    <row r="149" spans="1:73" x14ac:dyDescent="0.25">
      <c r="A149" s="92">
        <v>197</v>
      </c>
      <c r="B149" s="86">
        <v>20</v>
      </c>
      <c r="C149" s="86">
        <v>20</v>
      </c>
      <c r="D149" s="86">
        <v>20</v>
      </c>
      <c r="E149" s="86">
        <v>20</v>
      </c>
      <c r="F149" s="86">
        <v>20</v>
      </c>
      <c r="G149" s="86">
        <v>20</v>
      </c>
      <c r="H149" s="93">
        <v>20</v>
      </c>
      <c r="I149" s="93">
        <v>20</v>
      </c>
      <c r="J149" s="93">
        <v>20</v>
      </c>
      <c r="K149" s="93">
        <v>20</v>
      </c>
      <c r="L149" s="93">
        <v>20</v>
      </c>
      <c r="M149" s="93">
        <v>20</v>
      </c>
      <c r="N149" s="86">
        <v>20</v>
      </c>
      <c r="O149" s="86">
        <v>20</v>
      </c>
      <c r="P149" s="86">
        <v>20</v>
      </c>
      <c r="Q149" s="86">
        <v>20</v>
      </c>
      <c r="R149" s="86">
        <v>20</v>
      </c>
      <c r="S149" s="86">
        <v>20</v>
      </c>
      <c r="T149" s="93">
        <v>20</v>
      </c>
      <c r="U149" s="93">
        <v>20</v>
      </c>
      <c r="V149" s="93">
        <v>20</v>
      </c>
      <c r="W149" s="93">
        <v>20</v>
      </c>
      <c r="X149" s="93">
        <v>20</v>
      </c>
      <c r="Y149" s="93">
        <v>20</v>
      </c>
      <c r="Z149" s="86">
        <v>20</v>
      </c>
      <c r="AA149" s="86">
        <v>20</v>
      </c>
      <c r="AB149" s="86">
        <v>20</v>
      </c>
      <c r="AC149" s="86">
        <v>20</v>
      </c>
      <c r="AD149" s="86">
        <v>20</v>
      </c>
      <c r="AE149" s="86">
        <v>20</v>
      </c>
      <c r="AF149" s="93">
        <v>20</v>
      </c>
      <c r="AG149" s="93">
        <v>20</v>
      </c>
      <c r="AH149" s="93">
        <v>20</v>
      </c>
      <c r="AI149" s="93">
        <v>20</v>
      </c>
      <c r="AJ149" s="93">
        <v>20</v>
      </c>
      <c r="AK149" s="93">
        <v>20</v>
      </c>
      <c r="AL149" s="86">
        <v>20</v>
      </c>
      <c r="AM149" s="86">
        <v>20</v>
      </c>
      <c r="AN149" s="86">
        <v>20</v>
      </c>
      <c r="AO149" s="86">
        <v>20</v>
      </c>
      <c r="AP149" s="86">
        <v>20</v>
      </c>
      <c r="AQ149" s="86">
        <v>20</v>
      </c>
      <c r="AR149" s="93">
        <v>20</v>
      </c>
      <c r="AS149" s="93">
        <v>20</v>
      </c>
      <c r="AT149" s="93">
        <v>20</v>
      </c>
      <c r="AU149" s="93">
        <v>20</v>
      </c>
      <c r="AV149" s="93">
        <v>20</v>
      </c>
      <c r="AW149" s="93">
        <v>20</v>
      </c>
      <c r="AX149" s="86">
        <v>20</v>
      </c>
      <c r="AY149" s="86">
        <v>20</v>
      </c>
      <c r="AZ149" s="86">
        <v>20</v>
      </c>
      <c r="BA149" s="86">
        <v>20</v>
      </c>
      <c r="BB149" s="86">
        <v>20</v>
      </c>
      <c r="BC149" s="86">
        <v>20</v>
      </c>
      <c r="BD149" s="93">
        <v>20</v>
      </c>
      <c r="BE149" s="93">
        <v>20</v>
      </c>
      <c r="BF149" s="93">
        <v>20</v>
      </c>
      <c r="BG149" s="93">
        <v>20</v>
      </c>
      <c r="BH149" s="93">
        <v>20</v>
      </c>
      <c r="BI149" s="93">
        <v>20</v>
      </c>
      <c r="BJ149" s="86">
        <v>19</v>
      </c>
      <c r="BK149" s="86">
        <v>19</v>
      </c>
      <c r="BL149" s="86">
        <v>19</v>
      </c>
      <c r="BM149" s="86">
        <v>19</v>
      </c>
      <c r="BN149" s="86">
        <v>19</v>
      </c>
      <c r="BO149" s="86">
        <v>19</v>
      </c>
      <c r="BP149" s="93">
        <v>18</v>
      </c>
      <c r="BQ149" s="93">
        <v>18</v>
      </c>
      <c r="BR149" s="93">
        <v>18</v>
      </c>
      <c r="BS149" s="93">
        <v>18</v>
      </c>
      <c r="BT149" s="93">
        <v>18</v>
      </c>
      <c r="BU149" s="93">
        <v>18</v>
      </c>
    </row>
    <row r="150" spans="1:73" x14ac:dyDescent="0.25">
      <c r="A150" s="92">
        <v>198</v>
      </c>
      <c r="B150" s="86">
        <v>20</v>
      </c>
      <c r="C150" s="86">
        <v>20</v>
      </c>
      <c r="D150" s="86">
        <v>20</v>
      </c>
      <c r="E150" s="86">
        <v>20</v>
      </c>
      <c r="F150" s="86">
        <v>20</v>
      </c>
      <c r="G150" s="86">
        <v>20</v>
      </c>
      <c r="H150" s="93">
        <v>20</v>
      </c>
      <c r="I150" s="93">
        <v>20</v>
      </c>
      <c r="J150" s="93">
        <v>20</v>
      </c>
      <c r="K150" s="93">
        <v>20</v>
      </c>
      <c r="L150" s="93">
        <v>20</v>
      </c>
      <c r="M150" s="93">
        <v>20</v>
      </c>
      <c r="N150" s="86">
        <v>20</v>
      </c>
      <c r="O150" s="86">
        <v>20</v>
      </c>
      <c r="P150" s="86">
        <v>20</v>
      </c>
      <c r="Q150" s="86">
        <v>20</v>
      </c>
      <c r="R150" s="86">
        <v>20</v>
      </c>
      <c r="S150" s="86">
        <v>20</v>
      </c>
      <c r="T150" s="93">
        <v>20</v>
      </c>
      <c r="U150" s="93">
        <v>20</v>
      </c>
      <c r="V150" s="93">
        <v>20</v>
      </c>
      <c r="W150" s="93">
        <v>20</v>
      </c>
      <c r="X150" s="93">
        <v>20</v>
      </c>
      <c r="Y150" s="93">
        <v>20</v>
      </c>
      <c r="Z150" s="86">
        <v>20</v>
      </c>
      <c r="AA150" s="86">
        <v>20</v>
      </c>
      <c r="AB150" s="86">
        <v>20</v>
      </c>
      <c r="AC150" s="86">
        <v>20</v>
      </c>
      <c r="AD150" s="86">
        <v>20</v>
      </c>
      <c r="AE150" s="86">
        <v>20</v>
      </c>
      <c r="AF150" s="93">
        <v>20</v>
      </c>
      <c r="AG150" s="93">
        <v>20</v>
      </c>
      <c r="AH150" s="93">
        <v>20</v>
      </c>
      <c r="AI150" s="93">
        <v>20</v>
      </c>
      <c r="AJ150" s="93">
        <v>20</v>
      </c>
      <c r="AK150" s="93">
        <v>20</v>
      </c>
      <c r="AL150" s="86">
        <v>20</v>
      </c>
      <c r="AM150" s="86">
        <v>20</v>
      </c>
      <c r="AN150" s="86">
        <v>20</v>
      </c>
      <c r="AO150" s="86">
        <v>20</v>
      </c>
      <c r="AP150" s="86">
        <v>20</v>
      </c>
      <c r="AQ150" s="86">
        <v>20</v>
      </c>
      <c r="AR150" s="93">
        <v>20</v>
      </c>
      <c r="AS150" s="93">
        <v>20</v>
      </c>
      <c r="AT150" s="93">
        <v>20</v>
      </c>
      <c r="AU150" s="93">
        <v>20</v>
      </c>
      <c r="AV150" s="93">
        <v>20</v>
      </c>
      <c r="AW150" s="93">
        <v>20</v>
      </c>
      <c r="AX150" s="86">
        <v>20</v>
      </c>
      <c r="AY150" s="86">
        <v>20</v>
      </c>
      <c r="AZ150" s="86">
        <v>20</v>
      </c>
      <c r="BA150" s="86">
        <v>20</v>
      </c>
      <c r="BB150" s="86">
        <v>20</v>
      </c>
      <c r="BC150" s="86">
        <v>20</v>
      </c>
      <c r="BD150" s="93">
        <v>20</v>
      </c>
      <c r="BE150" s="93">
        <v>20</v>
      </c>
      <c r="BF150" s="93">
        <v>20</v>
      </c>
      <c r="BG150" s="93">
        <v>20</v>
      </c>
      <c r="BH150" s="93">
        <v>20</v>
      </c>
      <c r="BI150" s="93">
        <v>20</v>
      </c>
      <c r="BJ150" s="86">
        <v>19</v>
      </c>
      <c r="BK150" s="86">
        <v>19</v>
      </c>
      <c r="BL150" s="86">
        <v>19</v>
      </c>
      <c r="BM150" s="86">
        <v>19</v>
      </c>
      <c r="BN150" s="86">
        <v>19</v>
      </c>
      <c r="BO150" s="86">
        <v>19</v>
      </c>
      <c r="BP150" s="93">
        <v>18</v>
      </c>
      <c r="BQ150" s="93">
        <v>18</v>
      </c>
      <c r="BR150" s="93">
        <v>18</v>
      </c>
      <c r="BS150" s="93">
        <v>18</v>
      </c>
      <c r="BT150" s="93">
        <v>18</v>
      </c>
      <c r="BU150" s="93">
        <v>18</v>
      </c>
    </row>
    <row r="151" spans="1:73" x14ac:dyDescent="0.25">
      <c r="A151" s="92">
        <v>199</v>
      </c>
      <c r="B151" s="86">
        <v>20</v>
      </c>
      <c r="C151" s="86">
        <v>20</v>
      </c>
      <c r="D151" s="86">
        <v>20</v>
      </c>
      <c r="E151" s="86">
        <v>20</v>
      </c>
      <c r="F151" s="86">
        <v>20</v>
      </c>
      <c r="G151" s="86">
        <v>20</v>
      </c>
      <c r="H151" s="93">
        <v>20</v>
      </c>
      <c r="I151" s="93">
        <v>20</v>
      </c>
      <c r="J151" s="93">
        <v>20</v>
      </c>
      <c r="K151" s="93">
        <v>20</v>
      </c>
      <c r="L151" s="93">
        <v>20</v>
      </c>
      <c r="M151" s="93">
        <v>20</v>
      </c>
      <c r="N151" s="86">
        <v>20</v>
      </c>
      <c r="O151" s="86">
        <v>20</v>
      </c>
      <c r="P151" s="86">
        <v>20</v>
      </c>
      <c r="Q151" s="86">
        <v>20</v>
      </c>
      <c r="R151" s="86">
        <v>20</v>
      </c>
      <c r="S151" s="86">
        <v>20</v>
      </c>
      <c r="T151" s="93">
        <v>20</v>
      </c>
      <c r="U151" s="93">
        <v>20</v>
      </c>
      <c r="V151" s="93">
        <v>20</v>
      </c>
      <c r="W151" s="93">
        <v>20</v>
      </c>
      <c r="X151" s="93">
        <v>20</v>
      </c>
      <c r="Y151" s="93">
        <v>20</v>
      </c>
      <c r="Z151" s="86">
        <v>20</v>
      </c>
      <c r="AA151" s="86">
        <v>20</v>
      </c>
      <c r="AB151" s="86">
        <v>20</v>
      </c>
      <c r="AC151" s="86">
        <v>20</v>
      </c>
      <c r="AD151" s="86">
        <v>20</v>
      </c>
      <c r="AE151" s="86">
        <v>20</v>
      </c>
      <c r="AF151" s="93">
        <v>20</v>
      </c>
      <c r="AG151" s="93">
        <v>20</v>
      </c>
      <c r="AH151" s="93">
        <v>20</v>
      </c>
      <c r="AI151" s="93">
        <v>20</v>
      </c>
      <c r="AJ151" s="93">
        <v>20</v>
      </c>
      <c r="AK151" s="93">
        <v>20</v>
      </c>
      <c r="AL151" s="86">
        <v>20</v>
      </c>
      <c r="AM151" s="86">
        <v>20</v>
      </c>
      <c r="AN151" s="86">
        <v>20</v>
      </c>
      <c r="AO151" s="86">
        <v>20</v>
      </c>
      <c r="AP151" s="86">
        <v>20</v>
      </c>
      <c r="AQ151" s="86">
        <v>20</v>
      </c>
      <c r="AR151" s="93">
        <v>20</v>
      </c>
      <c r="AS151" s="93">
        <v>20</v>
      </c>
      <c r="AT151" s="93">
        <v>20</v>
      </c>
      <c r="AU151" s="93">
        <v>20</v>
      </c>
      <c r="AV151" s="93">
        <v>20</v>
      </c>
      <c r="AW151" s="93">
        <v>20</v>
      </c>
      <c r="AX151" s="86">
        <v>20</v>
      </c>
      <c r="AY151" s="86">
        <v>20</v>
      </c>
      <c r="AZ151" s="86">
        <v>20</v>
      </c>
      <c r="BA151" s="86">
        <v>20</v>
      </c>
      <c r="BB151" s="86">
        <v>20</v>
      </c>
      <c r="BC151" s="86">
        <v>20</v>
      </c>
      <c r="BD151" s="93">
        <v>20</v>
      </c>
      <c r="BE151" s="93">
        <v>20</v>
      </c>
      <c r="BF151" s="93">
        <v>20</v>
      </c>
      <c r="BG151" s="93">
        <v>20</v>
      </c>
      <c r="BH151" s="93">
        <v>20</v>
      </c>
      <c r="BI151" s="93">
        <v>20</v>
      </c>
      <c r="BJ151" s="86">
        <v>19</v>
      </c>
      <c r="BK151" s="86">
        <v>19</v>
      </c>
      <c r="BL151" s="86">
        <v>19</v>
      </c>
      <c r="BM151" s="86">
        <v>19</v>
      </c>
      <c r="BN151" s="86">
        <v>19</v>
      </c>
      <c r="BO151" s="86">
        <v>19</v>
      </c>
      <c r="BP151" s="93">
        <v>18</v>
      </c>
      <c r="BQ151" s="93">
        <v>18</v>
      </c>
      <c r="BR151" s="93">
        <v>18</v>
      </c>
      <c r="BS151" s="93">
        <v>18</v>
      </c>
      <c r="BT151" s="93">
        <v>18</v>
      </c>
      <c r="BU151" s="93">
        <v>18</v>
      </c>
    </row>
    <row r="152" spans="1:73" x14ac:dyDescent="0.25">
      <c r="A152" s="92">
        <v>200</v>
      </c>
      <c r="B152" s="86">
        <v>20</v>
      </c>
      <c r="C152" s="86">
        <v>20</v>
      </c>
      <c r="D152" s="86">
        <v>20</v>
      </c>
      <c r="E152" s="86">
        <v>20</v>
      </c>
      <c r="F152" s="86">
        <v>20</v>
      </c>
      <c r="G152" s="86">
        <v>20</v>
      </c>
      <c r="H152" s="93">
        <v>20</v>
      </c>
      <c r="I152" s="93">
        <v>20</v>
      </c>
      <c r="J152" s="93">
        <v>20</v>
      </c>
      <c r="K152" s="93">
        <v>20</v>
      </c>
      <c r="L152" s="93">
        <v>20</v>
      </c>
      <c r="M152" s="93">
        <v>20</v>
      </c>
      <c r="N152" s="86">
        <v>20</v>
      </c>
      <c r="O152" s="86">
        <v>20</v>
      </c>
      <c r="P152" s="86">
        <v>20</v>
      </c>
      <c r="Q152" s="86">
        <v>20</v>
      </c>
      <c r="R152" s="86">
        <v>20</v>
      </c>
      <c r="S152" s="86">
        <v>20</v>
      </c>
      <c r="T152" s="93">
        <v>20</v>
      </c>
      <c r="U152" s="93">
        <v>20</v>
      </c>
      <c r="V152" s="93">
        <v>20</v>
      </c>
      <c r="W152" s="93">
        <v>20</v>
      </c>
      <c r="X152" s="93">
        <v>20</v>
      </c>
      <c r="Y152" s="93">
        <v>20</v>
      </c>
      <c r="Z152" s="86">
        <v>20</v>
      </c>
      <c r="AA152" s="86">
        <v>20</v>
      </c>
      <c r="AB152" s="86">
        <v>20</v>
      </c>
      <c r="AC152" s="86">
        <v>20</v>
      </c>
      <c r="AD152" s="86">
        <v>20</v>
      </c>
      <c r="AE152" s="86">
        <v>20</v>
      </c>
      <c r="AF152" s="93">
        <v>20</v>
      </c>
      <c r="AG152" s="93">
        <v>20</v>
      </c>
      <c r="AH152" s="93">
        <v>20</v>
      </c>
      <c r="AI152" s="93">
        <v>20</v>
      </c>
      <c r="AJ152" s="93">
        <v>20</v>
      </c>
      <c r="AK152" s="93">
        <v>20</v>
      </c>
      <c r="AL152" s="86">
        <v>20</v>
      </c>
      <c r="AM152" s="86">
        <v>20</v>
      </c>
      <c r="AN152" s="86">
        <v>20</v>
      </c>
      <c r="AO152" s="86">
        <v>20</v>
      </c>
      <c r="AP152" s="86">
        <v>20</v>
      </c>
      <c r="AQ152" s="86">
        <v>20</v>
      </c>
      <c r="AR152" s="93">
        <v>20</v>
      </c>
      <c r="AS152" s="93">
        <v>20</v>
      </c>
      <c r="AT152" s="93">
        <v>20</v>
      </c>
      <c r="AU152" s="93">
        <v>20</v>
      </c>
      <c r="AV152" s="93">
        <v>20</v>
      </c>
      <c r="AW152" s="93">
        <v>20</v>
      </c>
      <c r="AX152" s="86">
        <v>20</v>
      </c>
      <c r="AY152" s="86">
        <v>20</v>
      </c>
      <c r="AZ152" s="86">
        <v>20</v>
      </c>
      <c r="BA152" s="86">
        <v>20</v>
      </c>
      <c r="BB152" s="86">
        <v>20</v>
      </c>
      <c r="BC152" s="86">
        <v>20</v>
      </c>
      <c r="BD152" s="93">
        <v>20</v>
      </c>
      <c r="BE152" s="93">
        <v>20</v>
      </c>
      <c r="BF152" s="93">
        <v>20</v>
      </c>
      <c r="BG152" s="93">
        <v>20</v>
      </c>
      <c r="BH152" s="93">
        <v>20</v>
      </c>
      <c r="BI152" s="93">
        <v>20</v>
      </c>
      <c r="BJ152" s="91">
        <v>20</v>
      </c>
      <c r="BK152" s="91">
        <v>20</v>
      </c>
      <c r="BL152" s="91">
        <v>20</v>
      </c>
      <c r="BM152" s="91">
        <v>20</v>
      </c>
      <c r="BN152" s="91">
        <v>20</v>
      </c>
      <c r="BO152" s="91">
        <v>20</v>
      </c>
      <c r="BP152" s="93">
        <v>19</v>
      </c>
      <c r="BQ152" s="93">
        <v>19</v>
      </c>
      <c r="BR152" s="93">
        <v>19</v>
      </c>
      <c r="BS152" s="93">
        <v>19</v>
      </c>
      <c r="BT152" s="93">
        <v>19</v>
      </c>
      <c r="BU152" s="93">
        <v>19</v>
      </c>
    </row>
    <row r="153" spans="1:73" x14ac:dyDescent="0.25">
      <c r="A153" s="92">
        <v>201</v>
      </c>
      <c r="B153" s="86">
        <v>20</v>
      </c>
      <c r="C153" s="86">
        <v>20</v>
      </c>
      <c r="D153" s="86">
        <v>20</v>
      </c>
      <c r="E153" s="86">
        <v>20</v>
      </c>
      <c r="F153" s="86">
        <v>20</v>
      </c>
      <c r="G153" s="86">
        <v>20</v>
      </c>
      <c r="H153" s="93">
        <v>20</v>
      </c>
      <c r="I153" s="93">
        <v>20</v>
      </c>
      <c r="J153" s="93">
        <v>20</v>
      </c>
      <c r="K153" s="93">
        <v>20</v>
      </c>
      <c r="L153" s="93">
        <v>20</v>
      </c>
      <c r="M153" s="93">
        <v>20</v>
      </c>
      <c r="N153" s="86">
        <v>20</v>
      </c>
      <c r="O153" s="86">
        <v>20</v>
      </c>
      <c r="P153" s="86">
        <v>20</v>
      </c>
      <c r="Q153" s="86">
        <v>20</v>
      </c>
      <c r="R153" s="86">
        <v>20</v>
      </c>
      <c r="S153" s="86">
        <v>20</v>
      </c>
      <c r="T153" s="93">
        <v>20</v>
      </c>
      <c r="U153" s="93">
        <v>20</v>
      </c>
      <c r="V153" s="93">
        <v>20</v>
      </c>
      <c r="W153" s="93">
        <v>20</v>
      </c>
      <c r="X153" s="93">
        <v>20</v>
      </c>
      <c r="Y153" s="93">
        <v>20</v>
      </c>
      <c r="Z153" s="86">
        <v>20</v>
      </c>
      <c r="AA153" s="86">
        <v>20</v>
      </c>
      <c r="AB153" s="86">
        <v>20</v>
      </c>
      <c r="AC153" s="86">
        <v>20</v>
      </c>
      <c r="AD153" s="86">
        <v>20</v>
      </c>
      <c r="AE153" s="86">
        <v>20</v>
      </c>
      <c r="AF153" s="93">
        <v>20</v>
      </c>
      <c r="AG153" s="93">
        <v>20</v>
      </c>
      <c r="AH153" s="93">
        <v>20</v>
      </c>
      <c r="AI153" s="93">
        <v>20</v>
      </c>
      <c r="AJ153" s="93">
        <v>20</v>
      </c>
      <c r="AK153" s="93">
        <v>20</v>
      </c>
      <c r="AL153" s="86">
        <v>20</v>
      </c>
      <c r="AM153" s="86">
        <v>20</v>
      </c>
      <c r="AN153" s="86">
        <v>20</v>
      </c>
      <c r="AO153" s="86">
        <v>20</v>
      </c>
      <c r="AP153" s="86">
        <v>20</v>
      </c>
      <c r="AQ153" s="86">
        <v>20</v>
      </c>
      <c r="AR153" s="93">
        <v>20</v>
      </c>
      <c r="AS153" s="93">
        <v>20</v>
      </c>
      <c r="AT153" s="93">
        <v>20</v>
      </c>
      <c r="AU153" s="93">
        <v>20</v>
      </c>
      <c r="AV153" s="93">
        <v>20</v>
      </c>
      <c r="AW153" s="93">
        <v>20</v>
      </c>
      <c r="AX153" s="86">
        <v>20</v>
      </c>
      <c r="AY153" s="86">
        <v>20</v>
      </c>
      <c r="AZ153" s="86">
        <v>20</v>
      </c>
      <c r="BA153" s="86">
        <v>20</v>
      </c>
      <c r="BB153" s="86">
        <v>20</v>
      </c>
      <c r="BC153" s="86">
        <v>20</v>
      </c>
      <c r="BD153" s="93">
        <v>20</v>
      </c>
      <c r="BE153" s="93">
        <v>20</v>
      </c>
      <c r="BF153" s="93">
        <v>20</v>
      </c>
      <c r="BG153" s="93">
        <v>20</v>
      </c>
      <c r="BH153" s="93">
        <v>20</v>
      </c>
      <c r="BI153" s="93">
        <v>20</v>
      </c>
      <c r="BJ153" s="86">
        <v>20</v>
      </c>
      <c r="BK153" s="86">
        <v>20</v>
      </c>
      <c r="BL153" s="86">
        <v>20</v>
      </c>
      <c r="BM153" s="86">
        <v>20</v>
      </c>
      <c r="BN153" s="86">
        <v>20</v>
      </c>
      <c r="BO153" s="86">
        <v>20</v>
      </c>
      <c r="BP153" s="93">
        <v>19</v>
      </c>
      <c r="BQ153" s="93">
        <v>19</v>
      </c>
      <c r="BR153" s="93">
        <v>19</v>
      </c>
      <c r="BS153" s="93">
        <v>19</v>
      </c>
      <c r="BT153" s="93">
        <v>19</v>
      </c>
      <c r="BU153" s="93">
        <v>19</v>
      </c>
    </row>
    <row r="154" spans="1:73" x14ac:dyDescent="0.25">
      <c r="A154" s="92">
        <v>202</v>
      </c>
      <c r="B154" s="86">
        <v>20</v>
      </c>
      <c r="C154" s="86">
        <v>20</v>
      </c>
      <c r="D154" s="86">
        <v>20</v>
      </c>
      <c r="E154" s="86">
        <v>20</v>
      </c>
      <c r="F154" s="86">
        <v>20</v>
      </c>
      <c r="G154" s="86">
        <v>20</v>
      </c>
      <c r="H154" s="93">
        <v>20</v>
      </c>
      <c r="I154" s="93">
        <v>20</v>
      </c>
      <c r="J154" s="93">
        <v>20</v>
      </c>
      <c r="K154" s="93">
        <v>20</v>
      </c>
      <c r="L154" s="93">
        <v>20</v>
      </c>
      <c r="M154" s="93">
        <v>20</v>
      </c>
      <c r="N154" s="86">
        <v>20</v>
      </c>
      <c r="O154" s="86">
        <v>20</v>
      </c>
      <c r="P154" s="86">
        <v>20</v>
      </c>
      <c r="Q154" s="86">
        <v>20</v>
      </c>
      <c r="R154" s="86">
        <v>20</v>
      </c>
      <c r="S154" s="86">
        <v>20</v>
      </c>
      <c r="T154" s="93">
        <v>20</v>
      </c>
      <c r="U154" s="93">
        <v>20</v>
      </c>
      <c r="V154" s="93">
        <v>20</v>
      </c>
      <c r="W154" s="93">
        <v>20</v>
      </c>
      <c r="X154" s="93">
        <v>20</v>
      </c>
      <c r="Y154" s="93">
        <v>20</v>
      </c>
      <c r="Z154" s="86">
        <v>20</v>
      </c>
      <c r="AA154" s="86">
        <v>20</v>
      </c>
      <c r="AB154" s="86">
        <v>20</v>
      </c>
      <c r="AC154" s="86">
        <v>20</v>
      </c>
      <c r="AD154" s="86">
        <v>20</v>
      </c>
      <c r="AE154" s="86">
        <v>20</v>
      </c>
      <c r="AF154" s="93">
        <v>20</v>
      </c>
      <c r="AG154" s="93">
        <v>20</v>
      </c>
      <c r="AH154" s="93">
        <v>20</v>
      </c>
      <c r="AI154" s="93">
        <v>20</v>
      </c>
      <c r="AJ154" s="93">
        <v>20</v>
      </c>
      <c r="AK154" s="93">
        <v>20</v>
      </c>
      <c r="AL154" s="86">
        <v>20</v>
      </c>
      <c r="AM154" s="86">
        <v>20</v>
      </c>
      <c r="AN154" s="86">
        <v>20</v>
      </c>
      <c r="AO154" s="86">
        <v>20</v>
      </c>
      <c r="AP154" s="86">
        <v>20</v>
      </c>
      <c r="AQ154" s="86">
        <v>20</v>
      </c>
      <c r="AR154" s="93">
        <v>20</v>
      </c>
      <c r="AS154" s="93">
        <v>20</v>
      </c>
      <c r="AT154" s="93">
        <v>20</v>
      </c>
      <c r="AU154" s="93">
        <v>20</v>
      </c>
      <c r="AV154" s="93">
        <v>20</v>
      </c>
      <c r="AW154" s="93">
        <v>20</v>
      </c>
      <c r="AX154" s="86">
        <v>20</v>
      </c>
      <c r="AY154" s="86">
        <v>20</v>
      </c>
      <c r="AZ154" s="86">
        <v>20</v>
      </c>
      <c r="BA154" s="86">
        <v>20</v>
      </c>
      <c r="BB154" s="86">
        <v>20</v>
      </c>
      <c r="BC154" s="86">
        <v>20</v>
      </c>
      <c r="BD154" s="93">
        <v>20</v>
      </c>
      <c r="BE154" s="93">
        <v>20</v>
      </c>
      <c r="BF154" s="93">
        <v>20</v>
      </c>
      <c r="BG154" s="93">
        <v>20</v>
      </c>
      <c r="BH154" s="93">
        <v>20</v>
      </c>
      <c r="BI154" s="93">
        <v>20</v>
      </c>
      <c r="BJ154" s="86">
        <v>20</v>
      </c>
      <c r="BK154" s="86">
        <v>20</v>
      </c>
      <c r="BL154" s="86">
        <v>20</v>
      </c>
      <c r="BM154" s="86">
        <v>20</v>
      </c>
      <c r="BN154" s="86">
        <v>20</v>
      </c>
      <c r="BO154" s="86">
        <v>20</v>
      </c>
      <c r="BP154" s="93">
        <v>19</v>
      </c>
      <c r="BQ154" s="93">
        <v>19</v>
      </c>
      <c r="BR154" s="93">
        <v>19</v>
      </c>
      <c r="BS154" s="93">
        <v>19</v>
      </c>
      <c r="BT154" s="93">
        <v>19</v>
      </c>
      <c r="BU154" s="93">
        <v>19</v>
      </c>
    </row>
    <row r="155" spans="1:73" x14ac:dyDescent="0.25">
      <c r="A155" s="92">
        <v>203</v>
      </c>
      <c r="B155" s="86">
        <v>20</v>
      </c>
      <c r="C155" s="86">
        <v>20</v>
      </c>
      <c r="D155" s="86">
        <v>20</v>
      </c>
      <c r="E155" s="86">
        <v>20</v>
      </c>
      <c r="F155" s="86">
        <v>20</v>
      </c>
      <c r="G155" s="86">
        <v>20</v>
      </c>
      <c r="H155" s="93">
        <v>20</v>
      </c>
      <c r="I155" s="93">
        <v>20</v>
      </c>
      <c r="J155" s="93">
        <v>20</v>
      </c>
      <c r="K155" s="93">
        <v>20</v>
      </c>
      <c r="L155" s="93">
        <v>20</v>
      </c>
      <c r="M155" s="93">
        <v>20</v>
      </c>
      <c r="N155" s="86">
        <v>20</v>
      </c>
      <c r="O155" s="86">
        <v>20</v>
      </c>
      <c r="P155" s="86">
        <v>20</v>
      </c>
      <c r="Q155" s="86">
        <v>20</v>
      </c>
      <c r="R155" s="86">
        <v>20</v>
      </c>
      <c r="S155" s="86">
        <v>20</v>
      </c>
      <c r="T155" s="93">
        <v>20</v>
      </c>
      <c r="U155" s="93">
        <v>20</v>
      </c>
      <c r="V155" s="93">
        <v>20</v>
      </c>
      <c r="W155" s="93">
        <v>20</v>
      </c>
      <c r="X155" s="93">
        <v>20</v>
      </c>
      <c r="Y155" s="93">
        <v>20</v>
      </c>
      <c r="Z155" s="86">
        <v>20</v>
      </c>
      <c r="AA155" s="86">
        <v>20</v>
      </c>
      <c r="AB155" s="86">
        <v>20</v>
      </c>
      <c r="AC155" s="86">
        <v>20</v>
      </c>
      <c r="AD155" s="86">
        <v>20</v>
      </c>
      <c r="AE155" s="86">
        <v>20</v>
      </c>
      <c r="AF155" s="93">
        <v>20</v>
      </c>
      <c r="AG155" s="93">
        <v>20</v>
      </c>
      <c r="AH155" s="93">
        <v>20</v>
      </c>
      <c r="AI155" s="93">
        <v>20</v>
      </c>
      <c r="AJ155" s="93">
        <v>20</v>
      </c>
      <c r="AK155" s="93">
        <v>20</v>
      </c>
      <c r="AL155" s="86">
        <v>20</v>
      </c>
      <c r="AM155" s="86">
        <v>20</v>
      </c>
      <c r="AN155" s="86">
        <v>20</v>
      </c>
      <c r="AO155" s="86">
        <v>20</v>
      </c>
      <c r="AP155" s="86">
        <v>20</v>
      </c>
      <c r="AQ155" s="86">
        <v>20</v>
      </c>
      <c r="AR155" s="93">
        <v>20</v>
      </c>
      <c r="AS155" s="93">
        <v>20</v>
      </c>
      <c r="AT155" s="93">
        <v>20</v>
      </c>
      <c r="AU155" s="93">
        <v>20</v>
      </c>
      <c r="AV155" s="93">
        <v>20</v>
      </c>
      <c r="AW155" s="93">
        <v>20</v>
      </c>
      <c r="AX155" s="86">
        <v>20</v>
      </c>
      <c r="AY155" s="86">
        <v>20</v>
      </c>
      <c r="AZ155" s="86">
        <v>20</v>
      </c>
      <c r="BA155" s="86">
        <v>20</v>
      </c>
      <c r="BB155" s="86">
        <v>20</v>
      </c>
      <c r="BC155" s="86">
        <v>20</v>
      </c>
      <c r="BD155" s="93">
        <v>20</v>
      </c>
      <c r="BE155" s="93">
        <v>20</v>
      </c>
      <c r="BF155" s="93">
        <v>20</v>
      </c>
      <c r="BG155" s="93">
        <v>20</v>
      </c>
      <c r="BH155" s="93">
        <v>20</v>
      </c>
      <c r="BI155" s="93">
        <v>20</v>
      </c>
      <c r="BJ155" s="86">
        <v>20</v>
      </c>
      <c r="BK155" s="86">
        <v>20</v>
      </c>
      <c r="BL155" s="86">
        <v>20</v>
      </c>
      <c r="BM155" s="86">
        <v>20</v>
      </c>
      <c r="BN155" s="86">
        <v>20</v>
      </c>
      <c r="BO155" s="86">
        <v>20</v>
      </c>
      <c r="BP155" s="93">
        <v>19</v>
      </c>
      <c r="BQ155" s="93">
        <v>19</v>
      </c>
      <c r="BR155" s="93">
        <v>19</v>
      </c>
      <c r="BS155" s="93">
        <v>19</v>
      </c>
      <c r="BT155" s="93">
        <v>19</v>
      </c>
      <c r="BU155" s="93">
        <v>19</v>
      </c>
    </row>
    <row r="156" spans="1:73" x14ac:dyDescent="0.25">
      <c r="A156" s="92">
        <v>204</v>
      </c>
      <c r="B156" s="86">
        <v>20</v>
      </c>
      <c r="C156" s="86">
        <v>20</v>
      </c>
      <c r="D156" s="86">
        <v>20</v>
      </c>
      <c r="E156" s="86">
        <v>20</v>
      </c>
      <c r="F156" s="86">
        <v>20</v>
      </c>
      <c r="G156" s="86">
        <v>20</v>
      </c>
      <c r="H156" s="93">
        <v>20</v>
      </c>
      <c r="I156" s="93">
        <v>20</v>
      </c>
      <c r="J156" s="93">
        <v>20</v>
      </c>
      <c r="K156" s="93">
        <v>20</v>
      </c>
      <c r="L156" s="93">
        <v>20</v>
      </c>
      <c r="M156" s="93">
        <v>20</v>
      </c>
      <c r="N156" s="86">
        <v>20</v>
      </c>
      <c r="O156" s="86">
        <v>20</v>
      </c>
      <c r="P156" s="86">
        <v>20</v>
      </c>
      <c r="Q156" s="86">
        <v>20</v>
      </c>
      <c r="R156" s="86">
        <v>20</v>
      </c>
      <c r="S156" s="86">
        <v>20</v>
      </c>
      <c r="T156" s="93">
        <v>20</v>
      </c>
      <c r="U156" s="93">
        <v>20</v>
      </c>
      <c r="V156" s="93">
        <v>20</v>
      </c>
      <c r="W156" s="93">
        <v>20</v>
      </c>
      <c r="X156" s="93">
        <v>20</v>
      </c>
      <c r="Y156" s="93">
        <v>20</v>
      </c>
      <c r="Z156" s="86">
        <v>20</v>
      </c>
      <c r="AA156" s="86">
        <v>20</v>
      </c>
      <c r="AB156" s="86">
        <v>20</v>
      </c>
      <c r="AC156" s="86">
        <v>20</v>
      </c>
      <c r="AD156" s="86">
        <v>20</v>
      </c>
      <c r="AE156" s="86">
        <v>20</v>
      </c>
      <c r="AF156" s="93">
        <v>20</v>
      </c>
      <c r="AG156" s="93">
        <v>20</v>
      </c>
      <c r="AH156" s="93">
        <v>20</v>
      </c>
      <c r="AI156" s="93">
        <v>20</v>
      </c>
      <c r="AJ156" s="93">
        <v>20</v>
      </c>
      <c r="AK156" s="93">
        <v>20</v>
      </c>
      <c r="AL156" s="86">
        <v>20</v>
      </c>
      <c r="AM156" s="86">
        <v>20</v>
      </c>
      <c r="AN156" s="86">
        <v>20</v>
      </c>
      <c r="AO156" s="86">
        <v>20</v>
      </c>
      <c r="AP156" s="86">
        <v>20</v>
      </c>
      <c r="AQ156" s="86">
        <v>20</v>
      </c>
      <c r="AR156" s="93">
        <v>20</v>
      </c>
      <c r="AS156" s="93">
        <v>20</v>
      </c>
      <c r="AT156" s="93">
        <v>20</v>
      </c>
      <c r="AU156" s="93">
        <v>20</v>
      </c>
      <c r="AV156" s="93">
        <v>20</v>
      </c>
      <c r="AW156" s="93">
        <v>20</v>
      </c>
      <c r="AX156" s="86">
        <v>20</v>
      </c>
      <c r="AY156" s="86">
        <v>20</v>
      </c>
      <c r="AZ156" s="86">
        <v>20</v>
      </c>
      <c r="BA156" s="86">
        <v>20</v>
      </c>
      <c r="BB156" s="86">
        <v>20</v>
      </c>
      <c r="BC156" s="86">
        <v>20</v>
      </c>
      <c r="BD156" s="93">
        <v>20</v>
      </c>
      <c r="BE156" s="93">
        <v>20</v>
      </c>
      <c r="BF156" s="93">
        <v>20</v>
      </c>
      <c r="BG156" s="93">
        <v>20</v>
      </c>
      <c r="BH156" s="93">
        <v>20</v>
      </c>
      <c r="BI156" s="93">
        <v>20</v>
      </c>
      <c r="BJ156" s="86">
        <v>20</v>
      </c>
      <c r="BK156" s="86">
        <v>20</v>
      </c>
      <c r="BL156" s="86">
        <v>20</v>
      </c>
      <c r="BM156" s="86">
        <v>20</v>
      </c>
      <c r="BN156" s="86">
        <v>20</v>
      </c>
      <c r="BO156" s="86">
        <v>20</v>
      </c>
      <c r="BP156" s="93">
        <v>19</v>
      </c>
      <c r="BQ156" s="93">
        <v>19</v>
      </c>
      <c r="BR156" s="93">
        <v>19</v>
      </c>
      <c r="BS156" s="93">
        <v>19</v>
      </c>
      <c r="BT156" s="93">
        <v>19</v>
      </c>
      <c r="BU156" s="93">
        <v>19</v>
      </c>
    </row>
    <row r="157" spans="1:73" x14ac:dyDescent="0.25">
      <c r="A157" s="92">
        <v>205</v>
      </c>
      <c r="B157" s="86">
        <v>20</v>
      </c>
      <c r="C157" s="86">
        <v>20</v>
      </c>
      <c r="D157" s="86">
        <v>20</v>
      </c>
      <c r="E157" s="86">
        <v>20</v>
      </c>
      <c r="F157" s="86">
        <v>20</v>
      </c>
      <c r="G157" s="86">
        <v>20</v>
      </c>
      <c r="H157" s="93">
        <v>20</v>
      </c>
      <c r="I157" s="93">
        <v>20</v>
      </c>
      <c r="J157" s="93">
        <v>20</v>
      </c>
      <c r="K157" s="93">
        <v>20</v>
      </c>
      <c r="L157" s="93">
        <v>20</v>
      </c>
      <c r="M157" s="93">
        <v>20</v>
      </c>
      <c r="N157" s="86">
        <v>20</v>
      </c>
      <c r="O157" s="86">
        <v>20</v>
      </c>
      <c r="P157" s="86">
        <v>20</v>
      </c>
      <c r="Q157" s="86">
        <v>20</v>
      </c>
      <c r="R157" s="86">
        <v>20</v>
      </c>
      <c r="S157" s="86">
        <v>20</v>
      </c>
      <c r="T157" s="93">
        <v>20</v>
      </c>
      <c r="U157" s="93">
        <v>20</v>
      </c>
      <c r="V157" s="93">
        <v>20</v>
      </c>
      <c r="W157" s="93">
        <v>20</v>
      </c>
      <c r="X157" s="93">
        <v>20</v>
      </c>
      <c r="Y157" s="93">
        <v>20</v>
      </c>
      <c r="Z157" s="86">
        <v>20</v>
      </c>
      <c r="AA157" s="86">
        <v>20</v>
      </c>
      <c r="AB157" s="86">
        <v>20</v>
      </c>
      <c r="AC157" s="86">
        <v>20</v>
      </c>
      <c r="AD157" s="86">
        <v>20</v>
      </c>
      <c r="AE157" s="86">
        <v>20</v>
      </c>
      <c r="AF157" s="93">
        <v>20</v>
      </c>
      <c r="AG157" s="93">
        <v>20</v>
      </c>
      <c r="AH157" s="93">
        <v>20</v>
      </c>
      <c r="AI157" s="93">
        <v>20</v>
      </c>
      <c r="AJ157" s="93">
        <v>20</v>
      </c>
      <c r="AK157" s="93">
        <v>20</v>
      </c>
      <c r="AL157" s="86">
        <v>20</v>
      </c>
      <c r="AM157" s="86">
        <v>20</v>
      </c>
      <c r="AN157" s="86">
        <v>20</v>
      </c>
      <c r="AO157" s="86">
        <v>20</v>
      </c>
      <c r="AP157" s="86">
        <v>20</v>
      </c>
      <c r="AQ157" s="86">
        <v>20</v>
      </c>
      <c r="AR157" s="93">
        <v>20</v>
      </c>
      <c r="AS157" s="93">
        <v>20</v>
      </c>
      <c r="AT157" s="93">
        <v>20</v>
      </c>
      <c r="AU157" s="93">
        <v>20</v>
      </c>
      <c r="AV157" s="93">
        <v>20</v>
      </c>
      <c r="AW157" s="93">
        <v>20</v>
      </c>
      <c r="AX157" s="86">
        <v>20</v>
      </c>
      <c r="AY157" s="86">
        <v>20</v>
      </c>
      <c r="AZ157" s="86">
        <v>20</v>
      </c>
      <c r="BA157" s="86">
        <v>20</v>
      </c>
      <c r="BB157" s="86">
        <v>20</v>
      </c>
      <c r="BC157" s="86">
        <v>20</v>
      </c>
      <c r="BD157" s="93">
        <v>20</v>
      </c>
      <c r="BE157" s="93">
        <v>20</v>
      </c>
      <c r="BF157" s="93">
        <v>20</v>
      </c>
      <c r="BG157" s="93">
        <v>20</v>
      </c>
      <c r="BH157" s="93">
        <v>20</v>
      </c>
      <c r="BI157" s="93">
        <v>20</v>
      </c>
      <c r="BJ157" s="86">
        <v>20</v>
      </c>
      <c r="BK157" s="86">
        <v>20</v>
      </c>
      <c r="BL157" s="86">
        <v>20</v>
      </c>
      <c r="BM157" s="86">
        <v>20</v>
      </c>
      <c r="BN157" s="86">
        <v>20</v>
      </c>
      <c r="BO157" s="86">
        <v>20</v>
      </c>
      <c r="BP157" s="94">
        <v>20</v>
      </c>
      <c r="BQ157" s="94">
        <v>20</v>
      </c>
      <c r="BR157" s="94">
        <v>20</v>
      </c>
      <c r="BS157" s="94">
        <v>20</v>
      </c>
      <c r="BT157" s="94">
        <v>20</v>
      </c>
      <c r="BU157" s="94">
        <v>20</v>
      </c>
    </row>
  </sheetData>
  <sheetProtection password="CF03" sheet="1" objects="1" scenarios="1"/>
  <phoneticPr fontId="0" type="noConversion"/>
  <pageMargins left="0.78740157499999996" right="0.78740157499999996" top="0.984251969" bottom="0.984251969" header="0.4921259845" footer="0.4921259845"/>
  <pageSetup scale="16" fitToHeight="0" orientation="portrait" r:id="rId1"/>
  <headerFooter alignWithMargins="0">
    <oddHeader>&amp;RPage : &amp;P/&amp;N</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5E1E5-CF6D-409D-A7CD-A3623AF378FF}">
  <sheetPr codeName="Feuil18">
    <tabColor indexed="27"/>
  </sheetPr>
  <dimension ref="A1:BU99"/>
  <sheetViews>
    <sheetView showGridLines="0" workbookViewId="0">
      <pane xSplit="1" ySplit="1" topLeftCell="B2" activePane="bottomRight" state="frozen"/>
      <selection activeCell="AO1" sqref="AO1"/>
      <selection pane="topRight" activeCell="AO1" sqref="AO1"/>
      <selection pane="bottomLeft" activeCell="AO1" sqref="AO1"/>
      <selection pane="bottomRight" activeCell="B2" sqref="B2"/>
    </sheetView>
  </sheetViews>
  <sheetFormatPr baseColWidth="10" defaultRowHeight="13.2" x14ac:dyDescent="0.25"/>
  <cols>
    <col min="1" max="1" width="21.6640625" style="3" customWidth="1"/>
    <col min="2" max="28" width="3" bestFit="1" customWidth="1"/>
    <col min="29" max="73" width="4" bestFit="1" customWidth="1"/>
  </cols>
  <sheetData>
    <row r="1" spans="1:73" s="1" customFormat="1" ht="95.25" customHeight="1" x14ac:dyDescent="0.25">
      <c r="A1" s="2"/>
      <c r="B1" s="79">
        <v>73</v>
      </c>
      <c r="C1" s="79">
        <v>74</v>
      </c>
      <c r="D1" s="79">
        <v>75</v>
      </c>
      <c r="E1" s="79">
        <v>76</v>
      </c>
      <c r="F1" s="79">
        <v>77</v>
      </c>
      <c r="G1" s="79">
        <v>78</v>
      </c>
      <c r="H1" s="80">
        <v>79</v>
      </c>
      <c r="I1" s="107">
        <v>80</v>
      </c>
      <c r="J1" s="80">
        <v>81</v>
      </c>
      <c r="K1" s="108">
        <v>82</v>
      </c>
      <c r="L1" s="80">
        <v>83</v>
      </c>
      <c r="M1" s="81">
        <v>84</v>
      </c>
      <c r="N1" s="79">
        <v>85</v>
      </c>
      <c r="O1" s="79">
        <v>86</v>
      </c>
      <c r="P1" s="79">
        <v>87</v>
      </c>
      <c r="Q1" s="79">
        <v>88</v>
      </c>
      <c r="R1" s="79">
        <v>89</v>
      </c>
      <c r="S1" s="79">
        <v>90</v>
      </c>
      <c r="T1" s="80">
        <v>91</v>
      </c>
      <c r="U1" s="80">
        <v>92</v>
      </c>
      <c r="V1" s="80">
        <v>93</v>
      </c>
      <c r="W1" s="80">
        <v>94</v>
      </c>
      <c r="X1" s="80">
        <v>95</v>
      </c>
      <c r="Y1" s="81">
        <v>96</v>
      </c>
      <c r="Z1" s="79">
        <v>97</v>
      </c>
      <c r="AA1" s="79">
        <v>98</v>
      </c>
      <c r="AB1" s="79">
        <v>99</v>
      </c>
      <c r="AC1" s="79">
        <v>100</v>
      </c>
      <c r="AD1" s="79">
        <v>101</v>
      </c>
      <c r="AE1" s="79">
        <v>102</v>
      </c>
      <c r="AF1" s="80">
        <v>103</v>
      </c>
      <c r="AG1" s="80">
        <v>104</v>
      </c>
      <c r="AH1" s="80">
        <v>105</v>
      </c>
      <c r="AI1" s="80">
        <v>106</v>
      </c>
      <c r="AJ1" s="80">
        <v>107</v>
      </c>
      <c r="AK1" s="81">
        <v>108</v>
      </c>
      <c r="AL1" s="79">
        <v>109</v>
      </c>
      <c r="AM1" s="79">
        <v>110</v>
      </c>
      <c r="AN1" s="79">
        <v>111</v>
      </c>
      <c r="AO1" s="79">
        <v>112</v>
      </c>
      <c r="AP1" s="79">
        <v>113</v>
      </c>
      <c r="AQ1" s="79">
        <v>114</v>
      </c>
      <c r="AR1" s="80">
        <v>115</v>
      </c>
      <c r="AS1" s="80">
        <v>116</v>
      </c>
      <c r="AT1" s="80">
        <v>117</v>
      </c>
      <c r="AU1" s="80">
        <v>118</v>
      </c>
      <c r="AV1" s="80">
        <v>119</v>
      </c>
      <c r="AW1" s="81">
        <v>120</v>
      </c>
      <c r="AX1" s="79">
        <v>121</v>
      </c>
      <c r="AY1" s="79">
        <v>122</v>
      </c>
      <c r="AZ1" s="79">
        <v>123</v>
      </c>
      <c r="BA1" s="79">
        <v>124</v>
      </c>
      <c r="BB1" s="79">
        <v>125</v>
      </c>
      <c r="BC1" s="79">
        <v>126</v>
      </c>
      <c r="BD1" s="80">
        <v>127</v>
      </c>
      <c r="BE1" s="80">
        <v>128</v>
      </c>
      <c r="BF1" s="80">
        <v>129</v>
      </c>
      <c r="BG1" s="80">
        <v>130</v>
      </c>
      <c r="BH1" s="80">
        <v>131</v>
      </c>
      <c r="BI1" s="81">
        <v>132</v>
      </c>
      <c r="BJ1" s="79">
        <v>133</v>
      </c>
      <c r="BK1" s="79">
        <v>134</v>
      </c>
      <c r="BL1" s="79">
        <v>135</v>
      </c>
      <c r="BM1" s="79">
        <v>136</v>
      </c>
      <c r="BN1" s="79">
        <v>137</v>
      </c>
      <c r="BO1" s="79">
        <v>138</v>
      </c>
      <c r="BP1" s="80">
        <v>139</v>
      </c>
      <c r="BQ1" s="80">
        <v>140</v>
      </c>
      <c r="BR1" s="80">
        <v>141</v>
      </c>
      <c r="BS1" s="80">
        <v>142</v>
      </c>
      <c r="BT1" s="80">
        <v>143</v>
      </c>
      <c r="BU1" s="81">
        <v>144</v>
      </c>
    </row>
    <row r="2" spans="1:73" x14ac:dyDescent="0.25">
      <c r="A2" s="87">
        <v>10</v>
      </c>
      <c r="B2" s="91">
        <v>0</v>
      </c>
      <c r="C2" s="91">
        <v>0</v>
      </c>
      <c r="D2" s="91">
        <v>0</v>
      </c>
      <c r="E2" s="91">
        <v>0</v>
      </c>
      <c r="F2" s="91">
        <v>0</v>
      </c>
      <c r="G2" s="91">
        <v>0</v>
      </c>
      <c r="H2" s="85">
        <v>0</v>
      </c>
      <c r="I2" s="109">
        <v>0</v>
      </c>
      <c r="J2" s="85">
        <v>0</v>
      </c>
      <c r="K2" s="110">
        <v>0</v>
      </c>
      <c r="L2" s="85">
        <v>0</v>
      </c>
      <c r="M2" s="85">
        <v>0</v>
      </c>
      <c r="N2" s="86">
        <v>0</v>
      </c>
      <c r="O2" s="86">
        <v>0</v>
      </c>
      <c r="P2" s="86">
        <v>0</v>
      </c>
      <c r="Q2" s="86">
        <v>0</v>
      </c>
      <c r="R2" s="86">
        <v>0</v>
      </c>
      <c r="S2" s="86">
        <v>0</v>
      </c>
      <c r="T2" s="85">
        <v>0</v>
      </c>
      <c r="U2" s="85">
        <v>0</v>
      </c>
      <c r="V2" s="85">
        <v>0</v>
      </c>
      <c r="W2" s="85">
        <v>0</v>
      </c>
      <c r="X2" s="85">
        <v>0</v>
      </c>
      <c r="Y2" s="85">
        <v>0</v>
      </c>
      <c r="Z2" s="86">
        <v>0</v>
      </c>
      <c r="AA2" s="86">
        <v>0</v>
      </c>
      <c r="AB2" s="86">
        <v>0</v>
      </c>
      <c r="AC2" s="86">
        <v>0</v>
      </c>
      <c r="AD2" s="86">
        <v>0</v>
      </c>
      <c r="AE2" s="86">
        <v>0</v>
      </c>
      <c r="AF2" s="85">
        <v>0</v>
      </c>
      <c r="AG2" s="85">
        <v>0</v>
      </c>
      <c r="AH2" s="85">
        <v>0</v>
      </c>
      <c r="AI2" s="85">
        <v>0</v>
      </c>
      <c r="AJ2" s="85">
        <v>0</v>
      </c>
      <c r="AK2" s="85">
        <v>0</v>
      </c>
      <c r="AL2" s="86">
        <v>0</v>
      </c>
      <c r="AM2" s="86">
        <v>0</v>
      </c>
      <c r="AN2" s="86">
        <v>0</v>
      </c>
      <c r="AO2" s="86">
        <v>0</v>
      </c>
      <c r="AP2" s="86">
        <v>0</v>
      </c>
      <c r="AQ2" s="86">
        <v>0</v>
      </c>
      <c r="AR2" s="85">
        <v>0</v>
      </c>
      <c r="AS2" s="85">
        <v>0</v>
      </c>
      <c r="AT2" s="85">
        <v>0</v>
      </c>
      <c r="AU2" s="85">
        <v>0</v>
      </c>
      <c r="AV2" s="85">
        <v>0</v>
      </c>
      <c r="AW2" s="85">
        <v>0</v>
      </c>
      <c r="AX2" s="86">
        <v>0</v>
      </c>
      <c r="AY2" s="86">
        <v>0</v>
      </c>
      <c r="AZ2" s="86">
        <v>0</v>
      </c>
      <c r="BA2" s="86">
        <v>0</v>
      </c>
      <c r="BB2" s="86">
        <v>0</v>
      </c>
      <c r="BC2" s="86">
        <v>0</v>
      </c>
      <c r="BD2" s="85">
        <v>0</v>
      </c>
      <c r="BE2" s="85">
        <v>0</v>
      </c>
      <c r="BF2" s="85">
        <v>0</v>
      </c>
      <c r="BG2" s="85">
        <v>0</v>
      </c>
      <c r="BH2" s="85">
        <v>0</v>
      </c>
      <c r="BI2" s="85">
        <v>0</v>
      </c>
      <c r="BJ2" s="86">
        <v>0</v>
      </c>
      <c r="BK2" s="86">
        <v>0</v>
      </c>
      <c r="BL2" s="86">
        <v>0</v>
      </c>
      <c r="BM2" s="86">
        <v>0</v>
      </c>
      <c r="BN2" s="86">
        <v>0</v>
      </c>
      <c r="BO2" s="86">
        <v>0</v>
      </c>
      <c r="BP2" s="85">
        <v>0</v>
      </c>
      <c r="BQ2" s="85">
        <v>0</v>
      </c>
      <c r="BR2" s="85">
        <v>0</v>
      </c>
      <c r="BS2" s="85">
        <v>0</v>
      </c>
      <c r="BT2" s="85">
        <v>0</v>
      </c>
      <c r="BU2" s="85">
        <v>0</v>
      </c>
    </row>
    <row r="3" spans="1:73" x14ac:dyDescent="0.25">
      <c r="A3" s="87">
        <v>11</v>
      </c>
      <c r="B3" s="91">
        <v>0</v>
      </c>
      <c r="C3" s="91">
        <v>0</v>
      </c>
      <c r="D3" s="91">
        <v>0</v>
      </c>
      <c r="E3" s="91">
        <v>0</v>
      </c>
      <c r="F3" s="91">
        <v>0</v>
      </c>
      <c r="G3" s="91">
        <v>0</v>
      </c>
      <c r="H3" s="85">
        <v>0</v>
      </c>
      <c r="I3" s="109">
        <v>0</v>
      </c>
      <c r="J3" s="85">
        <v>0</v>
      </c>
      <c r="K3" s="110">
        <v>0</v>
      </c>
      <c r="L3" s="85">
        <v>0</v>
      </c>
      <c r="M3" s="85">
        <v>0</v>
      </c>
      <c r="N3" s="86">
        <v>0</v>
      </c>
      <c r="O3" s="86">
        <v>0</v>
      </c>
      <c r="P3" s="86">
        <v>0</v>
      </c>
      <c r="Q3" s="86">
        <v>0</v>
      </c>
      <c r="R3" s="86">
        <v>0</v>
      </c>
      <c r="S3" s="86">
        <v>0</v>
      </c>
      <c r="T3" s="85">
        <v>0</v>
      </c>
      <c r="U3" s="85">
        <v>0</v>
      </c>
      <c r="V3" s="85">
        <v>0</v>
      </c>
      <c r="W3" s="85">
        <v>0</v>
      </c>
      <c r="X3" s="85">
        <v>0</v>
      </c>
      <c r="Y3" s="85">
        <v>0</v>
      </c>
      <c r="Z3" s="86">
        <v>0</v>
      </c>
      <c r="AA3" s="86">
        <v>0</v>
      </c>
      <c r="AB3" s="86">
        <v>0</v>
      </c>
      <c r="AC3" s="86">
        <v>0</v>
      </c>
      <c r="AD3" s="86">
        <v>0</v>
      </c>
      <c r="AE3" s="86">
        <v>0</v>
      </c>
      <c r="AF3" s="85">
        <v>0</v>
      </c>
      <c r="AG3" s="85">
        <v>0</v>
      </c>
      <c r="AH3" s="85">
        <v>0</v>
      </c>
      <c r="AI3" s="85">
        <v>0</v>
      </c>
      <c r="AJ3" s="85">
        <v>0</v>
      </c>
      <c r="AK3" s="85">
        <v>0</v>
      </c>
      <c r="AL3" s="86">
        <v>0</v>
      </c>
      <c r="AM3" s="86">
        <v>0</v>
      </c>
      <c r="AN3" s="86">
        <v>0</v>
      </c>
      <c r="AO3" s="86">
        <v>0</v>
      </c>
      <c r="AP3" s="86">
        <v>0</v>
      </c>
      <c r="AQ3" s="86">
        <v>0</v>
      </c>
      <c r="AR3" s="85">
        <v>0</v>
      </c>
      <c r="AS3" s="85">
        <v>0</v>
      </c>
      <c r="AT3" s="85">
        <v>0</v>
      </c>
      <c r="AU3" s="85">
        <v>0</v>
      </c>
      <c r="AV3" s="85">
        <v>0</v>
      </c>
      <c r="AW3" s="85">
        <v>0</v>
      </c>
      <c r="AX3" s="86">
        <v>0</v>
      </c>
      <c r="AY3" s="86">
        <v>0</v>
      </c>
      <c r="AZ3" s="86">
        <v>0</v>
      </c>
      <c r="BA3" s="86">
        <v>0</v>
      </c>
      <c r="BB3" s="86">
        <v>0</v>
      </c>
      <c r="BC3" s="86">
        <v>0</v>
      </c>
      <c r="BD3" s="85">
        <v>0</v>
      </c>
      <c r="BE3" s="85">
        <v>0</v>
      </c>
      <c r="BF3" s="85">
        <v>0</v>
      </c>
      <c r="BG3" s="85">
        <v>0</v>
      </c>
      <c r="BH3" s="85">
        <v>0</v>
      </c>
      <c r="BI3" s="85">
        <v>0</v>
      </c>
      <c r="BJ3" s="86">
        <v>0</v>
      </c>
      <c r="BK3" s="86">
        <v>0</v>
      </c>
      <c r="BL3" s="86">
        <v>0</v>
      </c>
      <c r="BM3" s="86">
        <v>0</v>
      </c>
      <c r="BN3" s="86">
        <v>0</v>
      </c>
      <c r="BO3" s="86">
        <v>0</v>
      </c>
      <c r="BP3" s="85">
        <v>0</v>
      </c>
      <c r="BQ3" s="85">
        <v>0</v>
      </c>
      <c r="BR3" s="85">
        <v>0</v>
      </c>
      <c r="BS3" s="85">
        <v>0</v>
      </c>
      <c r="BT3" s="85">
        <v>0</v>
      </c>
      <c r="BU3" s="85">
        <v>0</v>
      </c>
    </row>
    <row r="4" spans="1:73" x14ac:dyDescent="0.25">
      <c r="A4" s="87">
        <v>12</v>
      </c>
      <c r="B4" s="91">
        <v>0</v>
      </c>
      <c r="C4" s="91">
        <v>0</v>
      </c>
      <c r="D4" s="91">
        <v>0</v>
      </c>
      <c r="E4" s="91">
        <v>0</v>
      </c>
      <c r="F4" s="91">
        <v>0</v>
      </c>
      <c r="G4" s="91">
        <v>0</v>
      </c>
      <c r="H4" s="85">
        <v>0</v>
      </c>
      <c r="I4" s="109">
        <v>0</v>
      </c>
      <c r="J4" s="85">
        <v>0</v>
      </c>
      <c r="K4" s="110">
        <v>0</v>
      </c>
      <c r="L4" s="85">
        <v>0</v>
      </c>
      <c r="M4" s="85">
        <v>0</v>
      </c>
      <c r="N4" s="86">
        <v>0</v>
      </c>
      <c r="O4" s="86">
        <v>0</v>
      </c>
      <c r="P4" s="86">
        <v>0</v>
      </c>
      <c r="Q4" s="86">
        <v>0</v>
      </c>
      <c r="R4" s="86">
        <v>0</v>
      </c>
      <c r="S4" s="86">
        <v>0</v>
      </c>
      <c r="T4" s="85">
        <v>0</v>
      </c>
      <c r="U4" s="85">
        <v>0</v>
      </c>
      <c r="V4" s="85">
        <v>0</v>
      </c>
      <c r="W4" s="85">
        <v>0</v>
      </c>
      <c r="X4" s="85">
        <v>0</v>
      </c>
      <c r="Y4" s="85">
        <v>0</v>
      </c>
      <c r="Z4" s="86">
        <v>0</v>
      </c>
      <c r="AA4" s="86">
        <v>0</v>
      </c>
      <c r="AB4" s="86">
        <v>0</v>
      </c>
      <c r="AC4" s="86">
        <v>0</v>
      </c>
      <c r="AD4" s="86">
        <v>0</v>
      </c>
      <c r="AE4" s="86">
        <v>0</v>
      </c>
      <c r="AF4" s="85">
        <v>0</v>
      </c>
      <c r="AG4" s="85">
        <v>0</v>
      </c>
      <c r="AH4" s="85">
        <v>0</v>
      </c>
      <c r="AI4" s="85">
        <v>0</v>
      </c>
      <c r="AJ4" s="85">
        <v>0</v>
      </c>
      <c r="AK4" s="85">
        <v>0</v>
      </c>
      <c r="AL4" s="86">
        <v>0</v>
      </c>
      <c r="AM4" s="86">
        <v>0</v>
      </c>
      <c r="AN4" s="86">
        <v>0</v>
      </c>
      <c r="AO4" s="86">
        <v>0</v>
      </c>
      <c r="AP4" s="86">
        <v>0</v>
      </c>
      <c r="AQ4" s="86">
        <v>0</v>
      </c>
      <c r="AR4" s="85">
        <v>0</v>
      </c>
      <c r="AS4" s="85">
        <v>0</v>
      </c>
      <c r="AT4" s="85">
        <v>0</v>
      </c>
      <c r="AU4" s="85">
        <v>0</v>
      </c>
      <c r="AV4" s="85">
        <v>0</v>
      </c>
      <c r="AW4" s="85">
        <v>0</v>
      </c>
      <c r="AX4" s="86">
        <v>0</v>
      </c>
      <c r="AY4" s="86">
        <v>0</v>
      </c>
      <c r="AZ4" s="86">
        <v>0</v>
      </c>
      <c r="BA4" s="86">
        <v>0</v>
      </c>
      <c r="BB4" s="86">
        <v>0</v>
      </c>
      <c r="BC4" s="86">
        <v>0</v>
      </c>
      <c r="BD4" s="85">
        <v>0</v>
      </c>
      <c r="BE4" s="85">
        <v>0</v>
      </c>
      <c r="BF4" s="85">
        <v>0</v>
      </c>
      <c r="BG4" s="85">
        <v>0</v>
      </c>
      <c r="BH4" s="85">
        <v>0</v>
      </c>
      <c r="BI4" s="85">
        <v>0</v>
      </c>
      <c r="BJ4" s="86">
        <v>0</v>
      </c>
      <c r="BK4" s="86">
        <v>0</v>
      </c>
      <c r="BL4" s="86">
        <v>0</v>
      </c>
      <c r="BM4" s="86">
        <v>0</v>
      </c>
      <c r="BN4" s="86">
        <v>0</v>
      </c>
      <c r="BO4" s="86">
        <v>0</v>
      </c>
      <c r="BP4" s="85">
        <v>0</v>
      </c>
      <c r="BQ4" s="85">
        <v>0</v>
      </c>
      <c r="BR4" s="85">
        <v>0</v>
      </c>
      <c r="BS4" s="85">
        <v>0</v>
      </c>
      <c r="BT4" s="85">
        <v>0</v>
      </c>
      <c r="BU4" s="85">
        <v>0</v>
      </c>
    </row>
    <row r="5" spans="1:73" x14ac:dyDescent="0.25">
      <c r="A5" s="87">
        <v>13</v>
      </c>
      <c r="B5" s="91">
        <v>0</v>
      </c>
      <c r="C5" s="91">
        <v>0</v>
      </c>
      <c r="D5" s="91">
        <v>0</v>
      </c>
      <c r="E5" s="91">
        <v>0</v>
      </c>
      <c r="F5" s="91">
        <v>0</v>
      </c>
      <c r="G5" s="91">
        <v>0</v>
      </c>
      <c r="H5" s="85">
        <v>0</v>
      </c>
      <c r="I5" s="109">
        <v>0</v>
      </c>
      <c r="J5" s="85">
        <v>0</v>
      </c>
      <c r="K5" s="110">
        <v>0</v>
      </c>
      <c r="L5" s="85">
        <v>0</v>
      </c>
      <c r="M5" s="85">
        <v>0</v>
      </c>
      <c r="N5" s="86">
        <v>0</v>
      </c>
      <c r="O5" s="86">
        <v>0</v>
      </c>
      <c r="P5" s="86">
        <v>0</v>
      </c>
      <c r="Q5" s="86">
        <v>0</v>
      </c>
      <c r="R5" s="86">
        <v>0</v>
      </c>
      <c r="S5" s="86">
        <v>0</v>
      </c>
      <c r="T5" s="85">
        <v>0</v>
      </c>
      <c r="U5" s="85">
        <v>0</v>
      </c>
      <c r="V5" s="85">
        <v>0</v>
      </c>
      <c r="W5" s="85">
        <v>0</v>
      </c>
      <c r="X5" s="85">
        <v>0</v>
      </c>
      <c r="Y5" s="85">
        <v>0</v>
      </c>
      <c r="Z5" s="86">
        <v>0</v>
      </c>
      <c r="AA5" s="86">
        <v>0</v>
      </c>
      <c r="AB5" s="86">
        <v>0</v>
      </c>
      <c r="AC5" s="86">
        <v>0</v>
      </c>
      <c r="AD5" s="86">
        <v>0</v>
      </c>
      <c r="AE5" s="86">
        <v>0</v>
      </c>
      <c r="AF5" s="85">
        <v>0</v>
      </c>
      <c r="AG5" s="85">
        <v>0</v>
      </c>
      <c r="AH5" s="85">
        <v>0</v>
      </c>
      <c r="AI5" s="85">
        <v>0</v>
      </c>
      <c r="AJ5" s="85">
        <v>0</v>
      </c>
      <c r="AK5" s="85">
        <v>0</v>
      </c>
      <c r="AL5" s="86">
        <v>0</v>
      </c>
      <c r="AM5" s="86">
        <v>0</v>
      </c>
      <c r="AN5" s="86">
        <v>0</v>
      </c>
      <c r="AO5" s="86">
        <v>0</v>
      </c>
      <c r="AP5" s="86">
        <v>0</v>
      </c>
      <c r="AQ5" s="86">
        <v>0</v>
      </c>
      <c r="AR5" s="85">
        <v>0</v>
      </c>
      <c r="AS5" s="85">
        <v>0</v>
      </c>
      <c r="AT5" s="85">
        <v>0</v>
      </c>
      <c r="AU5" s="85">
        <v>0</v>
      </c>
      <c r="AV5" s="85">
        <v>0</v>
      </c>
      <c r="AW5" s="85">
        <v>0</v>
      </c>
      <c r="AX5" s="86">
        <v>0</v>
      </c>
      <c r="AY5" s="86">
        <v>0</v>
      </c>
      <c r="AZ5" s="86">
        <v>0</v>
      </c>
      <c r="BA5" s="86">
        <v>0</v>
      </c>
      <c r="BB5" s="86">
        <v>0</v>
      </c>
      <c r="BC5" s="86">
        <v>0</v>
      </c>
      <c r="BD5" s="85">
        <v>0</v>
      </c>
      <c r="BE5" s="85">
        <v>0</v>
      </c>
      <c r="BF5" s="85">
        <v>0</v>
      </c>
      <c r="BG5" s="85">
        <v>0</v>
      </c>
      <c r="BH5" s="85">
        <v>0</v>
      </c>
      <c r="BI5" s="85">
        <v>0</v>
      </c>
      <c r="BJ5" s="86">
        <v>0</v>
      </c>
      <c r="BK5" s="86">
        <v>0</v>
      </c>
      <c r="BL5" s="86">
        <v>0</v>
      </c>
      <c r="BM5" s="86">
        <v>0</v>
      </c>
      <c r="BN5" s="86">
        <v>0</v>
      </c>
      <c r="BO5" s="86">
        <v>0</v>
      </c>
      <c r="BP5" s="85">
        <v>0</v>
      </c>
      <c r="BQ5" s="85">
        <v>0</v>
      </c>
      <c r="BR5" s="85">
        <v>0</v>
      </c>
      <c r="BS5" s="85">
        <v>0</v>
      </c>
      <c r="BT5" s="85">
        <v>0</v>
      </c>
      <c r="BU5" s="85">
        <v>0</v>
      </c>
    </row>
    <row r="6" spans="1:73" x14ac:dyDescent="0.25">
      <c r="A6" s="87">
        <v>14</v>
      </c>
      <c r="B6" s="91">
        <v>0</v>
      </c>
      <c r="C6" s="91">
        <v>0</v>
      </c>
      <c r="D6" s="91">
        <v>0</v>
      </c>
      <c r="E6" s="91">
        <v>0</v>
      </c>
      <c r="F6" s="91">
        <v>0</v>
      </c>
      <c r="G6" s="91">
        <v>0</v>
      </c>
      <c r="H6" s="85">
        <v>0</v>
      </c>
      <c r="I6" s="109">
        <v>0</v>
      </c>
      <c r="J6" s="85">
        <v>0</v>
      </c>
      <c r="K6" s="110">
        <v>0</v>
      </c>
      <c r="L6" s="85">
        <v>0</v>
      </c>
      <c r="M6" s="85">
        <v>0</v>
      </c>
      <c r="N6" s="86">
        <v>0</v>
      </c>
      <c r="O6" s="86">
        <v>0</v>
      </c>
      <c r="P6" s="86">
        <v>0</v>
      </c>
      <c r="Q6" s="86">
        <v>0</v>
      </c>
      <c r="R6" s="86">
        <v>0</v>
      </c>
      <c r="S6" s="86">
        <v>0</v>
      </c>
      <c r="T6" s="85">
        <v>0</v>
      </c>
      <c r="U6" s="85">
        <v>0</v>
      </c>
      <c r="V6" s="85">
        <v>0</v>
      </c>
      <c r="W6" s="85">
        <v>0</v>
      </c>
      <c r="X6" s="85">
        <v>0</v>
      </c>
      <c r="Y6" s="85">
        <v>0</v>
      </c>
      <c r="Z6" s="86">
        <v>0</v>
      </c>
      <c r="AA6" s="86">
        <v>0</v>
      </c>
      <c r="AB6" s="86">
        <v>0</v>
      </c>
      <c r="AC6" s="86">
        <v>0</v>
      </c>
      <c r="AD6" s="86">
        <v>0</v>
      </c>
      <c r="AE6" s="86">
        <v>0</v>
      </c>
      <c r="AF6" s="85">
        <v>0</v>
      </c>
      <c r="AG6" s="85">
        <v>0</v>
      </c>
      <c r="AH6" s="85">
        <v>0</v>
      </c>
      <c r="AI6" s="85">
        <v>0</v>
      </c>
      <c r="AJ6" s="85">
        <v>0</v>
      </c>
      <c r="AK6" s="85">
        <v>0</v>
      </c>
      <c r="AL6" s="86">
        <v>0</v>
      </c>
      <c r="AM6" s="86">
        <v>0</v>
      </c>
      <c r="AN6" s="86">
        <v>0</v>
      </c>
      <c r="AO6" s="86">
        <v>0</v>
      </c>
      <c r="AP6" s="86">
        <v>0</v>
      </c>
      <c r="AQ6" s="86">
        <v>0</v>
      </c>
      <c r="AR6" s="85">
        <v>0</v>
      </c>
      <c r="AS6" s="85">
        <v>0</v>
      </c>
      <c r="AT6" s="85">
        <v>0</v>
      </c>
      <c r="AU6" s="85">
        <v>0</v>
      </c>
      <c r="AV6" s="85">
        <v>0</v>
      </c>
      <c r="AW6" s="85">
        <v>0</v>
      </c>
      <c r="AX6" s="86">
        <v>0</v>
      </c>
      <c r="AY6" s="86">
        <v>0</v>
      </c>
      <c r="AZ6" s="86">
        <v>0</v>
      </c>
      <c r="BA6" s="86">
        <v>0</v>
      </c>
      <c r="BB6" s="86">
        <v>0</v>
      </c>
      <c r="BC6" s="86">
        <v>0</v>
      </c>
      <c r="BD6" s="85">
        <v>0</v>
      </c>
      <c r="BE6" s="85">
        <v>0</v>
      </c>
      <c r="BF6" s="85">
        <v>0</v>
      </c>
      <c r="BG6" s="85">
        <v>0</v>
      </c>
      <c r="BH6" s="85">
        <v>0</v>
      </c>
      <c r="BI6" s="85">
        <v>0</v>
      </c>
      <c r="BJ6" s="86">
        <v>0</v>
      </c>
      <c r="BK6" s="86">
        <v>0</v>
      </c>
      <c r="BL6" s="86">
        <v>0</v>
      </c>
      <c r="BM6" s="86">
        <v>0</v>
      </c>
      <c r="BN6" s="86">
        <v>0</v>
      </c>
      <c r="BO6" s="86">
        <v>0</v>
      </c>
      <c r="BP6" s="85">
        <v>0</v>
      </c>
      <c r="BQ6" s="85">
        <v>0</v>
      </c>
      <c r="BR6" s="85">
        <v>0</v>
      </c>
      <c r="BS6" s="85">
        <v>0</v>
      </c>
      <c r="BT6" s="85">
        <v>0</v>
      </c>
      <c r="BU6" s="85">
        <v>0</v>
      </c>
    </row>
    <row r="7" spans="1:73" x14ac:dyDescent="0.25">
      <c r="A7" s="87">
        <v>15</v>
      </c>
      <c r="B7" s="91">
        <v>0</v>
      </c>
      <c r="C7" s="91">
        <v>0</v>
      </c>
      <c r="D7" s="91">
        <v>0</v>
      </c>
      <c r="E7" s="91">
        <v>0</v>
      </c>
      <c r="F7" s="91">
        <v>0</v>
      </c>
      <c r="G7" s="91">
        <v>0</v>
      </c>
      <c r="H7" s="85">
        <v>0</v>
      </c>
      <c r="I7" s="109">
        <v>0</v>
      </c>
      <c r="J7" s="85">
        <v>0</v>
      </c>
      <c r="K7" s="110">
        <v>0</v>
      </c>
      <c r="L7" s="85">
        <v>0</v>
      </c>
      <c r="M7" s="85">
        <v>0</v>
      </c>
      <c r="N7" s="86">
        <v>0</v>
      </c>
      <c r="O7" s="86">
        <v>0</v>
      </c>
      <c r="P7" s="86">
        <v>0</v>
      </c>
      <c r="Q7" s="86">
        <v>0</v>
      </c>
      <c r="R7" s="86">
        <v>0</v>
      </c>
      <c r="S7" s="86">
        <v>0</v>
      </c>
      <c r="T7" s="85">
        <v>0</v>
      </c>
      <c r="U7" s="85">
        <v>0</v>
      </c>
      <c r="V7" s="85">
        <v>0</v>
      </c>
      <c r="W7" s="85">
        <v>0</v>
      </c>
      <c r="X7" s="85">
        <v>0</v>
      </c>
      <c r="Y7" s="85">
        <v>0</v>
      </c>
      <c r="Z7" s="86">
        <v>0</v>
      </c>
      <c r="AA7" s="86">
        <v>0</v>
      </c>
      <c r="AB7" s="86">
        <v>0</v>
      </c>
      <c r="AC7" s="86">
        <v>0</v>
      </c>
      <c r="AD7" s="86">
        <v>0</v>
      </c>
      <c r="AE7" s="86">
        <v>0</v>
      </c>
      <c r="AF7" s="85">
        <v>0</v>
      </c>
      <c r="AG7" s="85">
        <v>0</v>
      </c>
      <c r="AH7" s="85">
        <v>0</v>
      </c>
      <c r="AI7" s="85">
        <v>0</v>
      </c>
      <c r="AJ7" s="85">
        <v>0</v>
      </c>
      <c r="AK7" s="85">
        <v>0</v>
      </c>
      <c r="AL7" s="86">
        <v>0</v>
      </c>
      <c r="AM7" s="86">
        <v>0</v>
      </c>
      <c r="AN7" s="86">
        <v>0</v>
      </c>
      <c r="AO7" s="86">
        <v>0</v>
      </c>
      <c r="AP7" s="86">
        <v>0</v>
      </c>
      <c r="AQ7" s="86">
        <v>0</v>
      </c>
      <c r="AR7" s="85">
        <v>0</v>
      </c>
      <c r="AS7" s="85">
        <v>0</v>
      </c>
      <c r="AT7" s="85">
        <v>0</v>
      </c>
      <c r="AU7" s="85">
        <v>0</v>
      </c>
      <c r="AV7" s="85">
        <v>0</v>
      </c>
      <c r="AW7" s="85">
        <v>0</v>
      </c>
      <c r="AX7" s="86">
        <v>0</v>
      </c>
      <c r="AY7" s="86">
        <v>0</v>
      </c>
      <c r="AZ7" s="86">
        <v>0</v>
      </c>
      <c r="BA7" s="86">
        <v>0</v>
      </c>
      <c r="BB7" s="86">
        <v>0</v>
      </c>
      <c r="BC7" s="86">
        <v>0</v>
      </c>
      <c r="BD7" s="85">
        <v>0</v>
      </c>
      <c r="BE7" s="85">
        <v>0</v>
      </c>
      <c r="BF7" s="85">
        <v>0</v>
      </c>
      <c r="BG7" s="85">
        <v>0</v>
      </c>
      <c r="BH7" s="85">
        <v>0</v>
      </c>
      <c r="BI7" s="85">
        <v>0</v>
      </c>
      <c r="BJ7" s="86">
        <v>0</v>
      </c>
      <c r="BK7" s="86">
        <v>0</v>
      </c>
      <c r="BL7" s="86">
        <v>0</v>
      </c>
      <c r="BM7" s="86">
        <v>0</v>
      </c>
      <c r="BN7" s="86">
        <v>0</v>
      </c>
      <c r="BO7" s="86">
        <v>0</v>
      </c>
      <c r="BP7" s="85">
        <v>0</v>
      </c>
      <c r="BQ7" s="85">
        <v>0</v>
      </c>
      <c r="BR7" s="85">
        <v>0</v>
      </c>
      <c r="BS7" s="85">
        <v>0</v>
      </c>
      <c r="BT7" s="85">
        <v>0</v>
      </c>
      <c r="BU7" s="85">
        <v>0</v>
      </c>
    </row>
    <row r="8" spans="1:73" x14ac:dyDescent="0.25">
      <c r="A8" s="87">
        <v>16</v>
      </c>
      <c r="B8" s="86">
        <v>1</v>
      </c>
      <c r="C8" s="86">
        <v>1</v>
      </c>
      <c r="D8" s="86">
        <v>1</v>
      </c>
      <c r="E8" s="86">
        <v>1</v>
      </c>
      <c r="F8" s="86">
        <v>1</v>
      </c>
      <c r="G8" s="86">
        <v>1</v>
      </c>
      <c r="H8" s="85">
        <v>0</v>
      </c>
      <c r="I8" s="109">
        <v>0</v>
      </c>
      <c r="J8" s="85">
        <v>0</v>
      </c>
      <c r="K8" s="110">
        <v>0</v>
      </c>
      <c r="L8" s="85">
        <v>0</v>
      </c>
      <c r="M8" s="85">
        <v>0</v>
      </c>
      <c r="N8" s="86">
        <v>0</v>
      </c>
      <c r="O8" s="86">
        <v>0</v>
      </c>
      <c r="P8" s="86">
        <v>0</v>
      </c>
      <c r="Q8" s="86">
        <v>0</v>
      </c>
      <c r="R8" s="86">
        <v>0</v>
      </c>
      <c r="S8" s="86">
        <v>0</v>
      </c>
      <c r="T8" s="85">
        <v>0</v>
      </c>
      <c r="U8" s="85">
        <v>0</v>
      </c>
      <c r="V8" s="85">
        <v>0</v>
      </c>
      <c r="W8" s="85">
        <v>0</v>
      </c>
      <c r="X8" s="85">
        <v>0</v>
      </c>
      <c r="Y8" s="85">
        <v>0</v>
      </c>
      <c r="Z8" s="86">
        <v>0</v>
      </c>
      <c r="AA8" s="86">
        <v>0</v>
      </c>
      <c r="AB8" s="86">
        <v>0</v>
      </c>
      <c r="AC8" s="86">
        <v>0</v>
      </c>
      <c r="AD8" s="86">
        <v>0</v>
      </c>
      <c r="AE8" s="86">
        <v>0</v>
      </c>
      <c r="AF8" s="85">
        <v>0</v>
      </c>
      <c r="AG8" s="85">
        <v>0</v>
      </c>
      <c r="AH8" s="85">
        <v>0</v>
      </c>
      <c r="AI8" s="85">
        <v>0</v>
      </c>
      <c r="AJ8" s="85">
        <v>0</v>
      </c>
      <c r="AK8" s="85">
        <v>0</v>
      </c>
      <c r="AL8" s="86">
        <v>0</v>
      </c>
      <c r="AM8" s="86">
        <v>0</v>
      </c>
      <c r="AN8" s="86">
        <v>0</v>
      </c>
      <c r="AO8" s="86">
        <v>0</v>
      </c>
      <c r="AP8" s="86">
        <v>0</v>
      </c>
      <c r="AQ8" s="86">
        <v>0</v>
      </c>
      <c r="AR8" s="85">
        <v>0</v>
      </c>
      <c r="AS8" s="85">
        <v>0</v>
      </c>
      <c r="AT8" s="85">
        <v>0</v>
      </c>
      <c r="AU8" s="85">
        <v>0</v>
      </c>
      <c r="AV8" s="85">
        <v>0</v>
      </c>
      <c r="AW8" s="85">
        <v>0</v>
      </c>
      <c r="AX8" s="86">
        <v>0</v>
      </c>
      <c r="AY8" s="86">
        <v>0</v>
      </c>
      <c r="AZ8" s="86">
        <v>0</v>
      </c>
      <c r="BA8" s="86">
        <v>0</v>
      </c>
      <c r="BB8" s="86">
        <v>0</v>
      </c>
      <c r="BC8" s="86">
        <v>0</v>
      </c>
      <c r="BD8" s="85">
        <v>0</v>
      </c>
      <c r="BE8" s="85">
        <v>0</v>
      </c>
      <c r="BF8" s="85">
        <v>0</v>
      </c>
      <c r="BG8" s="85">
        <v>0</v>
      </c>
      <c r="BH8" s="85">
        <v>0</v>
      </c>
      <c r="BI8" s="85">
        <v>0</v>
      </c>
      <c r="BJ8" s="86">
        <v>0</v>
      </c>
      <c r="BK8" s="86">
        <v>0</v>
      </c>
      <c r="BL8" s="86">
        <v>0</v>
      </c>
      <c r="BM8" s="86">
        <v>0</v>
      </c>
      <c r="BN8" s="86">
        <v>0</v>
      </c>
      <c r="BO8" s="86">
        <v>0</v>
      </c>
      <c r="BP8" s="85">
        <v>0</v>
      </c>
      <c r="BQ8" s="85">
        <v>0</v>
      </c>
      <c r="BR8" s="85">
        <v>0</v>
      </c>
      <c r="BS8" s="85">
        <v>0</v>
      </c>
      <c r="BT8" s="85">
        <v>0</v>
      </c>
      <c r="BU8" s="85">
        <v>0</v>
      </c>
    </row>
    <row r="9" spans="1:73" x14ac:dyDescent="0.25">
      <c r="A9" s="87">
        <v>17</v>
      </c>
      <c r="B9" s="86">
        <v>1</v>
      </c>
      <c r="C9" s="86">
        <v>1</v>
      </c>
      <c r="D9" s="86">
        <v>1</v>
      </c>
      <c r="E9" s="86">
        <v>1</v>
      </c>
      <c r="F9" s="86">
        <v>1</v>
      </c>
      <c r="G9" s="86">
        <v>1</v>
      </c>
      <c r="H9" s="90">
        <v>0</v>
      </c>
      <c r="I9" s="111">
        <v>0</v>
      </c>
      <c r="J9" s="90">
        <v>0</v>
      </c>
      <c r="K9" s="112">
        <v>0</v>
      </c>
      <c r="L9" s="90">
        <v>0</v>
      </c>
      <c r="M9" s="90">
        <v>0</v>
      </c>
      <c r="N9" s="86">
        <v>0</v>
      </c>
      <c r="O9" s="86">
        <v>0</v>
      </c>
      <c r="P9" s="86">
        <v>0</v>
      </c>
      <c r="Q9" s="86">
        <v>0</v>
      </c>
      <c r="R9" s="86">
        <v>0</v>
      </c>
      <c r="S9" s="86">
        <v>0</v>
      </c>
      <c r="T9" s="85">
        <v>0</v>
      </c>
      <c r="U9" s="85">
        <v>0</v>
      </c>
      <c r="V9" s="85">
        <v>0</v>
      </c>
      <c r="W9" s="85">
        <v>0</v>
      </c>
      <c r="X9" s="85">
        <v>0</v>
      </c>
      <c r="Y9" s="85">
        <v>0</v>
      </c>
      <c r="Z9" s="86">
        <v>0</v>
      </c>
      <c r="AA9" s="86">
        <v>0</v>
      </c>
      <c r="AB9" s="86">
        <v>0</v>
      </c>
      <c r="AC9" s="86">
        <v>0</v>
      </c>
      <c r="AD9" s="86">
        <v>0</v>
      </c>
      <c r="AE9" s="86">
        <v>0</v>
      </c>
      <c r="AF9" s="85">
        <v>0</v>
      </c>
      <c r="AG9" s="85">
        <v>0</v>
      </c>
      <c r="AH9" s="85">
        <v>0</v>
      </c>
      <c r="AI9" s="85">
        <v>0</v>
      </c>
      <c r="AJ9" s="85">
        <v>0</v>
      </c>
      <c r="AK9" s="85">
        <v>0</v>
      </c>
      <c r="AL9" s="86">
        <v>0</v>
      </c>
      <c r="AM9" s="86">
        <v>0</v>
      </c>
      <c r="AN9" s="86">
        <v>0</v>
      </c>
      <c r="AO9" s="86">
        <v>0</v>
      </c>
      <c r="AP9" s="86">
        <v>0</v>
      </c>
      <c r="AQ9" s="86">
        <v>0</v>
      </c>
      <c r="AR9" s="85">
        <v>0</v>
      </c>
      <c r="AS9" s="85">
        <v>0</v>
      </c>
      <c r="AT9" s="85">
        <v>0</v>
      </c>
      <c r="AU9" s="85">
        <v>0</v>
      </c>
      <c r="AV9" s="85">
        <v>0</v>
      </c>
      <c r="AW9" s="85">
        <v>0</v>
      </c>
      <c r="AX9" s="86">
        <v>0</v>
      </c>
      <c r="AY9" s="86">
        <v>0</v>
      </c>
      <c r="AZ9" s="86">
        <v>0</v>
      </c>
      <c r="BA9" s="86">
        <v>0</v>
      </c>
      <c r="BB9" s="86">
        <v>0</v>
      </c>
      <c r="BC9" s="86">
        <v>0</v>
      </c>
      <c r="BD9" s="85">
        <v>0</v>
      </c>
      <c r="BE9" s="85">
        <v>0</v>
      </c>
      <c r="BF9" s="85">
        <v>0</v>
      </c>
      <c r="BG9" s="85">
        <v>0</v>
      </c>
      <c r="BH9" s="85">
        <v>0</v>
      </c>
      <c r="BI9" s="85">
        <v>0</v>
      </c>
      <c r="BJ9" s="86">
        <v>0</v>
      </c>
      <c r="BK9" s="86">
        <v>0</v>
      </c>
      <c r="BL9" s="86">
        <v>0</v>
      </c>
      <c r="BM9" s="86">
        <v>0</v>
      </c>
      <c r="BN9" s="86">
        <v>0</v>
      </c>
      <c r="BO9" s="86">
        <v>0</v>
      </c>
      <c r="BP9" s="85">
        <v>0</v>
      </c>
      <c r="BQ9" s="85">
        <v>0</v>
      </c>
      <c r="BR9" s="85">
        <v>0</v>
      </c>
      <c r="BS9" s="85">
        <v>0</v>
      </c>
      <c r="BT9" s="85">
        <v>0</v>
      </c>
      <c r="BU9" s="85">
        <v>0</v>
      </c>
    </row>
    <row r="10" spans="1:73" x14ac:dyDescent="0.25">
      <c r="A10" s="87">
        <v>18</v>
      </c>
      <c r="B10" s="86">
        <v>2</v>
      </c>
      <c r="C10" s="86">
        <v>2</v>
      </c>
      <c r="D10" s="86">
        <v>2</v>
      </c>
      <c r="E10" s="86">
        <v>2</v>
      </c>
      <c r="F10" s="86">
        <v>2</v>
      </c>
      <c r="G10" s="86">
        <v>2</v>
      </c>
      <c r="H10" s="85">
        <v>1</v>
      </c>
      <c r="I10" s="109">
        <v>1</v>
      </c>
      <c r="J10" s="85">
        <v>1</v>
      </c>
      <c r="K10" s="110">
        <v>1</v>
      </c>
      <c r="L10" s="85">
        <v>1</v>
      </c>
      <c r="M10" s="85">
        <v>1</v>
      </c>
      <c r="N10" s="86">
        <v>0</v>
      </c>
      <c r="O10" s="86">
        <v>0</v>
      </c>
      <c r="P10" s="86">
        <v>0</v>
      </c>
      <c r="Q10" s="86">
        <v>0</v>
      </c>
      <c r="R10" s="86">
        <v>0</v>
      </c>
      <c r="S10" s="86">
        <v>0</v>
      </c>
      <c r="T10" s="85">
        <v>0</v>
      </c>
      <c r="U10" s="85">
        <v>0</v>
      </c>
      <c r="V10" s="85">
        <v>0</v>
      </c>
      <c r="W10" s="85">
        <v>0</v>
      </c>
      <c r="X10" s="85">
        <v>0</v>
      </c>
      <c r="Y10" s="85">
        <v>0</v>
      </c>
      <c r="Z10" s="86">
        <v>0</v>
      </c>
      <c r="AA10" s="86">
        <v>0</v>
      </c>
      <c r="AB10" s="86">
        <v>0</v>
      </c>
      <c r="AC10" s="86">
        <v>0</v>
      </c>
      <c r="AD10" s="86">
        <v>0</v>
      </c>
      <c r="AE10" s="86">
        <v>0</v>
      </c>
      <c r="AF10" s="85">
        <v>0</v>
      </c>
      <c r="AG10" s="85">
        <v>0</v>
      </c>
      <c r="AH10" s="85">
        <v>0</v>
      </c>
      <c r="AI10" s="85">
        <v>0</v>
      </c>
      <c r="AJ10" s="85">
        <v>0</v>
      </c>
      <c r="AK10" s="85">
        <v>0</v>
      </c>
      <c r="AL10" s="86">
        <v>0</v>
      </c>
      <c r="AM10" s="86">
        <v>0</v>
      </c>
      <c r="AN10" s="86">
        <v>0</v>
      </c>
      <c r="AO10" s="86">
        <v>0</v>
      </c>
      <c r="AP10" s="86">
        <v>0</v>
      </c>
      <c r="AQ10" s="86">
        <v>0</v>
      </c>
      <c r="AR10" s="85">
        <v>0</v>
      </c>
      <c r="AS10" s="85">
        <v>0</v>
      </c>
      <c r="AT10" s="85">
        <v>0</v>
      </c>
      <c r="AU10" s="85">
        <v>0</v>
      </c>
      <c r="AV10" s="85">
        <v>0</v>
      </c>
      <c r="AW10" s="85">
        <v>0</v>
      </c>
      <c r="AX10" s="86">
        <v>0</v>
      </c>
      <c r="AY10" s="86">
        <v>0</v>
      </c>
      <c r="AZ10" s="86">
        <v>0</v>
      </c>
      <c r="BA10" s="86">
        <v>0</v>
      </c>
      <c r="BB10" s="86">
        <v>0</v>
      </c>
      <c r="BC10" s="86">
        <v>0</v>
      </c>
      <c r="BD10" s="85">
        <v>0</v>
      </c>
      <c r="BE10" s="85">
        <v>0</v>
      </c>
      <c r="BF10" s="85">
        <v>0</v>
      </c>
      <c r="BG10" s="85">
        <v>0</v>
      </c>
      <c r="BH10" s="85">
        <v>0</v>
      </c>
      <c r="BI10" s="85">
        <v>0</v>
      </c>
      <c r="BJ10" s="86">
        <v>0</v>
      </c>
      <c r="BK10" s="86">
        <v>0</v>
      </c>
      <c r="BL10" s="86">
        <v>0</v>
      </c>
      <c r="BM10" s="86">
        <v>0</v>
      </c>
      <c r="BN10" s="86">
        <v>0</v>
      </c>
      <c r="BO10" s="86">
        <v>0</v>
      </c>
      <c r="BP10" s="85">
        <v>0</v>
      </c>
      <c r="BQ10" s="85">
        <v>0</v>
      </c>
      <c r="BR10" s="85">
        <v>0</v>
      </c>
      <c r="BS10" s="85">
        <v>0</v>
      </c>
      <c r="BT10" s="85">
        <v>0</v>
      </c>
      <c r="BU10" s="85">
        <v>0</v>
      </c>
    </row>
    <row r="11" spans="1:73" x14ac:dyDescent="0.25">
      <c r="A11" s="87">
        <v>19</v>
      </c>
      <c r="B11" s="86">
        <v>2</v>
      </c>
      <c r="C11" s="86">
        <v>2</v>
      </c>
      <c r="D11" s="86">
        <v>2</v>
      </c>
      <c r="E11" s="86">
        <v>2</v>
      </c>
      <c r="F11" s="86">
        <v>2</v>
      </c>
      <c r="G11" s="86">
        <v>2</v>
      </c>
      <c r="H11" s="85">
        <v>1</v>
      </c>
      <c r="I11" s="109">
        <v>1</v>
      </c>
      <c r="J11" s="85">
        <v>1</v>
      </c>
      <c r="K11" s="110">
        <v>1</v>
      </c>
      <c r="L11" s="85">
        <v>1</v>
      </c>
      <c r="M11" s="85">
        <v>1</v>
      </c>
      <c r="N11" s="86">
        <v>0</v>
      </c>
      <c r="O11" s="86">
        <v>0</v>
      </c>
      <c r="P11" s="86">
        <v>0</v>
      </c>
      <c r="Q11" s="86">
        <v>0</v>
      </c>
      <c r="R11" s="86">
        <v>0</v>
      </c>
      <c r="S11" s="86">
        <v>0</v>
      </c>
      <c r="T11" s="85">
        <v>0</v>
      </c>
      <c r="U11" s="85">
        <v>0</v>
      </c>
      <c r="V11" s="85">
        <v>0</v>
      </c>
      <c r="W11" s="85">
        <v>0</v>
      </c>
      <c r="X11" s="85">
        <v>0</v>
      </c>
      <c r="Y11" s="85">
        <v>0</v>
      </c>
      <c r="Z11" s="86">
        <v>0</v>
      </c>
      <c r="AA11" s="86">
        <v>0</v>
      </c>
      <c r="AB11" s="86">
        <v>0</v>
      </c>
      <c r="AC11" s="86">
        <v>0</v>
      </c>
      <c r="AD11" s="86">
        <v>0</v>
      </c>
      <c r="AE11" s="86">
        <v>0</v>
      </c>
      <c r="AF11" s="85">
        <v>0</v>
      </c>
      <c r="AG11" s="85">
        <v>0</v>
      </c>
      <c r="AH11" s="85">
        <v>0</v>
      </c>
      <c r="AI11" s="85">
        <v>0</v>
      </c>
      <c r="AJ11" s="85">
        <v>0</v>
      </c>
      <c r="AK11" s="85">
        <v>0</v>
      </c>
      <c r="AL11" s="86">
        <v>0</v>
      </c>
      <c r="AM11" s="86">
        <v>0</v>
      </c>
      <c r="AN11" s="86">
        <v>0</v>
      </c>
      <c r="AO11" s="86">
        <v>0</v>
      </c>
      <c r="AP11" s="86">
        <v>0</v>
      </c>
      <c r="AQ11" s="86">
        <v>0</v>
      </c>
      <c r="AR11" s="85">
        <v>0</v>
      </c>
      <c r="AS11" s="85">
        <v>0</v>
      </c>
      <c r="AT11" s="85">
        <v>0</v>
      </c>
      <c r="AU11" s="85">
        <v>0</v>
      </c>
      <c r="AV11" s="85">
        <v>0</v>
      </c>
      <c r="AW11" s="85">
        <v>0</v>
      </c>
      <c r="AX11" s="86">
        <v>0</v>
      </c>
      <c r="AY11" s="86">
        <v>0</v>
      </c>
      <c r="AZ11" s="86">
        <v>0</v>
      </c>
      <c r="BA11" s="86">
        <v>0</v>
      </c>
      <c r="BB11" s="86">
        <v>0</v>
      </c>
      <c r="BC11" s="86">
        <v>0</v>
      </c>
      <c r="BD11" s="85">
        <v>0</v>
      </c>
      <c r="BE11" s="85">
        <v>0</v>
      </c>
      <c r="BF11" s="85">
        <v>0</v>
      </c>
      <c r="BG11" s="85">
        <v>0</v>
      </c>
      <c r="BH11" s="85">
        <v>0</v>
      </c>
      <c r="BI11" s="85">
        <v>0</v>
      </c>
      <c r="BJ11" s="86">
        <v>0</v>
      </c>
      <c r="BK11" s="86">
        <v>0</v>
      </c>
      <c r="BL11" s="86">
        <v>0</v>
      </c>
      <c r="BM11" s="86">
        <v>0</v>
      </c>
      <c r="BN11" s="86">
        <v>0</v>
      </c>
      <c r="BO11" s="86">
        <v>0</v>
      </c>
      <c r="BP11" s="85">
        <v>0</v>
      </c>
      <c r="BQ11" s="85">
        <v>0</v>
      </c>
      <c r="BR11" s="85">
        <v>0</v>
      </c>
      <c r="BS11" s="85">
        <v>0</v>
      </c>
      <c r="BT11" s="85">
        <v>0</v>
      </c>
      <c r="BU11" s="85">
        <v>0</v>
      </c>
    </row>
    <row r="12" spans="1:73" x14ac:dyDescent="0.25">
      <c r="A12" s="87">
        <v>20</v>
      </c>
      <c r="B12" s="86">
        <v>3</v>
      </c>
      <c r="C12" s="86">
        <v>3</v>
      </c>
      <c r="D12" s="86">
        <v>3</v>
      </c>
      <c r="E12" s="86">
        <v>3</v>
      </c>
      <c r="F12" s="86">
        <v>3</v>
      </c>
      <c r="G12" s="86">
        <v>3</v>
      </c>
      <c r="H12" s="85">
        <v>2</v>
      </c>
      <c r="I12" s="109">
        <v>2</v>
      </c>
      <c r="J12" s="85">
        <v>2</v>
      </c>
      <c r="K12" s="110">
        <v>2</v>
      </c>
      <c r="L12" s="85">
        <v>2</v>
      </c>
      <c r="M12" s="85">
        <v>2</v>
      </c>
      <c r="N12" s="91">
        <v>0</v>
      </c>
      <c r="O12" s="91">
        <v>0</v>
      </c>
      <c r="P12" s="91">
        <v>0</v>
      </c>
      <c r="Q12" s="91">
        <v>0</v>
      </c>
      <c r="R12" s="91">
        <v>0</v>
      </c>
      <c r="S12" s="91">
        <v>0</v>
      </c>
      <c r="T12" s="85">
        <v>0</v>
      </c>
      <c r="U12" s="85">
        <v>0</v>
      </c>
      <c r="V12" s="85">
        <v>0</v>
      </c>
      <c r="W12" s="85">
        <v>0</v>
      </c>
      <c r="X12" s="85">
        <v>0</v>
      </c>
      <c r="Y12" s="85">
        <v>0</v>
      </c>
      <c r="Z12" s="86">
        <v>0</v>
      </c>
      <c r="AA12" s="86">
        <v>0</v>
      </c>
      <c r="AB12" s="86">
        <v>0</v>
      </c>
      <c r="AC12" s="86">
        <v>0</v>
      </c>
      <c r="AD12" s="86">
        <v>0</v>
      </c>
      <c r="AE12" s="86">
        <v>0</v>
      </c>
      <c r="AF12" s="85">
        <v>0</v>
      </c>
      <c r="AG12" s="85">
        <v>0</v>
      </c>
      <c r="AH12" s="85">
        <v>0</v>
      </c>
      <c r="AI12" s="85">
        <v>0</v>
      </c>
      <c r="AJ12" s="85">
        <v>0</v>
      </c>
      <c r="AK12" s="85">
        <v>0</v>
      </c>
      <c r="AL12" s="86">
        <v>0</v>
      </c>
      <c r="AM12" s="86">
        <v>0</v>
      </c>
      <c r="AN12" s="86">
        <v>0</v>
      </c>
      <c r="AO12" s="86">
        <v>0</v>
      </c>
      <c r="AP12" s="86">
        <v>0</v>
      </c>
      <c r="AQ12" s="86">
        <v>0</v>
      </c>
      <c r="AR12" s="85">
        <v>0</v>
      </c>
      <c r="AS12" s="85">
        <v>0</v>
      </c>
      <c r="AT12" s="85">
        <v>0</v>
      </c>
      <c r="AU12" s="85">
        <v>0</v>
      </c>
      <c r="AV12" s="85">
        <v>0</v>
      </c>
      <c r="AW12" s="85">
        <v>0</v>
      </c>
      <c r="AX12" s="86">
        <v>0</v>
      </c>
      <c r="AY12" s="86">
        <v>0</v>
      </c>
      <c r="AZ12" s="86">
        <v>0</v>
      </c>
      <c r="BA12" s="86">
        <v>0</v>
      </c>
      <c r="BB12" s="86">
        <v>0</v>
      </c>
      <c r="BC12" s="86">
        <v>0</v>
      </c>
      <c r="BD12" s="85">
        <v>0</v>
      </c>
      <c r="BE12" s="85">
        <v>0</v>
      </c>
      <c r="BF12" s="85">
        <v>0</v>
      </c>
      <c r="BG12" s="85">
        <v>0</v>
      </c>
      <c r="BH12" s="85">
        <v>0</v>
      </c>
      <c r="BI12" s="85">
        <v>0</v>
      </c>
      <c r="BJ12" s="86">
        <v>0</v>
      </c>
      <c r="BK12" s="86">
        <v>0</v>
      </c>
      <c r="BL12" s="86">
        <v>0</v>
      </c>
      <c r="BM12" s="86">
        <v>0</v>
      </c>
      <c r="BN12" s="86">
        <v>0</v>
      </c>
      <c r="BO12" s="86">
        <v>0</v>
      </c>
      <c r="BP12" s="85">
        <v>0</v>
      </c>
      <c r="BQ12" s="85">
        <v>0</v>
      </c>
      <c r="BR12" s="85">
        <v>0</v>
      </c>
      <c r="BS12" s="85">
        <v>0</v>
      </c>
      <c r="BT12" s="85">
        <v>0</v>
      </c>
      <c r="BU12" s="85">
        <v>0</v>
      </c>
    </row>
    <row r="13" spans="1:73" x14ac:dyDescent="0.25">
      <c r="A13" s="87">
        <v>21</v>
      </c>
      <c r="B13" s="86">
        <v>3</v>
      </c>
      <c r="C13" s="86">
        <v>3</v>
      </c>
      <c r="D13" s="86">
        <v>3</v>
      </c>
      <c r="E13" s="86">
        <v>3</v>
      </c>
      <c r="F13" s="86">
        <v>3</v>
      </c>
      <c r="G13" s="86">
        <v>3</v>
      </c>
      <c r="H13" s="85">
        <v>2</v>
      </c>
      <c r="I13" s="109">
        <v>2</v>
      </c>
      <c r="J13" s="85">
        <v>2</v>
      </c>
      <c r="K13" s="110">
        <v>2</v>
      </c>
      <c r="L13" s="85">
        <v>2</v>
      </c>
      <c r="M13" s="85">
        <v>2</v>
      </c>
      <c r="N13" s="86">
        <v>1</v>
      </c>
      <c r="O13" s="86">
        <v>1</v>
      </c>
      <c r="P13" s="86">
        <v>1</v>
      </c>
      <c r="Q13" s="86">
        <v>1</v>
      </c>
      <c r="R13" s="86">
        <v>1</v>
      </c>
      <c r="S13" s="86">
        <v>1</v>
      </c>
      <c r="T13" s="85">
        <v>0</v>
      </c>
      <c r="U13" s="85">
        <v>0</v>
      </c>
      <c r="V13" s="85">
        <v>0</v>
      </c>
      <c r="W13" s="85">
        <v>0</v>
      </c>
      <c r="X13" s="85">
        <v>0</v>
      </c>
      <c r="Y13" s="85">
        <v>0</v>
      </c>
      <c r="Z13" s="86">
        <v>0</v>
      </c>
      <c r="AA13" s="86">
        <v>0</v>
      </c>
      <c r="AB13" s="86">
        <v>0</v>
      </c>
      <c r="AC13" s="86">
        <v>0</v>
      </c>
      <c r="AD13" s="86">
        <v>0</v>
      </c>
      <c r="AE13" s="86">
        <v>0</v>
      </c>
      <c r="AF13" s="85">
        <v>0</v>
      </c>
      <c r="AG13" s="85">
        <v>0</v>
      </c>
      <c r="AH13" s="85">
        <v>0</v>
      </c>
      <c r="AI13" s="85">
        <v>0</v>
      </c>
      <c r="AJ13" s="85">
        <v>0</v>
      </c>
      <c r="AK13" s="85">
        <v>0</v>
      </c>
      <c r="AL13" s="86">
        <v>0</v>
      </c>
      <c r="AM13" s="86">
        <v>0</v>
      </c>
      <c r="AN13" s="86">
        <v>0</v>
      </c>
      <c r="AO13" s="86">
        <v>0</v>
      </c>
      <c r="AP13" s="86">
        <v>0</v>
      </c>
      <c r="AQ13" s="86">
        <v>0</v>
      </c>
      <c r="AR13" s="85">
        <v>0</v>
      </c>
      <c r="AS13" s="85">
        <v>0</v>
      </c>
      <c r="AT13" s="85">
        <v>0</v>
      </c>
      <c r="AU13" s="85">
        <v>0</v>
      </c>
      <c r="AV13" s="85">
        <v>0</v>
      </c>
      <c r="AW13" s="85">
        <v>0</v>
      </c>
      <c r="AX13" s="86">
        <v>0</v>
      </c>
      <c r="AY13" s="86">
        <v>0</v>
      </c>
      <c r="AZ13" s="86">
        <v>0</v>
      </c>
      <c r="BA13" s="86">
        <v>0</v>
      </c>
      <c r="BB13" s="86">
        <v>0</v>
      </c>
      <c r="BC13" s="86">
        <v>0</v>
      </c>
      <c r="BD13" s="85">
        <v>0</v>
      </c>
      <c r="BE13" s="85">
        <v>0</v>
      </c>
      <c r="BF13" s="85">
        <v>0</v>
      </c>
      <c r="BG13" s="85">
        <v>0</v>
      </c>
      <c r="BH13" s="85">
        <v>0</v>
      </c>
      <c r="BI13" s="85">
        <v>0</v>
      </c>
      <c r="BJ13" s="86">
        <v>0</v>
      </c>
      <c r="BK13" s="86">
        <v>0</v>
      </c>
      <c r="BL13" s="86">
        <v>0</v>
      </c>
      <c r="BM13" s="86">
        <v>0</v>
      </c>
      <c r="BN13" s="86">
        <v>0</v>
      </c>
      <c r="BO13" s="86">
        <v>0</v>
      </c>
      <c r="BP13" s="85">
        <v>0</v>
      </c>
      <c r="BQ13" s="85">
        <v>0</v>
      </c>
      <c r="BR13" s="85">
        <v>0</v>
      </c>
      <c r="BS13" s="85">
        <v>0</v>
      </c>
      <c r="BT13" s="85">
        <v>0</v>
      </c>
      <c r="BU13" s="85">
        <v>0</v>
      </c>
    </row>
    <row r="14" spans="1:73" x14ac:dyDescent="0.25">
      <c r="A14" s="87">
        <v>22</v>
      </c>
      <c r="B14" s="86">
        <v>4</v>
      </c>
      <c r="C14" s="86">
        <v>4</v>
      </c>
      <c r="D14" s="86">
        <v>4</v>
      </c>
      <c r="E14" s="86">
        <v>4</v>
      </c>
      <c r="F14" s="86">
        <v>4</v>
      </c>
      <c r="G14" s="86">
        <v>4</v>
      </c>
      <c r="H14" s="85">
        <v>3</v>
      </c>
      <c r="I14" s="109">
        <v>3</v>
      </c>
      <c r="J14" s="85">
        <v>3</v>
      </c>
      <c r="K14" s="110">
        <v>3</v>
      </c>
      <c r="L14" s="85">
        <v>3</v>
      </c>
      <c r="M14" s="85">
        <v>3</v>
      </c>
      <c r="N14" s="86">
        <v>1</v>
      </c>
      <c r="O14" s="86">
        <v>1</v>
      </c>
      <c r="P14" s="86">
        <v>1</v>
      </c>
      <c r="Q14" s="86">
        <v>1</v>
      </c>
      <c r="R14" s="86">
        <v>1</v>
      </c>
      <c r="S14" s="86">
        <v>1</v>
      </c>
      <c r="T14" s="90">
        <v>0</v>
      </c>
      <c r="U14" s="90">
        <v>0</v>
      </c>
      <c r="V14" s="90">
        <v>0</v>
      </c>
      <c r="W14" s="90">
        <v>0</v>
      </c>
      <c r="X14" s="90">
        <v>0</v>
      </c>
      <c r="Y14" s="90">
        <v>0</v>
      </c>
      <c r="Z14" s="86">
        <v>0</v>
      </c>
      <c r="AA14" s="86">
        <v>0</v>
      </c>
      <c r="AB14" s="86">
        <v>0</v>
      </c>
      <c r="AC14" s="86">
        <v>0</v>
      </c>
      <c r="AD14" s="86">
        <v>0</v>
      </c>
      <c r="AE14" s="86">
        <v>0</v>
      </c>
      <c r="AF14" s="85">
        <v>0</v>
      </c>
      <c r="AG14" s="85">
        <v>0</v>
      </c>
      <c r="AH14" s="85">
        <v>0</v>
      </c>
      <c r="AI14" s="85">
        <v>0</v>
      </c>
      <c r="AJ14" s="85">
        <v>0</v>
      </c>
      <c r="AK14" s="85">
        <v>0</v>
      </c>
      <c r="AL14" s="86">
        <v>0</v>
      </c>
      <c r="AM14" s="86">
        <v>0</v>
      </c>
      <c r="AN14" s="86">
        <v>0</v>
      </c>
      <c r="AO14" s="86">
        <v>0</v>
      </c>
      <c r="AP14" s="86">
        <v>0</v>
      </c>
      <c r="AQ14" s="86">
        <v>0</v>
      </c>
      <c r="AR14" s="85">
        <v>0</v>
      </c>
      <c r="AS14" s="85">
        <v>0</v>
      </c>
      <c r="AT14" s="85">
        <v>0</v>
      </c>
      <c r="AU14" s="85">
        <v>0</v>
      </c>
      <c r="AV14" s="85">
        <v>0</v>
      </c>
      <c r="AW14" s="85">
        <v>0</v>
      </c>
      <c r="AX14" s="86">
        <v>0</v>
      </c>
      <c r="AY14" s="86">
        <v>0</v>
      </c>
      <c r="AZ14" s="86">
        <v>0</v>
      </c>
      <c r="BA14" s="86">
        <v>0</v>
      </c>
      <c r="BB14" s="86">
        <v>0</v>
      </c>
      <c r="BC14" s="86">
        <v>0</v>
      </c>
      <c r="BD14" s="85">
        <v>0</v>
      </c>
      <c r="BE14" s="85">
        <v>0</v>
      </c>
      <c r="BF14" s="85">
        <v>0</v>
      </c>
      <c r="BG14" s="85">
        <v>0</v>
      </c>
      <c r="BH14" s="85">
        <v>0</v>
      </c>
      <c r="BI14" s="85">
        <v>0</v>
      </c>
      <c r="BJ14" s="86">
        <v>0</v>
      </c>
      <c r="BK14" s="86">
        <v>0</v>
      </c>
      <c r="BL14" s="86">
        <v>0</v>
      </c>
      <c r="BM14" s="86">
        <v>0</v>
      </c>
      <c r="BN14" s="86">
        <v>0</v>
      </c>
      <c r="BO14" s="86">
        <v>0</v>
      </c>
      <c r="BP14" s="85">
        <v>0</v>
      </c>
      <c r="BQ14" s="85">
        <v>0</v>
      </c>
      <c r="BR14" s="85">
        <v>0</v>
      </c>
      <c r="BS14" s="85">
        <v>0</v>
      </c>
      <c r="BT14" s="85">
        <v>0</v>
      </c>
      <c r="BU14" s="85">
        <v>0</v>
      </c>
    </row>
    <row r="15" spans="1:73" x14ac:dyDescent="0.25">
      <c r="A15" s="87">
        <v>23</v>
      </c>
      <c r="B15" s="86">
        <v>4</v>
      </c>
      <c r="C15" s="86">
        <v>4</v>
      </c>
      <c r="D15" s="86">
        <v>4</v>
      </c>
      <c r="E15" s="86">
        <v>4</v>
      </c>
      <c r="F15" s="86">
        <v>4</v>
      </c>
      <c r="G15" s="86">
        <v>4</v>
      </c>
      <c r="H15" s="85">
        <v>3</v>
      </c>
      <c r="I15" s="109">
        <v>3</v>
      </c>
      <c r="J15" s="85">
        <v>3</v>
      </c>
      <c r="K15" s="110">
        <v>3</v>
      </c>
      <c r="L15" s="85">
        <v>3</v>
      </c>
      <c r="M15" s="85">
        <v>3</v>
      </c>
      <c r="N15" s="86">
        <v>2</v>
      </c>
      <c r="O15" s="86">
        <v>2</v>
      </c>
      <c r="P15" s="86">
        <v>2</v>
      </c>
      <c r="Q15" s="86">
        <v>2</v>
      </c>
      <c r="R15" s="86">
        <v>2</v>
      </c>
      <c r="S15" s="86">
        <v>2</v>
      </c>
      <c r="T15" s="85">
        <v>1</v>
      </c>
      <c r="U15" s="85">
        <v>1</v>
      </c>
      <c r="V15" s="85">
        <v>1</v>
      </c>
      <c r="W15" s="85">
        <v>1</v>
      </c>
      <c r="X15" s="85">
        <v>1</v>
      </c>
      <c r="Y15" s="85">
        <v>1</v>
      </c>
      <c r="Z15" s="86">
        <v>0</v>
      </c>
      <c r="AA15" s="86">
        <v>0</v>
      </c>
      <c r="AB15" s="86">
        <v>0</v>
      </c>
      <c r="AC15" s="86">
        <v>0</v>
      </c>
      <c r="AD15" s="86">
        <v>0</v>
      </c>
      <c r="AE15" s="86">
        <v>0</v>
      </c>
      <c r="AF15" s="85">
        <v>0</v>
      </c>
      <c r="AG15" s="85">
        <v>0</v>
      </c>
      <c r="AH15" s="85">
        <v>0</v>
      </c>
      <c r="AI15" s="85">
        <v>0</v>
      </c>
      <c r="AJ15" s="85">
        <v>0</v>
      </c>
      <c r="AK15" s="85">
        <v>0</v>
      </c>
      <c r="AL15" s="86">
        <v>0</v>
      </c>
      <c r="AM15" s="86">
        <v>0</v>
      </c>
      <c r="AN15" s="86">
        <v>0</v>
      </c>
      <c r="AO15" s="86">
        <v>0</v>
      </c>
      <c r="AP15" s="86">
        <v>0</v>
      </c>
      <c r="AQ15" s="86">
        <v>0</v>
      </c>
      <c r="AR15" s="85">
        <v>0</v>
      </c>
      <c r="AS15" s="85">
        <v>0</v>
      </c>
      <c r="AT15" s="85">
        <v>0</v>
      </c>
      <c r="AU15" s="85">
        <v>0</v>
      </c>
      <c r="AV15" s="85">
        <v>0</v>
      </c>
      <c r="AW15" s="85">
        <v>0</v>
      </c>
      <c r="AX15" s="86">
        <v>0</v>
      </c>
      <c r="AY15" s="86">
        <v>0</v>
      </c>
      <c r="AZ15" s="86">
        <v>0</v>
      </c>
      <c r="BA15" s="86">
        <v>0</v>
      </c>
      <c r="BB15" s="86">
        <v>0</v>
      </c>
      <c r="BC15" s="86">
        <v>0</v>
      </c>
      <c r="BD15" s="85">
        <v>0</v>
      </c>
      <c r="BE15" s="85">
        <v>0</v>
      </c>
      <c r="BF15" s="85">
        <v>0</v>
      </c>
      <c r="BG15" s="85">
        <v>0</v>
      </c>
      <c r="BH15" s="85">
        <v>0</v>
      </c>
      <c r="BI15" s="85">
        <v>0</v>
      </c>
      <c r="BJ15" s="86">
        <v>0</v>
      </c>
      <c r="BK15" s="86">
        <v>0</v>
      </c>
      <c r="BL15" s="86">
        <v>0</v>
      </c>
      <c r="BM15" s="86">
        <v>0</v>
      </c>
      <c r="BN15" s="86">
        <v>0</v>
      </c>
      <c r="BO15" s="86">
        <v>0</v>
      </c>
      <c r="BP15" s="85">
        <v>0</v>
      </c>
      <c r="BQ15" s="85">
        <v>0</v>
      </c>
      <c r="BR15" s="85">
        <v>0</v>
      </c>
      <c r="BS15" s="85">
        <v>0</v>
      </c>
      <c r="BT15" s="85">
        <v>0</v>
      </c>
      <c r="BU15" s="85">
        <v>0</v>
      </c>
    </row>
    <row r="16" spans="1:73" x14ac:dyDescent="0.25">
      <c r="A16" s="87">
        <v>24</v>
      </c>
      <c r="B16" s="86">
        <v>5</v>
      </c>
      <c r="C16" s="86">
        <v>5</v>
      </c>
      <c r="D16" s="86">
        <v>5</v>
      </c>
      <c r="E16" s="86">
        <v>5</v>
      </c>
      <c r="F16" s="86">
        <v>5</v>
      </c>
      <c r="G16" s="86">
        <v>5</v>
      </c>
      <c r="H16" s="85">
        <v>4</v>
      </c>
      <c r="I16" s="109">
        <v>4</v>
      </c>
      <c r="J16" s="85">
        <v>4</v>
      </c>
      <c r="K16" s="110">
        <v>4</v>
      </c>
      <c r="L16" s="85">
        <v>4</v>
      </c>
      <c r="M16" s="85">
        <v>4</v>
      </c>
      <c r="N16" s="86">
        <v>2</v>
      </c>
      <c r="O16" s="86">
        <v>2</v>
      </c>
      <c r="P16" s="86">
        <v>2</v>
      </c>
      <c r="Q16" s="86">
        <v>2</v>
      </c>
      <c r="R16" s="86">
        <v>2</v>
      </c>
      <c r="S16" s="86">
        <v>2</v>
      </c>
      <c r="T16" s="85">
        <v>1</v>
      </c>
      <c r="U16" s="85">
        <v>1</v>
      </c>
      <c r="V16" s="85">
        <v>1</v>
      </c>
      <c r="W16" s="85">
        <v>1</v>
      </c>
      <c r="X16" s="85">
        <v>1</v>
      </c>
      <c r="Y16" s="85">
        <v>1</v>
      </c>
      <c r="Z16" s="86">
        <v>0</v>
      </c>
      <c r="AA16" s="86">
        <v>0</v>
      </c>
      <c r="AB16" s="86">
        <v>0</v>
      </c>
      <c r="AC16" s="86">
        <v>0</v>
      </c>
      <c r="AD16" s="86">
        <v>0</v>
      </c>
      <c r="AE16" s="86">
        <v>0</v>
      </c>
      <c r="AF16" s="85">
        <v>0</v>
      </c>
      <c r="AG16" s="85">
        <v>0</v>
      </c>
      <c r="AH16" s="85">
        <v>0</v>
      </c>
      <c r="AI16" s="85">
        <v>0</v>
      </c>
      <c r="AJ16" s="85">
        <v>0</v>
      </c>
      <c r="AK16" s="85">
        <v>0</v>
      </c>
      <c r="AL16" s="86">
        <v>0</v>
      </c>
      <c r="AM16" s="86">
        <v>0</v>
      </c>
      <c r="AN16" s="86">
        <v>0</v>
      </c>
      <c r="AO16" s="86">
        <v>0</v>
      </c>
      <c r="AP16" s="86">
        <v>0</v>
      </c>
      <c r="AQ16" s="86">
        <v>0</v>
      </c>
      <c r="AR16" s="85">
        <v>0</v>
      </c>
      <c r="AS16" s="85">
        <v>0</v>
      </c>
      <c r="AT16" s="85">
        <v>0</v>
      </c>
      <c r="AU16" s="85">
        <v>0</v>
      </c>
      <c r="AV16" s="85">
        <v>0</v>
      </c>
      <c r="AW16" s="85">
        <v>0</v>
      </c>
      <c r="AX16" s="86">
        <v>0</v>
      </c>
      <c r="AY16" s="86">
        <v>0</v>
      </c>
      <c r="AZ16" s="86">
        <v>0</v>
      </c>
      <c r="BA16" s="86">
        <v>0</v>
      </c>
      <c r="BB16" s="86">
        <v>0</v>
      </c>
      <c r="BC16" s="86">
        <v>0</v>
      </c>
      <c r="BD16" s="85">
        <v>0</v>
      </c>
      <c r="BE16" s="85">
        <v>0</v>
      </c>
      <c r="BF16" s="85">
        <v>0</v>
      </c>
      <c r="BG16" s="85">
        <v>0</v>
      </c>
      <c r="BH16" s="85">
        <v>0</v>
      </c>
      <c r="BI16" s="85">
        <v>0</v>
      </c>
      <c r="BJ16" s="86">
        <v>0</v>
      </c>
      <c r="BK16" s="86">
        <v>0</v>
      </c>
      <c r="BL16" s="86">
        <v>0</v>
      </c>
      <c r="BM16" s="86">
        <v>0</v>
      </c>
      <c r="BN16" s="86">
        <v>0</v>
      </c>
      <c r="BO16" s="86">
        <v>0</v>
      </c>
      <c r="BP16" s="85">
        <v>0</v>
      </c>
      <c r="BQ16" s="85">
        <v>0</v>
      </c>
      <c r="BR16" s="85">
        <v>0</v>
      </c>
      <c r="BS16" s="85">
        <v>0</v>
      </c>
      <c r="BT16" s="85">
        <v>0</v>
      </c>
      <c r="BU16" s="85">
        <v>0</v>
      </c>
    </row>
    <row r="17" spans="1:73" x14ac:dyDescent="0.25">
      <c r="A17" s="87">
        <v>25</v>
      </c>
      <c r="B17" s="86">
        <v>5</v>
      </c>
      <c r="C17" s="86">
        <v>5</v>
      </c>
      <c r="D17" s="86">
        <v>5</v>
      </c>
      <c r="E17" s="86">
        <v>5</v>
      </c>
      <c r="F17" s="86">
        <v>5</v>
      </c>
      <c r="G17" s="86">
        <v>5</v>
      </c>
      <c r="H17" s="85">
        <v>4</v>
      </c>
      <c r="I17" s="109">
        <v>4</v>
      </c>
      <c r="J17" s="85">
        <v>4</v>
      </c>
      <c r="K17" s="110">
        <v>4</v>
      </c>
      <c r="L17" s="85">
        <v>4</v>
      </c>
      <c r="M17" s="85">
        <v>4</v>
      </c>
      <c r="N17" s="86">
        <v>3</v>
      </c>
      <c r="O17" s="86">
        <v>3</v>
      </c>
      <c r="P17" s="86">
        <v>3</v>
      </c>
      <c r="Q17" s="86">
        <v>3</v>
      </c>
      <c r="R17" s="86">
        <v>3</v>
      </c>
      <c r="S17" s="86">
        <v>3</v>
      </c>
      <c r="T17" s="85">
        <v>2</v>
      </c>
      <c r="U17" s="85">
        <v>2</v>
      </c>
      <c r="V17" s="85">
        <v>2</v>
      </c>
      <c r="W17" s="85">
        <v>2</v>
      </c>
      <c r="X17" s="85">
        <v>2</v>
      </c>
      <c r="Y17" s="85">
        <v>2</v>
      </c>
      <c r="Z17" s="91">
        <v>0</v>
      </c>
      <c r="AA17" s="91">
        <v>0</v>
      </c>
      <c r="AB17" s="91">
        <v>0</v>
      </c>
      <c r="AC17" s="91">
        <v>0</v>
      </c>
      <c r="AD17" s="91">
        <v>0</v>
      </c>
      <c r="AE17" s="91">
        <v>0</v>
      </c>
      <c r="AF17" s="85">
        <v>0</v>
      </c>
      <c r="AG17" s="85">
        <v>0</v>
      </c>
      <c r="AH17" s="85">
        <v>0</v>
      </c>
      <c r="AI17" s="85">
        <v>0</v>
      </c>
      <c r="AJ17" s="85">
        <v>0</v>
      </c>
      <c r="AK17" s="85">
        <v>0</v>
      </c>
      <c r="AL17" s="86">
        <v>0</v>
      </c>
      <c r="AM17" s="86">
        <v>0</v>
      </c>
      <c r="AN17" s="86">
        <v>0</v>
      </c>
      <c r="AO17" s="86">
        <v>0</v>
      </c>
      <c r="AP17" s="86">
        <v>0</v>
      </c>
      <c r="AQ17" s="86">
        <v>0</v>
      </c>
      <c r="AR17" s="85">
        <v>0</v>
      </c>
      <c r="AS17" s="85">
        <v>0</v>
      </c>
      <c r="AT17" s="85">
        <v>0</v>
      </c>
      <c r="AU17" s="85">
        <v>0</v>
      </c>
      <c r="AV17" s="85">
        <v>0</v>
      </c>
      <c r="AW17" s="85">
        <v>0</v>
      </c>
      <c r="AX17" s="86">
        <v>0</v>
      </c>
      <c r="AY17" s="86">
        <v>0</v>
      </c>
      <c r="AZ17" s="86">
        <v>0</v>
      </c>
      <c r="BA17" s="86">
        <v>0</v>
      </c>
      <c r="BB17" s="86">
        <v>0</v>
      </c>
      <c r="BC17" s="86">
        <v>0</v>
      </c>
      <c r="BD17" s="85">
        <v>0</v>
      </c>
      <c r="BE17" s="85">
        <v>0</v>
      </c>
      <c r="BF17" s="85">
        <v>0</v>
      </c>
      <c r="BG17" s="85">
        <v>0</v>
      </c>
      <c r="BH17" s="85">
        <v>0</v>
      </c>
      <c r="BI17" s="85">
        <v>0</v>
      </c>
      <c r="BJ17" s="86">
        <v>0</v>
      </c>
      <c r="BK17" s="86">
        <v>0</v>
      </c>
      <c r="BL17" s="86">
        <v>0</v>
      </c>
      <c r="BM17" s="86">
        <v>0</v>
      </c>
      <c r="BN17" s="86">
        <v>0</v>
      </c>
      <c r="BO17" s="86">
        <v>0</v>
      </c>
      <c r="BP17" s="85">
        <v>0</v>
      </c>
      <c r="BQ17" s="85">
        <v>0</v>
      </c>
      <c r="BR17" s="85">
        <v>0</v>
      </c>
      <c r="BS17" s="85">
        <v>0</v>
      </c>
      <c r="BT17" s="85">
        <v>0</v>
      </c>
      <c r="BU17" s="85">
        <v>0</v>
      </c>
    </row>
    <row r="18" spans="1:73" x14ac:dyDescent="0.25">
      <c r="A18" s="87">
        <v>26</v>
      </c>
      <c r="B18" s="86">
        <v>6</v>
      </c>
      <c r="C18" s="86">
        <v>6</v>
      </c>
      <c r="D18" s="86">
        <v>6</v>
      </c>
      <c r="E18" s="86">
        <v>6</v>
      </c>
      <c r="F18" s="86">
        <v>6</v>
      </c>
      <c r="G18" s="86">
        <v>6</v>
      </c>
      <c r="H18" s="85">
        <v>5</v>
      </c>
      <c r="I18" s="109">
        <v>5</v>
      </c>
      <c r="J18" s="85">
        <v>5</v>
      </c>
      <c r="K18" s="110">
        <v>5</v>
      </c>
      <c r="L18" s="85">
        <v>5</v>
      </c>
      <c r="M18" s="85">
        <v>5</v>
      </c>
      <c r="N18" s="86">
        <v>3</v>
      </c>
      <c r="O18" s="86">
        <v>3</v>
      </c>
      <c r="P18" s="86">
        <v>3</v>
      </c>
      <c r="Q18" s="86">
        <v>3</v>
      </c>
      <c r="R18" s="86">
        <v>3</v>
      </c>
      <c r="S18" s="86">
        <v>3</v>
      </c>
      <c r="T18" s="85">
        <v>2</v>
      </c>
      <c r="U18" s="85">
        <v>2</v>
      </c>
      <c r="V18" s="85">
        <v>2</v>
      </c>
      <c r="W18" s="85">
        <v>2</v>
      </c>
      <c r="X18" s="85">
        <v>2</v>
      </c>
      <c r="Y18" s="85">
        <v>2</v>
      </c>
      <c r="Z18" s="86">
        <v>1</v>
      </c>
      <c r="AA18" s="86">
        <v>1</v>
      </c>
      <c r="AB18" s="86">
        <v>1</v>
      </c>
      <c r="AC18" s="86">
        <v>1</v>
      </c>
      <c r="AD18" s="86">
        <v>1</v>
      </c>
      <c r="AE18" s="86">
        <v>1</v>
      </c>
      <c r="AF18" s="85">
        <v>0</v>
      </c>
      <c r="AG18" s="85">
        <v>0</v>
      </c>
      <c r="AH18" s="85">
        <v>0</v>
      </c>
      <c r="AI18" s="85">
        <v>0</v>
      </c>
      <c r="AJ18" s="85">
        <v>0</v>
      </c>
      <c r="AK18" s="85">
        <v>0</v>
      </c>
      <c r="AL18" s="86">
        <v>0</v>
      </c>
      <c r="AM18" s="86">
        <v>0</v>
      </c>
      <c r="AN18" s="86">
        <v>0</v>
      </c>
      <c r="AO18" s="86">
        <v>0</v>
      </c>
      <c r="AP18" s="86">
        <v>0</v>
      </c>
      <c r="AQ18" s="86">
        <v>0</v>
      </c>
      <c r="AR18" s="85">
        <v>0</v>
      </c>
      <c r="AS18" s="85">
        <v>0</v>
      </c>
      <c r="AT18" s="85">
        <v>0</v>
      </c>
      <c r="AU18" s="85">
        <v>0</v>
      </c>
      <c r="AV18" s="85">
        <v>0</v>
      </c>
      <c r="AW18" s="85">
        <v>0</v>
      </c>
      <c r="AX18" s="86">
        <v>0</v>
      </c>
      <c r="AY18" s="86">
        <v>0</v>
      </c>
      <c r="AZ18" s="86">
        <v>0</v>
      </c>
      <c r="BA18" s="86">
        <v>0</v>
      </c>
      <c r="BB18" s="86">
        <v>0</v>
      </c>
      <c r="BC18" s="86">
        <v>0</v>
      </c>
      <c r="BD18" s="85">
        <v>0</v>
      </c>
      <c r="BE18" s="85">
        <v>0</v>
      </c>
      <c r="BF18" s="85">
        <v>0</v>
      </c>
      <c r="BG18" s="85">
        <v>0</v>
      </c>
      <c r="BH18" s="85">
        <v>0</v>
      </c>
      <c r="BI18" s="85">
        <v>0</v>
      </c>
      <c r="BJ18" s="86">
        <v>0</v>
      </c>
      <c r="BK18" s="86">
        <v>0</v>
      </c>
      <c r="BL18" s="86">
        <v>0</v>
      </c>
      <c r="BM18" s="86">
        <v>0</v>
      </c>
      <c r="BN18" s="86">
        <v>0</v>
      </c>
      <c r="BO18" s="86">
        <v>0</v>
      </c>
      <c r="BP18" s="85">
        <v>0</v>
      </c>
      <c r="BQ18" s="85">
        <v>0</v>
      </c>
      <c r="BR18" s="85">
        <v>0</v>
      </c>
      <c r="BS18" s="85">
        <v>0</v>
      </c>
      <c r="BT18" s="85">
        <v>0</v>
      </c>
      <c r="BU18" s="85">
        <v>0</v>
      </c>
    </row>
    <row r="19" spans="1:73" x14ac:dyDescent="0.25">
      <c r="A19" s="87">
        <v>27</v>
      </c>
      <c r="B19" s="86">
        <v>6</v>
      </c>
      <c r="C19" s="86">
        <v>6</v>
      </c>
      <c r="D19" s="86">
        <v>6</v>
      </c>
      <c r="E19" s="86">
        <v>6</v>
      </c>
      <c r="F19" s="86">
        <v>6</v>
      </c>
      <c r="G19" s="86">
        <v>6</v>
      </c>
      <c r="H19" s="85">
        <v>5</v>
      </c>
      <c r="I19" s="109">
        <v>5</v>
      </c>
      <c r="J19" s="85">
        <v>5</v>
      </c>
      <c r="K19" s="110">
        <v>5</v>
      </c>
      <c r="L19" s="85">
        <v>5</v>
      </c>
      <c r="M19" s="85">
        <v>5</v>
      </c>
      <c r="N19" s="86">
        <v>4</v>
      </c>
      <c r="O19" s="86">
        <v>4</v>
      </c>
      <c r="P19" s="86">
        <v>4</v>
      </c>
      <c r="Q19" s="86">
        <v>4</v>
      </c>
      <c r="R19" s="86">
        <v>4</v>
      </c>
      <c r="S19" s="86">
        <v>4</v>
      </c>
      <c r="T19" s="85">
        <v>3</v>
      </c>
      <c r="U19" s="85">
        <v>3</v>
      </c>
      <c r="V19" s="85">
        <v>3</v>
      </c>
      <c r="W19" s="85">
        <v>3</v>
      </c>
      <c r="X19" s="85">
        <v>3</v>
      </c>
      <c r="Y19" s="85">
        <v>3</v>
      </c>
      <c r="Z19" s="86">
        <v>1</v>
      </c>
      <c r="AA19" s="86">
        <v>1</v>
      </c>
      <c r="AB19" s="86">
        <v>1</v>
      </c>
      <c r="AC19" s="86">
        <v>1</v>
      </c>
      <c r="AD19" s="86">
        <v>1</v>
      </c>
      <c r="AE19" s="86">
        <v>1</v>
      </c>
      <c r="AF19" s="90">
        <v>0</v>
      </c>
      <c r="AG19" s="90">
        <v>0</v>
      </c>
      <c r="AH19" s="90">
        <v>0</v>
      </c>
      <c r="AI19" s="90">
        <v>0</v>
      </c>
      <c r="AJ19" s="90">
        <v>0</v>
      </c>
      <c r="AK19" s="90">
        <v>0</v>
      </c>
      <c r="AL19" s="86">
        <v>0</v>
      </c>
      <c r="AM19" s="86">
        <v>0</v>
      </c>
      <c r="AN19" s="86">
        <v>0</v>
      </c>
      <c r="AO19" s="86">
        <v>0</v>
      </c>
      <c r="AP19" s="86">
        <v>0</v>
      </c>
      <c r="AQ19" s="86">
        <v>0</v>
      </c>
      <c r="AR19" s="85">
        <v>0</v>
      </c>
      <c r="AS19" s="85">
        <v>0</v>
      </c>
      <c r="AT19" s="85">
        <v>0</v>
      </c>
      <c r="AU19" s="85">
        <v>0</v>
      </c>
      <c r="AV19" s="85">
        <v>0</v>
      </c>
      <c r="AW19" s="85">
        <v>0</v>
      </c>
      <c r="AX19" s="86">
        <v>0</v>
      </c>
      <c r="AY19" s="86">
        <v>0</v>
      </c>
      <c r="AZ19" s="86">
        <v>0</v>
      </c>
      <c r="BA19" s="86">
        <v>0</v>
      </c>
      <c r="BB19" s="86">
        <v>0</v>
      </c>
      <c r="BC19" s="86">
        <v>0</v>
      </c>
      <c r="BD19" s="85">
        <v>0</v>
      </c>
      <c r="BE19" s="85">
        <v>0</v>
      </c>
      <c r="BF19" s="85">
        <v>0</v>
      </c>
      <c r="BG19" s="85">
        <v>0</v>
      </c>
      <c r="BH19" s="85">
        <v>0</v>
      </c>
      <c r="BI19" s="85">
        <v>0</v>
      </c>
      <c r="BJ19" s="86">
        <v>0</v>
      </c>
      <c r="BK19" s="86">
        <v>0</v>
      </c>
      <c r="BL19" s="86">
        <v>0</v>
      </c>
      <c r="BM19" s="86">
        <v>0</v>
      </c>
      <c r="BN19" s="86">
        <v>0</v>
      </c>
      <c r="BO19" s="86">
        <v>0</v>
      </c>
      <c r="BP19" s="85">
        <v>0</v>
      </c>
      <c r="BQ19" s="85">
        <v>0</v>
      </c>
      <c r="BR19" s="85">
        <v>0</v>
      </c>
      <c r="BS19" s="85">
        <v>0</v>
      </c>
      <c r="BT19" s="85">
        <v>0</v>
      </c>
      <c r="BU19" s="85">
        <v>0</v>
      </c>
    </row>
    <row r="20" spans="1:73" x14ac:dyDescent="0.25">
      <c r="A20" s="87">
        <v>28</v>
      </c>
      <c r="B20" s="86">
        <v>7</v>
      </c>
      <c r="C20" s="86">
        <v>7</v>
      </c>
      <c r="D20" s="86">
        <v>7</v>
      </c>
      <c r="E20" s="86">
        <v>7</v>
      </c>
      <c r="F20" s="86">
        <v>7</v>
      </c>
      <c r="G20" s="86">
        <v>7</v>
      </c>
      <c r="H20" s="85">
        <v>6</v>
      </c>
      <c r="I20" s="109">
        <v>6</v>
      </c>
      <c r="J20" s="85">
        <v>6</v>
      </c>
      <c r="K20" s="110">
        <v>6</v>
      </c>
      <c r="L20" s="85">
        <v>6</v>
      </c>
      <c r="M20" s="85">
        <v>6</v>
      </c>
      <c r="N20" s="86">
        <v>4</v>
      </c>
      <c r="O20" s="86">
        <v>4</v>
      </c>
      <c r="P20" s="86">
        <v>4</v>
      </c>
      <c r="Q20" s="86">
        <v>4</v>
      </c>
      <c r="R20" s="86">
        <v>4</v>
      </c>
      <c r="S20" s="86">
        <v>4</v>
      </c>
      <c r="T20" s="85">
        <v>3</v>
      </c>
      <c r="U20" s="85">
        <v>3</v>
      </c>
      <c r="V20" s="85">
        <v>3</v>
      </c>
      <c r="W20" s="85">
        <v>3</v>
      </c>
      <c r="X20" s="85">
        <v>3</v>
      </c>
      <c r="Y20" s="85">
        <v>3</v>
      </c>
      <c r="Z20" s="86">
        <v>2</v>
      </c>
      <c r="AA20" s="86">
        <v>2</v>
      </c>
      <c r="AB20" s="86">
        <v>2</v>
      </c>
      <c r="AC20" s="86">
        <v>2</v>
      </c>
      <c r="AD20" s="86">
        <v>2</v>
      </c>
      <c r="AE20" s="86">
        <v>2</v>
      </c>
      <c r="AF20" s="85">
        <v>1</v>
      </c>
      <c r="AG20" s="85">
        <v>1</v>
      </c>
      <c r="AH20" s="85">
        <v>1</v>
      </c>
      <c r="AI20" s="85">
        <v>1</v>
      </c>
      <c r="AJ20" s="85">
        <v>1</v>
      </c>
      <c r="AK20" s="85">
        <v>1</v>
      </c>
      <c r="AL20" s="86">
        <v>0</v>
      </c>
      <c r="AM20" s="86">
        <v>0</v>
      </c>
      <c r="AN20" s="86">
        <v>0</v>
      </c>
      <c r="AO20" s="86">
        <v>0</v>
      </c>
      <c r="AP20" s="86">
        <v>0</v>
      </c>
      <c r="AQ20" s="86">
        <v>0</v>
      </c>
      <c r="AR20" s="85">
        <v>0</v>
      </c>
      <c r="AS20" s="85">
        <v>0</v>
      </c>
      <c r="AT20" s="85">
        <v>0</v>
      </c>
      <c r="AU20" s="85">
        <v>0</v>
      </c>
      <c r="AV20" s="85">
        <v>0</v>
      </c>
      <c r="AW20" s="85">
        <v>0</v>
      </c>
      <c r="AX20" s="86">
        <v>0</v>
      </c>
      <c r="AY20" s="86">
        <v>0</v>
      </c>
      <c r="AZ20" s="86">
        <v>0</v>
      </c>
      <c r="BA20" s="86">
        <v>0</v>
      </c>
      <c r="BB20" s="86">
        <v>0</v>
      </c>
      <c r="BC20" s="86">
        <v>0</v>
      </c>
      <c r="BD20" s="85">
        <v>0</v>
      </c>
      <c r="BE20" s="85">
        <v>0</v>
      </c>
      <c r="BF20" s="85">
        <v>0</v>
      </c>
      <c r="BG20" s="85">
        <v>0</v>
      </c>
      <c r="BH20" s="85">
        <v>0</v>
      </c>
      <c r="BI20" s="85">
        <v>0</v>
      </c>
      <c r="BJ20" s="86">
        <v>0</v>
      </c>
      <c r="BK20" s="86">
        <v>0</v>
      </c>
      <c r="BL20" s="86">
        <v>0</v>
      </c>
      <c r="BM20" s="86">
        <v>0</v>
      </c>
      <c r="BN20" s="86">
        <v>0</v>
      </c>
      <c r="BO20" s="86">
        <v>0</v>
      </c>
      <c r="BP20" s="85">
        <v>0</v>
      </c>
      <c r="BQ20" s="85">
        <v>0</v>
      </c>
      <c r="BR20" s="85">
        <v>0</v>
      </c>
      <c r="BS20" s="85">
        <v>0</v>
      </c>
      <c r="BT20" s="85">
        <v>0</v>
      </c>
      <c r="BU20" s="85">
        <v>0</v>
      </c>
    </row>
    <row r="21" spans="1:73" x14ac:dyDescent="0.25">
      <c r="A21" s="87">
        <v>29</v>
      </c>
      <c r="B21" s="86">
        <v>7</v>
      </c>
      <c r="C21" s="86">
        <v>7</v>
      </c>
      <c r="D21" s="86">
        <v>7</v>
      </c>
      <c r="E21" s="86">
        <v>7</v>
      </c>
      <c r="F21" s="86">
        <v>7</v>
      </c>
      <c r="G21" s="86">
        <v>7</v>
      </c>
      <c r="H21" s="85">
        <v>6</v>
      </c>
      <c r="I21" s="109">
        <v>6</v>
      </c>
      <c r="J21" s="85">
        <v>6</v>
      </c>
      <c r="K21" s="110">
        <v>6</v>
      </c>
      <c r="L21" s="85">
        <v>6</v>
      </c>
      <c r="M21" s="85">
        <v>6</v>
      </c>
      <c r="N21" s="86">
        <v>5</v>
      </c>
      <c r="O21" s="86">
        <v>5</v>
      </c>
      <c r="P21" s="86">
        <v>5</v>
      </c>
      <c r="Q21" s="86">
        <v>5</v>
      </c>
      <c r="R21" s="86">
        <v>5</v>
      </c>
      <c r="S21" s="86">
        <v>5</v>
      </c>
      <c r="T21" s="85">
        <v>4</v>
      </c>
      <c r="U21" s="85">
        <v>4</v>
      </c>
      <c r="V21" s="85">
        <v>4</v>
      </c>
      <c r="W21" s="85">
        <v>4</v>
      </c>
      <c r="X21" s="85">
        <v>4</v>
      </c>
      <c r="Y21" s="85">
        <v>4</v>
      </c>
      <c r="Z21" s="86">
        <v>2</v>
      </c>
      <c r="AA21" s="86">
        <v>2</v>
      </c>
      <c r="AB21" s="86">
        <v>2</v>
      </c>
      <c r="AC21" s="86">
        <v>2</v>
      </c>
      <c r="AD21" s="86">
        <v>2</v>
      </c>
      <c r="AE21" s="86">
        <v>2</v>
      </c>
      <c r="AF21" s="85">
        <v>1</v>
      </c>
      <c r="AG21" s="85">
        <v>1</v>
      </c>
      <c r="AH21" s="85">
        <v>1</v>
      </c>
      <c r="AI21" s="85">
        <v>1</v>
      </c>
      <c r="AJ21" s="85">
        <v>1</v>
      </c>
      <c r="AK21" s="85">
        <v>1</v>
      </c>
      <c r="AL21" s="91">
        <v>0</v>
      </c>
      <c r="AM21" s="91">
        <v>0</v>
      </c>
      <c r="AN21" s="86">
        <v>0</v>
      </c>
      <c r="AO21" s="86">
        <v>0</v>
      </c>
      <c r="AP21" s="86">
        <v>0</v>
      </c>
      <c r="AQ21" s="86">
        <v>0</v>
      </c>
      <c r="AR21" s="85">
        <v>0</v>
      </c>
      <c r="AS21" s="85">
        <v>0</v>
      </c>
      <c r="AT21" s="85">
        <v>0</v>
      </c>
      <c r="AU21" s="85">
        <v>0</v>
      </c>
      <c r="AV21" s="85">
        <v>0</v>
      </c>
      <c r="AW21" s="85">
        <v>0</v>
      </c>
      <c r="AX21" s="86">
        <v>0</v>
      </c>
      <c r="AY21" s="86">
        <v>0</v>
      </c>
      <c r="AZ21" s="86">
        <v>0</v>
      </c>
      <c r="BA21" s="86">
        <v>0</v>
      </c>
      <c r="BB21" s="86">
        <v>0</v>
      </c>
      <c r="BC21" s="86">
        <v>0</v>
      </c>
      <c r="BD21" s="85">
        <v>0</v>
      </c>
      <c r="BE21" s="85">
        <v>0</v>
      </c>
      <c r="BF21" s="85">
        <v>0</v>
      </c>
      <c r="BG21" s="85">
        <v>0</v>
      </c>
      <c r="BH21" s="85">
        <v>0</v>
      </c>
      <c r="BI21" s="85">
        <v>0</v>
      </c>
      <c r="BJ21" s="86">
        <v>0</v>
      </c>
      <c r="BK21" s="86">
        <v>0</v>
      </c>
      <c r="BL21" s="86">
        <v>0</v>
      </c>
      <c r="BM21" s="86">
        <v>0</v>
      </c>
      <c r="BN21" s="86">
        <v>0</v>
      </c>
      <c r="BO21" s="86">
        <v>0</v>
      </c>
      <c r="BP21" s="85">
        <v>0</v>
      </c>
      <c r="BQ21" s="85">
        <v>0</v>
      </c>
      <c r="BR21" s="85">
        <v>0</v>
      </c>
      <c r="BS21" s="85">
        <v>0</v>
      </c>
      <c r="BT21" s="85">
        <v>0</v>
      </c>
      <c r="BU21" s="85">
        <v>0</v>
      </c>
    </row>
    <row r="22" spans="1:73" x14ac:dyDescent="0.25">
      <c r="A22" s="87">
        <v>30</v>
      </c>
      <c r="B22" s="86">
        <v>8</v>
      </c>
      <c r="C22" s="86">
        <v>8</v>
      </c>
      <c r="D22" s="86">
        <v>8</v>
      </c>
      <c r="E22" s="86">
        <v>8</v>
      </c>
      <c r="F22" s="86">
        <v>8</v>
      </c>
      <c r="G22" s="86">
        <v>8</v>
      </c>
      <c r="H22" s="85">
        <v>7</v>
      </c>
      <c r="I22" s="109">
        <v>7</v>
      </c>
      <c r="J22" s="85">
        <v>7</v>
      </c>
      <c r="K22" s="110">
        <v>7</v>
      </c>
      <c r="L22" s="85">
        <v>7</v>
      </c>
      <c r="M22" s="85">
        <v>7</v>
      </c>
      <c r="N22" s="86">
        <v>5</v>
      </c>
      <c r="O22" s="86">
        <v>5</v>
      </c>
      <c r="P22" s="86">
        <v>5</v>
      </c>
      <c r="Q22" s="86">
        <v>5</v>
      </c>
      <c r="R22" s="86">
        <v>5</v>
      </c>
      <c r="S22" s="86">
        <v>5</v>
      </c>
      <c r="T22" s="85">
        <v>4</v>
      </c>
      <c r="U22" s="85">
        <v>4</v>
      </c>
      <c r="V22" s="85">
        <v>4</v>
      </c>
      <c r="W22" s="85">
        <v>4</v>
      </c>
      <c r="X22" s="85">
        <v>4</v>
      </c>
      <c r="Y22" s="85">
        <v>4</v>
      </c>
      <c r="Z22" s="86">
        <v>3</v>
      </c>
      <c r="AA22" s="86">
        <v>3</v>
      </c>
      <c r="AB22" s="86">
        <v>3</v>
      </c>
      <c r="AC22" s="86">
        <v>3</v>
      </c>
      <c r="AD22" s="86">
        <v>3</v>
      </c>
      <c r="AE22" s="86">
        <v>3</v>
      </c>
      <c r="AF22" s="85">
        <v>2</v>
      </c>
      <c r="AG22" s="85">
        <v>2</v>
      </c>
      <c r="AH22" s="85">
        <v>2</v>
      </c>
      <c r="AI22" s="85">
        <v>2</v>
      </c>
      <c r="AJ22" s="85">
        <v>2</v>
      </c>
      <c r="AK22" s="85">
        <v>2</v>
      </c>
      <c r="AL22" s="86">
        <v>1</v>
      </c>
      <c r="AM22" s="86">
        <v>1</v>
      </c>
      <c r="AN22" s="86">
        <v>0</v>
      </c>
      <c r="AO22" s="86">
        <v>0</v>
      </c>
      <c r="AP22" s="86">
        <v>0</v>
      </c>
      <c r="AQ22" s="86">
        <v>0</v>
      </c>
      <c r="AR22" s="85">
        <v>0</v>
      </c>
      <c r="AS22" s="85">
        <v>0</v>
      </c>
      <c r="AT22" s="85">
        <v>0</v>
      </c>
      <c r="AU22" s="85">
        <v>0</v>
      </c>
      <c r="AV22" s="85">
        <v>0</v>
      </c>
      <c r="AW22" s="85">
        <v>0</v>
      </c>
      <c r="AX22" s="86">
        <v>0</v>
      </c>
      <c r="AY22" s="86">
        <v>0</v>
      </c>
      <c r="AZ22" s="86">
        <v>0</v>
      </c>
      <c r="BA22" s="86">
        <v>0</v>
      </c>
      <c r="BB22" s="86">
        <v>0</v>
      </c>
      <c r="BC22" s="86">
        <v>0</v>
      </c>
      <c r="BD22" s="85">
        <v>0</v>
      </c>
      <c r="BE22" s="85">
        <v>0</v>
      </c>
      <c r="BF22" s="85">
        <v>0</v>
      </c>
      <c r="BG22" s="85">
        <v>0</v>
      </c>
      <c r="BH22" s="85">
        <v>0</v>
      </c>
      <c r="BI22" s="85">
        <v>0</v>
      </c>
      <c r="BJ22" s="86">
        <v>0</v>
      </c>
      <c r="BK22" s="86">
        <v>0</v>
      </c>
      <c r="BL22" s="86">
        <v>0</v>
      </c>
      <c r="BM22" s="86">
        <v>0</v>
      </c>
      <c r="BN22" s="86">
        <v>0</v>
      </c>
      <c r="BO22" s="86">
        <v>0</v>
      </c>
      <c r="BP22" s="85">
        <v>0</v>
      </c>
      <c r="BQ22" s="85">
        <v>0</v>
      </c>
      <c r="BR22" s="85">
        <v>0</v>
      </c>
      <c r="BS22" s="85">
        <v>0</v>
      </c>
      <c r="BT22" s="85">
        <v>0</v>
      </c>
      <c r="BU22" s="85">
        <v>0</v>
      </c>
    </row>
    <row r="23" spans="1:73" x14ac:dyDescent="0.25">
      <c r="A23" s="87">
        <v>31</v>
      </c>
      <c r="B23" s="86">
        <v>8</v>
      </c>
      <c r="C23" s="86">
        <v>8</v>
      </c>
      <c r="D23" s="86">
        <v>8</v>
      </c>
      <c r="E23" s="86">
        <v>8</v>
      </c>
      <c r="F23" s="86">
        <v>8</v>
      </c>
      <c r="G23" s="86">
        <v>8</v>
      </c>
      <c r="H23" s="85">
        <v>7</v>
      </c>
      <c r="I23" s="109">
        <v>7</v>
      </c>
      <c r="J23" s="85">
        <v>7</v>
      </c>
      <c r="K23" s="110">
        <v>7</v>
      </c>
      <c r="L23" s="85">
        <v>7</v>
      </c>
      <c r="M23" s="85">
        <v>7</v>
      </c>
      <c r="N23" s="86">
        <v>6</v>
      </c>
      <c r="O23" s="86">
        <v>6</v>
      </c>
      <c r="P23" s="86">
        <v>6</v>
      </c>
      <c r="Q23" s="86">
        <v>6</v>
      </c>
      <c r="R23" s="86">
        <v>6</v>
      </c>
      <c r="S23" s="86">
        <v>6</v>
      </c>
      <c r="T23" s="85">
        <v>5</v>
      </c>
      <c r="U23" s="85">
        <v>5</v>
      </c>
      <c r="V23" s="85">
        <v>5</v>
      </c>
      <c r="W23" s="85">
        <v>5</v>
      </c>
      <c r="X23" s="85">
        <v>5</v>
      </c>
      <c r="Y23" s="85">
        <v>5</v>
      </c>
      <c r="Z23" s="86">
        <v>3</v>
      </c>
      <c r="AA23" s="86">
        <v>3</v>
      </c>
      <c r="AB23" s="86">
        <v>3</v>
      </c>
      <c r="AC23" s="86">
        <v>3</v>
      </c>
      <c r="AD23" s="86">
        <v>3</v>
      </c>
      <c r="AE23" s="86">
        <v>3</v>
      </c>
      <c r="AF23" s="85">
        <v>2</v>
      </c>
      <c r="AG23" s="85">
        <v>2</v>
      </c>
      <c r="AH23" s="85">
        <v>2</v>
      </c>
      <c r="AI23" s="85">
        <v>2</v>
      </c>
      <c r="AJ23" s="85">
        <v>2</v>
      </c>
      <c r="AK23" s="85">
        <v>2</v>
      </c>
      <c r="AL23" s="86">
        <v>1</v>
      </c>
      <c r="AM23" s="86">
        <v>1</v>
      </c>
      <c r="AN23" s="91">
        <v>0</v>
      </c>
      <c r="AO23" s="91">
        <v>0</v>
      </c>
      <c r="AP23" s="86">
        <v>0</v>
      </c>
      <c r="AQ23" s="86">
        <v>0</v>
      </c>
      <c r="AR23" s="85">
        <v>0</v>
      </c>
      <c r="AS23" s="85">
        <v>0</v>
      </c>
      <c r="AT23" s="85">
        <v>0</v>
      </c>
      <c r="AU23" s="85">
        <v>0</v>
      </c>
      <c r="AV23" s="85">
        <v>0</v>
      </c>
      <c r="AW23" s="85">
        <v>0</v>
      </c>
      <c r="AX23" s="86">
        <v>0</v>
      </c>
      <c r="AY23" s="86">
        <v>0</v>
      </c>
      <c r="AZ23" s="86">
        <v>0</v>
      </c>
      <c r="BA23" s="86">
        <v>0</v>
      </c>
      <c r="BB23" s="86">
        <v>0</v>
      </c>
      <c r="BC23" s="86">
        <v>0</v>
      </c>
      <c r="BD23" s="85">
        <v>0</v>
      </c>
      <c r="BE23" s="85">
        <v>0</v>
      </c>
      <c r="BF23" s="85">
        <v>0</v>
      </c>
      <c r="BG23" s="85">
        <v>0</v>
      </c>
      <c r="BH23" s="85">
        <v>0</v>
      </c>
      <c r="BI23" s="85">
        <v>0</v>
      </c>
      <c r="BJ23" s="86">
        <v>0</v>
      </c>
      <c r="BK23" s="86">
        <v>0</v>
      </c>
      <c r="BL23" s="86">
        <v>0</v>
      </c>
      <c r="BM23" s="86">
        <v>0</v>
      </c>
      <c r="BN23" s="86">
        <v>0</v>
      </c>
      <c r="BO23" s="86">
        <v>0</v>
      </c>
      <c r="BP23" s="85">
        <v>0</v>
      </c>
      <c r="BQ23" s="85">
        <v>0</v>
      </c>
      <c r="BR23" s="85">
        <v>0</v>
      </c>
      <c r="BS23" s="85">
        <v>0</v>
      </c>
      <c r="BT23" s="85">
        <v>0</v>
      </c>
      <c r="BU23" s="85">
        <v>0</v>
      </c>
    </row>
    <row r="24" spans="1:73" x14ac:dyDescent="0.25">
      <c r="A24" s="87">
        <v>32</v>
      </c>
      <c r="B24" s="86">
        <v>9</v>
      </c>
      <c r="C24" s="86">
        <v>9</v>
      </c>
      <c r="D24" s="86">
        <v>9</v>
      </c>
      <c r="E24" s="86">
        <v>9</v>
      </c>
      <c r="F24" s="86">
        <v>9</v>
      </c>
      <c r="G24" s="86">
        <v>9</v>
      </c>
      <c r="H24" s="85">
        <v>8</v>
      </c>
      <c r="I24" s="109">
        <v>8</v>
      </c>
      <c r="J24" s="85">
        <v>8</v>
      </c>
      <c r="K24" s="110">
        <v>8</v>
      </c>
      <c r="L24" s="85">
        <v>8</v>
      </c>
      <c r="M24" s="85">
        <v>8</v>
      </c>
      <c r="N24" s="86">
        <v>6</v>
      </c>
      <c r="O24" s="86">
        <v>6</v>
      </c>
      <c r="P24" s="86">
        <v>6</v>
      </c>
      <c r="Q24" s="86">
        <v>6</v>
      </c>
      <c r="R24" s="86">
        <v>6</v>
      </c>
      <c r="S24" s="86">
        <v>6</v>
      </c>
      <c r="T24" s="85">
        <v>5</v>
      </c>
      <c r="U24" s="85">
        <v>5</v>
      </c>
      <c r="V24" s="85">
        <v>5</v>
      </c>
      <c r="W24" s="85">
        <v>5</v>
      </c>
      <c r="X24" s="85">
        <v>5</v>
      </c>
      <c r="Y24" s="85">
        <v>5</v>
      </c>
      <c r="Z24" s="86">
        <v>4</v>
      </c>
      <c r="AA24" s="86">
        <v>4</v>
      </c>
      <c r="AB24" s="86">
        <v>4</v>
      </c>
      <c r="AC24" s="86">
        <v>4</v>
      </c>
      <c r="AD24" s="86">
        <v>4</v>
      </c>
      <c r="AE24" s="86">
        <v>4</v>
      </c>
      <c r="AF24" s="85">
        <v>3</v>
      </c>
      <c r="AG24" s="85">
        <v>3</v>
      </c>
      <c r="AH24" s="85">
        <v>3</v>
      </c>
      <c r="AI24" s="85">
        <v>3</v>
      </c>
      <c r="AJ24" s="85">
        <v>3</v>
      </c>
      <c r="AK24" s="85">
        <v>3</v>
      </c>
      <c r="AL24" s="86">
        <v>2</v>
      </c>
      <c r="AM24" s="86">
        <v>2</v>
      </c>
      <c r="AN24" s="86">
        <v>1</v>
      </c>
      <c r="AO24" s="86">
        <v>1</v>
      </c>
      <c r="AP24" s="86">
        <v>0</v>
      </c>
      <c r="AQ24" s="86">
        <v>0</v>
      </c>
      <c r="AR24" s="85">
        <v>0</v>
      </c>
      <c r="AS24" s="85">
        <v>0</v>
      </c>
      <c r="AT24" s="85">
        <v>0</v>
      </c>
      <c r="AU24" s="85">
        <v>0</v>
      </c>
      <c r="AV24" s="85">
        <v>0</v>
      </c>
      <c r="AW24" s="85">
        <v>0</v>
      </c>
      <c r="AX24" s="86">
        <v>0</v>
      </c>
      <c r="AY24" s="86">
        <v>0</v>
      </c>
      <c r="AZ24" s="86">
        <v>0</v>
      </c>
      <c r="BA24" s="86">
        <v>0</v>
      </c>
      <c r="BB24" s="86">
        <v>0</v>
      </c>
      <c r="BC24" s="86">
        <v>0</v>
      </c>
      <c r="BD24" s="85">
        <v>0</v>
      </c>
      <c r="BE24" s="85">
        <v>0</v>
      </c>
      <c r="BF24" s="85">
        <v>0</v>
      </c>
      <c r="BG24" s="85">
        <v>0</v>
      </c>
      <c r="BH24" s="85">
        <v>0</v>
      </c>
      <c r="BI24" s="85">
        <v>0</v>
      </c>
      <c r="BJ24" s="86">
        <v>0</v>
      </c>
      <c r="BK24" s="86">
        <v>0</v>
      </c>
      <c r="BL24" s="86">
        <v>0</v>
      </c>
      <c r="BM24" s="86">
        <v>0</v>
      </c>
      <c r="BN24" s="86">
        <v>0</v>
      </c>
      <c r="BO24" s="86">
        <v>0</v>
      </c>
      <c r="BP24" s="85">
        <v>0</v>
      </c>
      <c r="BQ24" s="85">
        <v>0</v>
      </c>
      <c r="BR24" s="85">
        <v>0</v>
      </c>
      <c r="BS24" s="85">
        <v>0</v>
      </c>
      <c r="BT24" s="85">
        <v>0</v>
      </c>
      <c r="BU24" s="85">
        <v>0</v>
      </c>
    </row>
    <row r="25" spans="1:73" x14ac:dyDescent="0.25">
      <c r="A25" s="87">
        <v>33</v>
      </c>
      <c r="B25" s="86">
        <v>9</v>
      </c>
      <c r="C25" s="86">
        <v>9</v>
      </c>
      <c r="D25" s="86">
        <v>9</v>
      </c>
      <c r="E25" s="86">
        <v>9</v>
      </c>
      <c r="F25" s="86">
        <v>9</v>
      </c>
      <c r="G25" s="86">
        <v>9</v>
      </c>
      <c r="H25" s="85">
        <v>8</v>
      </c>
      <c r="I25" s="109">
        <v>8</v>
      </c>
      <c r="J25" s="85">
        <v>8</v>
      </c>
      <c r="K25" s="110">
        <v>8</v>
      </c>
      <c r="L25" s="85">
        <v>8</v>
      </c>
      <c r="M25" s="85">
        <v>8</v>
      </c>
      <c r="N25" s="86">
        <v>7</v>
      </c>
      <c r="O25" s="86">
        <v>7</v>
      </c>
      <c r="P25" s="86">
        <v>7</v>
      </c>
      <c r="Q25" s="86">
        <v>7</v>
      </c>
      <c r="R25" s="86">
        <v>7</v>
      </c>
      <c r="S25" s="86">
        <v>7</v>
      </c>
      <c r="T25" s="85">
        <v>6</v>
      </c>
      <c r="U25" s="85">
        <v>6</v>
      </c>
      <c r="V25" s="85">
        <v>6</v>
      </c>
      <c r="W25" s="85">
        <v>6</v>
      </c>
      <c r="X25" s="85">
        <v>6</v>
      </c>
      <c r="Y25" s="85">
        <v>6</v>
      </c>
      <c r="Z25" s="86">
        <v>4</v>
      </c>
      <c r="AA25" s="86">
        <v>4</v>
      </c>
      <c r="AB25" s="86">
        <v>4</v>
      </c>
      <c r="AC25" s="86">
        <v>4</v>
      </c>
      <c r="AD25" s="86">
        <v>4</v>
      </c>
      <c r="AE25" s="86">
        <v>4</v>
      </c>
      <c r="AF25" s="85">
        <v>3</v>
      </c>
      <c r="AG25" s="85">
        <v>3</v>
      </c>
      <c r="AH25" s="85">
        <v>3</v>
      </c>
      <c r="AI25" s="85">
        <v>3</v>
      </c>
      <c r="AJ25" s="85">
        <v>3</v>
      </c>
      <c r="AK25" s="85">
        <v>3</v>
      </c>
      <c r="AL25" s="86">
        <v>2</v>
      </c>
      <c r="AM25" s="86">
        <v>2</v>
      </c>
      <c r="AN25" s="86">
        <v>1</v>
      </c>
      <c r="AO25" s="86">
        <v>1</v>
      </c>
      <c r="AP25" s="91">
        <v>0</v>
      </c>
      <c r="AQ25" s="91">
        <v>0</v>
      </c>
      <c r="AR25" s="85">
        <v>0</v>
      </c>
      <c r="AS25" s="85">
        <v>0</v>
      </c>
      <c r="AT25" s="85">
        <v>0</v>
      </c>
      <c r="AU25" s="85">
        <v>0</v>
      </c>
      <c r="AV25" s="85">
        <v>0</v>
      </c>
      <c r="AW25" s="85">
        <v>0</v>
      </c>
      <c r="AX25" s="86">
        <v>0</v>
      </c>
      <c r="AY25" s="86">
        <v>0</v>
      </c>
      <c r="AZ25" s="86">
        <v>0</v>
      </c>
      <c r="BA25" s="86">
        <v>0</v>
      </c>
      <c r="BB25" s="86">
        <v>0</v>
      </c>
      <c r="BC25" s="86">
        <v>0</v>
      </c>
      <c r="BD25" s="85">
        <v>0</v>
      </c>
      <c r="BE25" s="85">
        <v>0</v>
      </c>
      <c r="BF25" s="85">
        <v>0</v>
      </c>
      <c r="BG25" s="85">
        <v>0</v>
      </c>
      <c r="BH25" s="85">
        <v>0</v>
      </c>
      <c r="BI25" s="85">
        <v>0</v>
      </c>
      <c r="BJ25" s="86">
        <v>0</v>
      </c>
      <c r="BK25" s="86">
        <v>0</v>
      </c>
      <c r="BL25" s="86">
        <v>0</v>
      </c>
      <c r="BM25" s="86">
        <v>0</v>
      </c>
      <c r="BN25" s="86">
        <v>0</v>
      </c>
      <c r="BO25" s="86">
        <v>0</v>
      </c>
      <c r="BP25" s="85">
        <v>0</v>
      </c>
      <c r="BQ25" s="85">
        <v>0</v>
      </c>
      <c r="BR25" s="85">
        <v>0</v>
      </c>
      <c r="BS25" s="85">
        <v>0</v>
      </c>
      <c r="BT25" s="85">
        <v>0</v>
      </c>
      <c r="BU25" s="85">
        <v>0</v>
      </c>
    </row>
    <row r="26" spans="1:73" x14ac:dyDescent="0.25">
      <c r="A26" s="87">
        <v>34</v>
      </c>
      <c r="B26" s="91">
        <v>10</v>
      </c>
      <c r="C26" s="91">
        <v>10</v>
      </c>
      <c r="D26" s="91">
        <v>10</v>
      </c>
      <c r="E26" s="91">
        <v>10</v>
      </c>
      <c r="F26" s="91">
        <v>10</v>
      </c>
      <c r="G26" s="91">
        <v>10</v>
      </c>
      <c r="H26" s="85">
        <v>9</v>
      </c>
      <c r="I26" s="109">
        <v>9</v>
      </c>
      <c r="J26" s="85">
        <v>9</v>
      </c>
      <c r="K26" s="110">
        <v>9</v>
      </c>
      <c r="L26" s="85">
        <v>9</v>
      </c>
      <c r="M26" s="85">
        <v>9</v>
      </c>
      <c r="N26" s="86">
        <v>7</v>
      </c>
      <c r="O26" s="86">
        <v>7</v>
      </c>
      <c r="P26" s="86">
        <v>7</v>
      </c>
      <c r="Q26" s="86">
        <v>7</v>
      </c>
      <c r="R26" s="86">
        <v>7</v>
      </c>
      <c r="S26" s="86">
        <v>7</v>
      </c>
      <c r="T26" s="85">
        <v>6</v>
      </c>
      <c r="U26" s="85">
        <v>6</v>
      </c>
      <c r="V26" s="85">
        <v>6</v>
      </c>
      <c r="W26" s="85">
        <v>6</v>
      </c>
      <c r="X26" s="85">
        <v>6</v>
      </c>
      <c r="Y26" s="85">
        <v>6</v>
      </c>
      <c r="Z26" s="86">
        <v>5</v>
      </c>
      <c r="AA26" s="86">
        <v>5</v>
      </c>
      <c r="AB26" s="86">
        <v>5</v>
      </c>
      <c r="AC26" s="86">
        <v>5</v>
      </c>
      <c r="AD26" s="86">
        <v>5</v>
      </c>
      <c r="AE26" s="86">
        <v>5</v>
      </c>
      <c r="AF26" s="85">
        <v>4</v>
      </c>
      <c r="AG26" s="85">
        <v>4</v>
      </c>
      <c r="AH26" s="85">
        <v>4</v>
      </c>
      <c r="AI26" s="85">
        <v>4</v>
      </c>
      <c r="AJ26" s="85">
        <v>4</v>
      </c>
      <c r="AK26" s="85">
        <v>4</v>
      </c>
      <c r="AL26" s="86">
        <v>3</v>
      </c>
      <c r="AM26" s="86">
        <v>3</v>
      </c>
      <c r="AN26" s="86">
        <v>2</v>
      </c>
      <c r="AO26" s="86">
        <v>2</v>
      </c>
      <c r="AP26" s="86">
        <v>1</v>
      </c>
      <c r="AQ26" s="86">
        <v>1</v>
      </c>
      <c r="AR26" s="85">
        <v>0</v>
      </c>
      <c r="AS26" s="85">
        <v>0</v>
      </c>
      <c r="AT26" s="85">
        <v>0</v>
      </c>
      <c r="AU26" s="85">
        <v>0</v>
      </c>
      <c r="AV26" s="85">
        <v>0</v>
      </c>
      <c r="AW26" s="85">
        <v>0</v>
      </c>
      <c r="AX26" s="86">
        <v>0</v>
      </c>
      <c r="AY26" s="86">
        <v>0</v>
      </c>
      <c r="AZ26" s="86">
        <v>0</v>
      </c>
      <c r="BA26" s="86">
        <v>0</v>
      </c>
      <c r="BB26" s="86">
        <v>0</v>
      </c>
      <c r="BC26" s="86">
        <v>0</v>
      </c>
      <c r="BD26" s="85">
        <v>0</v>
      </c>
      <c r="BE26" s="85">
        <v>0</v>
      </c>
      <c r="BF26" s="85">
        <v>0</v>
      </c>
      <c r="BG26" s="85">
        <v>0</v>
      </c>
      <c r="BH26" s="85">
        <v>0</v>
      </c>
      <c r="BI26" s="85">
        <v>0</v>
      </c>
      <c r="BJ26" s="86">
        <v>0</v>
      </c>
      <c r="BK26" s="86">
        <v>0</v>
      </c>
      <c r="BL26" s="86">
        <v>0</v>
      </c>
      <c r="BM26" s="86">
        <v>0</v>
      </c>
      <c r="BN26" s="86">
        <v>0</v>
      </c>
      <c r="BO26" s="86">
        <v>0</v>
      </c>
      <c r="BP26" s="85">
        <v>0</v>
      </c>
      <c r="BQ26" s="85">
        <v>0</v>
      </c>
      <c r="BR26" s="85">
        <v>0</v>
      </c>
      <c r="BS26" s="85">
        <v>0</v>
      </c>
      <c r="BT26" s="85">
        <v>0</v>
      </c>
      <c r="BU26" s="85">
        <v>0</v>
      </c>
    </row>
    <row r="27" spans="1:73" x14ac:dyDescent="0.25">
      <c r="A27" s="87">
        <v>35</v>
      </c>
      <c r="B27" s="86">
        <v>10</v>
      </c>
      <c r="C27" s="86">
        <v>10</v>
      </c>
      <c r="D27" s="86">
        <v>10</v>
      </c>
      <c r="E27" s="86">
        <v>10</v>
      </c>
      <c r="F27" s="86">
        <v>10</v>
      </c>
      <c r="G27" s="86">
        <v>10</v>
      </c>
      <c r="H27" s="85">
        <v>9</v>
      </c>
      <c r="I27" s="109">
        <v>9</v>
      </c>
      <c r="J27" s="85">
        <v>9</v>
      </c>
      <c r="K27" s="110">
        <v>9</v>
      </c>
      <c r="L27" s="85">
        <v>9</v>
      </c>
      <c r="M27" s="85">
        <v>9</v>
      </c>
      <c r="N27" s="86">
        <v>8</v>
      </c>
      <c r="O27" s="86">
        <v>8</v>
      </c>
      <c r="P27" s="86">
        <v>8</v>
      </c>
      <c r="Q27" s="86">
        <v>8</v>
      </c>
      <c r="R27" s="86">
        <v>8</v>
      </c>
      <c r="S27" s="86">
        <v>8</v>
      </c>
      <c r="T27" s="85">
        <v>7</v>
      </c>
      <c r="U27" s="85">
        <v>7</v>
      </c>
      <c r="V27" s="85">
        <v>7</v>
      </c>
      <c r="W27" s="85">
        <v>7</v>
      </c>
      <c r="X27" s="85">
        <v>7</v>
      </c>
      <c r="Y27" s="85">
        <v>7</v>
      </c>
      <c r="Z27" s="86">
        <v>5</v>
      </c>
      <c r="AA27" s="86">
        <v>5</v>
      </c>
      <c r="AB27" s="86">
        <v>5</v>
      </c>
      <c r="AC27" s="86">
        <v>5</v>
      </c>
      <c r="AD27" s="86">
        <v>5</v>
      </c>
      <c r="AE27" s="86">
        <v>5</v>
      </c>
      <c r="AF27" s="85">
        <v>4</v>
      </c>
      <c r="AG27" s="85">
        <v>4</v>
      </c>
      <c r="AH27" s="85">
        <v>4</v>
      </c>
      <c r="AI27" s="85">
        <v>4</v>
      </c>
      <c r="AJ27" s="85">
        <v>4</v>
      </c>
      <c r="AK27" s="85">
        <v>4</v>
      </c>
      <c r="AL27" s="86">
        <v>3</v>
      </c>
      <c r="AM27" s="86">
        <v>3</v>
      </c>
      <c r="AN27" s="86">
        <v>2</v>
      </c>
      <c r="AO27" s="86">
        <v>2</v>
      </c>
      <c r="AP27" s="86">
        <v>1</v>
      </c>
      <c r="AQ27" s="86">
        <v>1</v>
      </c>
      <c r="AR27" s="90">
        <v>0</v>
      </c>
      <c r="AS27" s="90">
        <v>0</v>
      </c>
      <c r="AT27" s="85">
        <v>0</v>
      </c>
      <c r="AU27" s="85">
        <v>0</v>
      </c>
      <c r="AV27" s="85">
        <v>0</v>
      </c>
      <c r="AW27" s="85">
        <v>0</v>
      </c>
      <c r="AX27" s="86">
        <v>0</v>
      </c>
      <c r="AY27" s="86">
        <v>0</v>
      </c>
      <c r="AZ27" s="86">
        <v>0</v>
      </c>
      <c r="BA27" s="86">
        <v>0</v>
      </c>
      <c r="BB27" s="86">
        <v>0</v>
      </c>
      <c r="BC27" s="86">
        <v>0</v>
      </c>
      <c r="BD27" s="85">
        <v>0</v>
      </c>
      <c r="BE27" s="85">
        <v>0</v>
      </c>
      <c r="BF27" s="85">
        <v>0</v>
      </c>
      <c r="BG27" s="85">
        <v>0</v>
      </c>
      <c r="BH27" s="85">
        <v>0</v>
      </c>
      <c r="BI27" s="85">
        <v>0</v>
      </c>
      <c r="BJ27" s="86">
        <v>0</v>
      </c>
      <c r="BK27" s="86">
        <v>0</v>
      </c>
      <c r="BL27" s="86">
        <v>0</v>
      </c>
      <c r="BM27" s="86">
        <v>0</v>
      </c>
      <c r="BN27" s="86">
        <v>0</v>
      </c>
      <c r="BO27" s="86">
        <v>0</v>
      </c>
      <c r="BP27" s="85">
        <v>0</v>
      </c>
      <c r="BQ27" s="85">
        <v>0</v>
      </c>
      <c r="BR27" s="85">
        <v>0</v>
      </c>
      <c r="BS27" s="85">
        <v>0</v>
      </c>
      <c r="BT27" s="85">
        <v>0</v>
      </c>
      <c r="BU27" s="85">
        <v>0</v>
      </c>
    </row>
    <row r="28" spans="1:73" x14ac:dyDescent="0.25">
      <c r="A28" s="87">
        <v>36</v>
      </c>
      <c r="B28" s="86">
        <v>10</v>
      </c>
      <c r="C28" s="86">
        <v>10</v>
      </c>
      <c r="D28" s="86">
        <v>10</v>
      </c>
      <c r="E28" s="86">
        <v>10</v>
      </c>
      <c r="F28" s="86">
        <v>10</v>
      </c>
      <c r="G28" s="86">
        <v>10</v>
      </c>
      <c r="H28" s="90">
        <v>10</v>
      </c>
      <c r="I28" s="111">
        <v>10</v>
      </c>
      <c r="J28" s="90">
        <v>10</v>
      </c>
      <c r="K28" s="112">
        <v>10</v>
      </c>
      <c r="L28" s="90">
        <v>10</v>
      </c>
      <c r="M28" s="90">
        <v>10</v>
      </c>
      <c r="N28" s="86">
        <v>8</v>
      </c>
      <c r="O28" s="86">
        <v>8</v>
      </c>
      <c r="P28" s="86">
        <v>8</v>
      </c>
      <c r="Q28" s="86">
        <v>8</v>
      </c>
      <c r="R28" s="86">
        <v>8</v>
      </c>
      <c r="S28" s="86">
        <v>8</v>
      </c>
      <c r="T28" s="85">
        <v>7</v>
      </c>
      <c r="U28" s="85">
        <v>7</v>
      </c>
      <c r="V28" s="85">
        <v>7</v>
      </c>
      <c r="W28" s="85">
        <v>7</v>
      </c>
      <c r="X28" s="85">
        <v>7</v>
      </c>
      <c r="Y28" s="85">
        <v>7</v>
      </c>
      <c r="Z28" s="86">
        <v>6</v>
      </c>
      <c r="AA28" s="86">
        <v>6</v>
      </c>
      <c r="AB28" s="86">
        <v>6</v>
      </c>
      <c r="AC28" s="86">
        <v>6</v>
      </c>
      <c r="AD28" s="86">
        <v>6</v>
      </c>
      <c r="AE28" s="86">
        <v>6</v>
      </c>
      <c r="AF28" s="85">
        <v>5</v>
      </c>
      <c r="AG28" s="85">
        <v>5</v>
      </c>
      <c r="AH28" s="85">
        <v>5</v>
      </c>
      <c r="AI28" s="85">
        <v>5</v>
      </c>
      <c r="AJ28" s="85">
        <v>5</v>
      </c>
      <c r="AK28" s="85">
        <v>5</v>
      </c>
      <c r="AL28" s="86">
        <v>4</v>
      </c>
      <c r="AM28" s="86">
        <v>4</v>
      </c>
      <c r="AN28" s="86">
        <v>3</v>
      </c>
      <c r="AO28" s="86">
        <v>3</v>
      </c>
      <c r="AP28" s="86">
        <v>2</v>
      </c>
      <c r="AQ28" s="86">
        <v>2</v>
      </c>
      <c r="AR28" s="85">
        <v>1</v>
      </c>
      <c r="AS28" s="85">
        <v>1</v>
      </c>
      <c r="AT28" s="85">
        <v>0</v>
      </c>
      <c r="AU28" s="85">
        <v>0</v>
      </c>
      <c r="AV28" s="85">
        <v>0</v>
      </c>
      <c r="AW28" s="85">
        <v>0</v>
      </c>
      <c r="AX28" s="86">
        <v>0</v>
      </c>
      <c r="AY28" s="86">
        <v>0</v>
      </c>
      <c r="AZ28" s="86">
        <v>0</v>
      </c>
      <c r="BA28" s="86">
        <v>0</v>
      </c>
      <c r="BB28" s="86">
        <v>0</v>
      </c>
      <c r="BC28" s="86">
        <v>0</v>
      </c>
      <c r="BD28" s="85">
        <v>0</v>
      </c>
      <c r="BE28" s="85">
        <v>0</v>
      </c>
      <c r="BF28" s="85">
        <v>0</v>
      </c>
      <c r="BG28" s="85">
        <v>0</v>
      </c>
      <c r="BH28" s="85">
        <v>0</v>
      </c>
      <c r="BI28" s="85">
        <v>0</v>
      </c>
      <c r="BJ28" s="86">
        <v>0</v>
      </c>
      <c r="BK28" s="86">
        <v>0</v>
      </c>
      <c r="BL28" s="86">
        <v>0</v>
      </c>
      <c r="BM28" s="86">
        <v>0</v>
      </c>
      <c r="BN28" s="86">
        <v>0</v>
      </c>
      <c r="BO28" s="86">
        <v>0</v>
      </c>
      <c r="BP28" s="85">
        <v>0</v>
      </c>
      <c r="BQ28" s="85">
        <v>0</v>
      </c>
      <c r="BR28" s="85">
        <v>0</v>
      </c>
      <c r="BS28" s="85">
        <v>0</v>
      </c>
      <c r="BT28" s="85">
        <v>0</v>
      </c>
      <c r="BU28" s="85">
        <v>0</v>
      </c>
    </row>
    <row r="29" spans="1:73" x14ac:dyDescent="0.25">
      <c r="A29" s="87">
        <v>37</v>
      </c>
      <c r="B29" s="86">
        <v>10</v>
      </c>
      <c r="C29" s="86">
        <v>10</v>
      </c>
      <c r="D29" s="86">
        <v>10</v>
      </c>
      <c r="E29" s="86">
        <v>10</v>
      </c>
      <c r="F29" s="86">
        <v>10</v>
      </c>
      <c r="G29" s="86">
        <v>10</v>
      </c>
      <c r="H29" s="85">
        <v>10</v>
      </c>
      <c r="I29" s="109">
        <v>10</v>
      </c>
      <c r="J29" s="85">
        <v>10</v>
      </c>
      <c r="K29" s="110">
        <v>10</v>
      </c>
      <c r="L29" s="85">
        <v>10</v>
      </c>
      <c r="M29" s="85">
        <v>10</v>
      </c>
      <c r="N29" s="86">
        <v>9</v>
      </c>
      <c r="O29" s="86">
        <v>9</v>
      </c>
      <c r="P29" s="86">
        <v>9</v>
      </c>
      <c r="Q29" s="86">
        <v>9</v>
      </c>
      <c r="R29" s="86">
        <v>9</v>
      </c>
      <c r="S29" s="86">
        <v>9</v>
      </c>
      <c r="T29" s="85">
        <v>8</v>
      </c>
      <c r="U29" s="85">
        <v>8</v>
      </c>
      <c r="V29" s="85">
        <v>8</v>
      </c>
      <c r="W29" s="85">
        <v>8</v>
      </c>
      <c r="X29" s="85">
        <v>8</v>
      </c>
      <c r="Y29" s="85">
        <v>8</v>
      </c>
      <c r="Z29" s="86">
        <v>6</v>
      </c>
      <c r="AA29" s="86">
        <v>6</v>
      </c>
      <c r="AB29" s="86">
        <v>6</v>
      </c>
      <c r="AC29" s="86">
        <v>6</v>
      </c>
      <c r="AD29" s="86">
        <v>6</v>
      </c>
      <c r="AE29" s="86">
        <v>6</v>
      </c>
      <c r="AF29" s="85">
        <v>5</v>
      </c>
      <c r="AG29" s="85">
        <v>5</v>
      </c>
      <c r="AH29" s="85">
        <v>5</v>
      </c>
      <c r="AI29" s="85">
        <v>5</v>
      </c>
      <c r="AJ29" s="85">
        <v>5</v>
      </c>
      <c r="AK29" s="85">
        <v>5</v>
      </c>
      <c r="AL29" s="86">
        <v>4</v>
      </c>
      <c r="AM29" s="86">
        <v>4</v>
      </c>
      <c r="AN29" s="86">
        <v>3</v>
      </c>
      <c r="AO29" s="86">
        <v>3</v>
      </c>
      <c r="AP29" s="86">
        <v>2</v>
      </c>
      <c r="AQ29" s="86">
        <v>2</v>
      </c>
      <c r="AR29" s="85">
        <v>1</v>
      </c>
      <c r="AS29" s="85">
        <v>1</v>
      </c>
      <c r="AT29" s="90">
        <v>0</v>
      </c>
      <c r="AU29" s="90">
        <v>0</v>
      </c>
      <c r="AV29" s="85">
        <v>0</v>
      </c>
      <c r="AW29" s="85">
        <v>0</v>
      </c>
      <c r="AX29" s="86">
        <v>0</v>
      </c>
      <c r="AY29" s="86">
        <v>0</v>
      </c>
      <c r="AZ29" s="86">
        <v>0</v>
      </c>
      <c r="BA29" s="86">
        <v>0</v>
      </c>
      <c r="BB29" s="86">
        <v>0</v>
      </c>
      <c r="BC29" s="86">
        <v>0</v>
      </c>
      <c r="BD29" s="85">
        <v>0</v>
      </c>
      <c r="BE29" s="85">
        <v>0</v>
      </c>
      <c r="BF29" s="85">
        <v>0</v>
      </c>
      <c r="BG29" s="85">
        <v>0</v>
      </c>
      <c r="BH29" s="85">
        <v>0</v>
      </c>
      <c r="BI29" s="85">
        <v>0</v>
      </c>
      <c r="BJ29" s="86">
        <v>0</v>
      </c>
      <c r="BK29" s="86">
        <v>0</v>
      </c>
      <c r="BL29" s="86">
        <v>0</v>
      </c>
      <c r="BM29" s="86">
        <v>0</v>
      </c>
      <c r="BN29" s="86">
        <v>0</v>
      </c>
      <c r="BO29" s="86">
        <v>0</v>
      </c>
      <c r="BP29" s="85">
        <v>0</v>
      </c>
      <c r="BQ29" s="85">
        <v>0</v>
      </c>
      <c r="BR29" s="85">
        <v>0</v>
      </c>
      <c r="BS29" s="85">
        <v>0</v>
      </c>
      <c r="BT29" s="85">
        <v>0</v>
      </c>
      <c r="BU29" s="85">
        <v>0</v>
      </c>
    </row>
    <row r="30" spans="1:73" x14ac:dyDescent="0.25">
      <c r="A30" s="87">
        <v>38</v>
      </c>
      <c r="B30" s="86">
        <v>11</v>
      </c>
      <c r="C30" s="86">
        <v>11</v>
      </c>
      <c r="D30" s="86">
        <v>11</v>
      </c>
      <c r="E30" s="86">
        <v>11</v>
      </c>
      <c r="F30" s="86">
        <v>11</v>
      </c>
      <c r="G30" s="86">
        <v>11</v>
      </c>
      <c r="H30" s="85">
        <v>10</v>
      </c>
      <c r="I30" s="109">
        <v>10</v>
      </c>
      <c r="J30" s="85">
        <v>10</v>
      </c>
      <c r="K30" s="110">
        <v>10</v>
      </c>
      <c r="L30" s="85">
        <v>10</v>
      </c>
      <c r="M30" s="85">
        <v>10</v>
      </c>
      <c r="N30" s="86">
        <v>9</v>
      </c>
      <c r="O30" s="86">
        <v>9</v>
      </c>
      <c r="P30" s="86">
        <v>9</v>
      </c>
      <c r="Q30" s="86">
        <v>9</v>
      </c>
      <c r="R30" s="86">
        <v>9</v>
      </c>
      <c r="S30" s="86">
        <v>9</v>
      </c>
      <c r="T30" s="85">
        <v>8</v>
      </c>
      <c r="U30" s="85">
        <v>8</v>
      </c>
      <c r="V30" s="85">
        <v>8</v>
      </c>
      <c r="W30" s="85">
        <v>8</v>
      </c>
      <c r="X30" s="85">
        <v>8</v>
      </c>
      <c r="Y30" s="85">
        <v>8</v>
      </c>
      <c r="Z30" s="86">
        <v>7</v>
      </c>
      <c r="AA30" s="86">
        <v>7</v>
      </c>
      <c r="AB30" s="86">
        <v>7</v>
      </c>
      <c r="AC30" s="86">
        <v>7</v>
      </c>
      <c r="AD30" s="86">
        <v>7</v>
      </c>
      <c r="AE30" s="86">
        <v>7</v>
      </c>
      <c r="AF30" s="85">
        <v>6</v>
      </c>
      <c r="AG30" s="85">
        <v>6</v>
      </c>
      <c r="AH30" s="85">
        <v>6</v>
      </c>
      <c r="AI30" s="85">
        <v>6</v>
      </c>
      <c r="AJ30" s="85">
        <v>6</v>
      </c>
      <c r="AK30" s="85">
        <v>6</v>
      </c>
      <c r="AL30" s="86">
        <v>5</v>
      </c>
      <c r="AM30" s="86">
        <v>5</v>
      </c>
      <c r="AN30" s="86">
        <v>4</v>
      </c>
      <c r="AO30" s="86">
        <v>4</v>
      </c>
      <c r="AP30" s="86">
        <v>3</v>
      </c>
      <c r="AQ30" s="86">
        <v>3</v>
      </c>
      <c r="AR30" s="85">
        <v>2</v>
      </c>
      <c r="AS30" s="85">
        <v>2</v>
      </c>
      <c r="AT30" s="85">
        <v>1</v>
      </c>
      <c r="AU30" s="85">
        <v>1</v>
      </c>
      <c r="AV30" s="85">
        <v>0</v>
      </c>
      <c r="AW30" s="85">
        <v>0</v>
      </c>
      <c r="AX30" s="86">
        <v>0</v>
      </c>
      <c r="AY30" s="86">
        <v>0</v>
      </c>
      <c r="AZ30" s="86">
        <v>0</v>
      </c>
      <c r="BA30" s="86">
        <v>0</v>
      </c>
      <c r="BB30" s="86">
        <v>0</v>
      </c>
      <c r="BC30" s="86">
        <v>0</v>
      </c>
      <c r="BD30" s="85">
        <v>0</v>
      </c>
      <c r="BE30" s="85">
        <v>0</v>
      </c>
      <c r="BF30" s="85">
        <v>0</v>
      </c>
      <c r="BG30" s="85">
        <v>0</v>
      </c>
      <c r="BH30" s="85">
        <v>0</v>
      </c>
      <c r="BI30" s="85">
        <v>0</v>
      </c>
      <c r="BJ30" s="86">
        <v>0</v>
      </c>
      <c r="BK30" s="86">
        <v>0</v>
      </c>
      <c r="BL30" s="86">
        <v>0</v>
      </c>
      <c r="BM30" s="86">
        <v>0</v>
      </c>
      <c r="BN30" s="86">
        <v>0</v>
      </c>
      <c r="BO30" s="86">
        <v>0</v>
      </c>
      <c r="BP30" s="85">
        <v>0</v>
      </c>
      <c r="BQ30" s="85">
        <v>0</v>
      </c>
      <c r="BR30" s="85">
        <v>0</v>
      </c>
      <c r="BS30" s="85">
        <v>0</v>
      </c>
      <c r="BT30" s="85">
        <v>0</v>
      </c>
      <c r="BU30" s="85">
        <v>0</v>
      </c>
    </row>
    <row r="31" spans="1:73" x14ac:dyDescent="0.25">
      <c r="A31" s="87">
        <v>39</v>
      </c>
      <c r="B31" s="86">
        <v>11</v>
      </c>
      <c r="C31" s="86">
        <v>11</v>
      </c>
      <c r="D31" s="86">
        <v>11</v>
      </c>
      <c r="E31" s="86">
        <v>11</v>
      </c>
      <c r="F31" s="86">
        <v>11</v>
      </c>
      <c r="G31" s="86">
        <v>11</v>
      </c>
      <c r="H31" s="85">
        <v>10</v>
      </c>
      <c r="I31" s="109">
        <v>10</v>
      </c>
      <c r="J31" s="85">
        <v>10</v>
      </c>
      <c r="K31" s="110">
        <v>10</v>
      </c>
      <c r="L31" s="85">
        <v>10</v>
      </c>
      <c r="M31" s="85">
        <v>10</v>
      </c>
      <c r="N31" s="91">
        <v>10</v>
      </c>
      <c r="O31" s="91">
        <v>10</v>
      </c>
      <c r="P31" s="91">
        <v>10</v>
      </c>
      <c r="Q31" s="91">
        <v>10</v>
      </c>
      <c r="R31" s="91">
        <v>10</v>
      </c>
      <c r="S31" s="91">
        <v>10</v>
      </c>
      <c r="T31" s="85">
        <v>9</v>
      </c>
      <c r="U31" s="85">
        <v>9</v>
      </c>
      <c r="V31" s="85">
        <v>9</v>
      </c>
      <c r="W31" s="85">
        <v>9</v>
      </c>
      <c r="X31" s="85">
        <v>9</v>
      </c>
      <c r="Y31" s="85">
        <v>9</v>
      </c>
      <c r="Z31" s="86">
        <v>7</v>
      </c>
      <c r="AA31" s="86">
        <v>7</v>
      </c>
      <c r="AB31" s="86">
        <v>7</v>
      </c>
      <c r="AC31" s="86">
        <v>7</v>
      </c>
      <c r="AD31" s="86">
        <v>7</v>
      </c>
      <c r="AE31" s="86">
        <v>7</v>
      </c>
      <c r="AF31" s="85">
        <v>6</v>
      </c>
      <c r="AG31" s="85">
        <v>6</v>
      </c>
      <c r="AH31" s="85">
        <v>6</v>
      </c>
      <c r="AI31" s="85">
        <v>6</v>
      </c>
      <c r="AJ31" s="85">
        <v>6</v>
      </c>
      <c r="AK31" s="85">
        <v>6</v>
      </c>
      <c r="AL31" s="86">
        <v>5</v>
      </c>
      <c r="AM31" s="86">
        <v>5</v>
      </c>
      <c r="AN31" s="86">
        <v>4</v>
      </c>
      <c r="AO31" s="86">
        <v>4</v>
      </c>
      <c r="AP31" s="86">
        <v>3</v>
      </c>
      <c r="AQ31" s="86">
        <v>3</v>
      </c>
      <c r="AR31" s="85">
        <v>2</v>
      </c>
      <c r="AS31" s="85">
        <v>2</v>
      </c>
      <c r="AT31" s="85">
        <v>1</v>
      </c>
      <c r="AU31" s="85">
        <v>1</v>
      </c>
      <c r="AV31" s="90">
        <v>0</v>
      </c>
      <c r="AW31" s="90">
        <v>0</v>
      </c>
      <c r="AX31" s="86">
        <v>0</v>
      </c>
      <c r="AY31" s="86">
        <v>0</v>
      </c>
      <c r="AZ31" s="86">
        <v>0</v>
      </c>
      <c r="BA31" s="86">
        <v>0</v>
      </c>
      <c r="BB31" s="86">
        <v>0</v>
      </c>
      <c r="BC31" s="86">
        <v>0</v>
      </c>
      <c r="BD31" s="85">
        <v>0</v>
      </c>
      <c r="BE31" s="85">
        <v>0</v>
      </c>
      <c r="BF31" s="85">
        <v>0</v>
      </c>
      <c r="BG31" s="85">
        <v>0</v>
      </c>
      <c r="BH31" s="85">
        <v>0</v>
      </c>
      <c r="BI31" s="85">
        <v>0</v>
      </c>
      <c r="BJ31" s="86">
        <v>0</v>
      </c>
      <c r="BK31" s="86">
        <v>0</v>
      </c>
      <c r="BL31" s="86">
        <v>0</v>
      </c>
      <c r="BM31" s="86">
        <v>0</v>
      </c>
      <c r="BN31" s="86">
        <v>0</v>
      </c>
      <c r="BO31" s="86">
        <v>0</v>
      </c>
      <c r="BP31" s="85">
        <v>0</v>
      </c>
      <c r="BQ31" s="85">
        <v>0</v>
      </c>
      <c r="BR31" s="85">
        <v>0</v>
      </c>
      <c r="BS31" s="85">
        <v>0</v>
      </c>
      <c r="BT31" s="85">
        <v>0</v>
      </c>
      <c r="BU31" s="85">
        <v>0</v>
      </c>
    </row>
    <row r="32" spans="1:73" x14ac:dyDescent="0.25">
      <c r="A32" s="87">
        <v>40</v>
      </c>
      <c r="B32" s="86">
        <v>11</v>
      </c>
      <c r="C32" s="86">
        <v>11</v>
      </c>
      <c r="D32" s="86">
        <v>11</v>
      </c>
      <c r="E32" s="86">
        <v>11</v>
      </c>
      <c r="F32" s="86">
        <v>11</v>
      </c>
      <c r="G32" s="86">
        <v>11</v>
      </c>
      <c r="H32" s="85">
        <v>11</v>
      </c>
      <c r="I32" s="109">
        <v>11</v>
      </c>
      <c r="J32" s="85">
        <v>11</v>
      </c>
      <c r="K32" s="110">
        <v>11</v>
      </c>
      <c r="L32" s="85">
        <v>11</v>
      </c>
      <c r="M32" s="85">
        <v>11</v>
      </c>
      <c r="N32" s="86">
        <v>10</v>
      </c>
      <c r="O32" s="86">
        <v>10</v>
      </c>
      <c r="P32" s="86">
        <v>10</v>
      </c>
      <c r="Q32" s="86">
        <v>10</v>
      </c>
      <c r="R32" s="86">
        <v>10</v>
      </c>
      <c r="S32" s="86">
        <v>10</v>
      </c>
      <c r="T32" s="85">
        <v>9</v>
      </c>
      <c r="U32" s="85">
        <v>9</v>
      </c>
      <c r="V32" s="85">
        <v>9</v>
      </c>
      <c r="W32" s="85">
        <v>9</v>
      </c>
      <c r="X32" s="85">
        <v>9</v>
      </c>
      <c r="Y32" s="85">
        <v>9</v>
      </c>
      <c r="Z32" s="86">
        <v>8</v>
      </c>
      <c r="AA32" s="86">
        <v>8</v>
      </c>
      <c r="AB32" s="86">
        <v>8</v>
      </c>
      <c r="AC32" s="86">
        <v>8</v>
      </c>
      <c r="AD32" s="86">
        <v>8</v>
      </c>
      <c r="AE32" s="86">
        <v>8</v>
      </c>
      <c r="AF32" s="85">
        <v>7</v>
      </c>
      <c r="AG32" s="85">
        <v>7</v>
      </c>
      <c r="AH32" s="85">
        <v>7</v>
      </c>
      <c r="AI32" s="85">
        <v>7</v>
      </c>
      <c r="AJ32" s="85">
        <v>7</v>
      </c>
      <c r="AK32" s="85">
        <v>7</v>
      </c>
      <c r="AL32" s="86">
        <v>6</v>
      </c>
      <c r="AM32" s="86">
        <v>6</v>
      </c>
      <c r="AN32" s="86">
        <v>5</v>
      </c>
      <c r="AO32" s="86">
        <v>5</v>
      </c>
      <c r="AP32" s="86">
        <v>4</v>
      </c>
      <c r="AQ32" s="86">
        <v>4</v>
      </c>
      <c r="AR32" s="85">
        <v>3</v>
      </c>
      <c r="AS32" s="85">
        <v>3</v>
      </c>
      <c r="AT32" s="85">
        <v>2</v>
      </c>
      <c r="AU32" s="85">
        <v>2</v>
      </c>
      <c r="AV32" s="85">
        <v>1</v>
      </c>
      <c r="AW32" s="85">
        <v>1</v>
      </c>
      <c r="AX32" s="91">
        <v>0</v>
      </c>
      <c r="AY32" s="91">
        <v>0</v>
      </c>
      <c r="AZ32" s="91">
        <v>0</v>
      </c>
      <c r="BA32" s="91">
        <v>0</v>
      </c>
      <c r="BB32" s="91">
        <v>0</v>
      </c>
      <c r="BC32" s="91">
        <v>0</v>
      </c>
      <c r="BD32" s="85">
        <v>0</v>
      </c>
      <c r="BE32" s="85">
        <v>0</v>
      </c>
      <c r="BF32" s="85">
        <v>0</v>
      </c>
      <c r="BG32" s="85">
        <v>0</v>
      </c>
      <c r="BH32" s="85">
        <v>0</v>
      </c>
      <c r="BI32" s="85">
        <v>0</v>
      </c>
      <c r="BJ32" s="86">
        <v>0</v>
      </c>
      <c r="BK32" s="86">
        <v>0</v>
      </c>
      <c r="BL32" s="86">
        <v>0</v>
      </c>
      <c r="BM32" s="86">
        <v>0</v>
      </c>
      <c r="BN32" s="86">
        <v>0</v>
      </c>
      <c r="BO32" s="86">
        <v>0</v>
      </c>
      <c r="BP32" s="85">
        <v>0</v>
      </c>
      <c r="BQ32" s="85">
        <v>0</v>
      </c>
      <c r="BR32" s="85">
        <v>0</v>
      </c>
      <c r="BS32" s="85">
        <v>0</v>
      </c>
      <c r="BT32" s="85">
        <v>0</v>
      </c>
      <c r="BU32" s="85">
        <v>0</v>
      </c>
    </row>
    <row r="33" spans="1:73" x14ac:dyDescent="0.25">
      <c r="A33" s="87">
        <v>41</v>
      </c>
      <c r="B33" s="86">
        <v>11</v>
      </c>
      <c r="C33" s="86">
        <v>11</v>
      </c>
      <c r="D33" s="86">
        <v>11</v>
      </c>
      <c r="E33" s="86">
        <v>11</v>
      </c>
      <c r="F33" s="86">
        <v>11</v>
      </c>
      <c r="G33" s="86">
        <v>11</v>
      </c>
      <c r="H33" s="85">
        <v>11</v>
      </c>
      <c r="I33" s="109">
        <v>11</v>
      </c>
      <c r="J33" s="85">
        <v>11</v>
      </c>
      <c r="K33" s="110">
        <v>11</v>
      </c>
      <c r="L33" s="85">
        <v>11</v>
      </c>
      <c r="M33" s="85">
        <v>11</v>
      </c>
      <c r="N33" s="86">
        <v>10</v>
      </c>
      <c r="O33" s="86">
        <v>10</v>
      </c>
      <c r="P33" s="86">
        <v>10</v>
      </c>
      <c r="Q33" s="86">
        <v>10</v>
      </c>
      <c r="R33" s="86">
        <v>10</v>
      </c>
      <c r="S33" s="86">
        <v>10</v>
      </c>
      <c r="T33" s="90">
        <v>10</v>
      </c>
      <c r="U33" s="90">
        <v>10</v>
      </c>
      <c r="V33" s="90">
        <v>10</v>
      </c>
      <c r="W33" s="90">
        <v>10</v>
      </c>
      <c r="X33" s="90">
        <v>10</v>
      </c>
      <c r="Y33" s="90">
        <v>10</v>
      </c>
      <c r="Z33" s="86">
        <v>8</v>
      </c>
      <c r="AA33" s="86">
        <v>8</v>
      </c>
      <c r="AB33" s="86">
        <v>8</v>
      </c>
      <c r="AC33" s="86">
        <v>8</v>
      </c>
      <c r="AD33" s="86">
        <v>8</v>
      </c>
      <c r="AE33" s="86">
        <v>8</v>
      </c>
      <c r="AF33" s="85">
        <v>7</v>
      </c>
      <c r="AG33" s="85">
        <v>7</v>
      </c>
      <c r="AH33" s="85">
        <v>7</v>
      </c>
      <c r="AI33" s="85">
        <v>7</v>
      </c>
      <c r="AJ33" s="85">
        <v>7</v>
      </c>
      <c r="AK33" s="85">
        <v>7</v>
      </c>
      <c r="AL33" s="86">
        <v>6</v>
      </c>
      <c r="AM33" s="86">
        <v>6</v>
      </c>
      <c r="AN33" s="86">
        <v>5</v>
      </c>
      <c r="AO33" s="86">
        <v>5</v>
      </c>
      <c r="AP33" s="86">
        <v>4</v>
      </c>
      <c r="AQ33" s="86">
        <v>4</v>
      </c>
      <c r="AR33" s="85">
        <v>3</v>
      </c>
      <c r="AS33" s="85">
        <v>3</v>
      </c>
      <c r="AT33" s="85">
        <v>2</v>
      </c>
      <c r="AU33" s="85">
        <v>2</v>
      </c>
      <c r="AV33" s="85">
        <v>1</v>
      </c>
      <c r="AW33" s="85">
        <v>1</v>
      </c>
      <c r="AX33" s="86">
        <v>1</v>
      </c>
      <c r="AY33" s="86">
        <v>1</v>
      </c>
      <c r="AZ33" s="86">
        <v>1</v>
      </c>
      <c r="BA33" s="86">
        <v>1</v>
      </c>
      <c r="BB33" s="86">
        <v>1</v>
      </c>
      <c r="BC33" s="86">
        <v>1</v>
      </c>
      <c r="BD33" s="85">
        <v>0</v>
      </c>
      <c r="BE33" s="85">
        <v>0</v>
      </c>
      <c r="BF33" s="85">
        <v>0</v>
      </c>
      <c r="BG33" s="85">
        <v>0</v>
      </c>
      <c r="BH33" s="85">
        <v>0</v>
      </c>
      <c r="BI33" s="85">
        <v>0</v>
      </c>
      <c r="BJ33" s="86">
        <v>0</v>
      </c>
      <c r="BK33" s="86">
        <v>0</v>
      </c>
      <c r="BL33" s="86">
        <v>0</v>
      </c>
      <c r="BM33" s="86">
        <v>0</v>
      </c>
      <c r="BN33" s="86">
        <v>0</v>
      </c>
      <c r="BO33" s="86">
        <v>0</v>
      </c>
      <c r="BP33" s="85">
        <v>0</v>
      </c>
      <c r="BQ33" s="85">
        <v>0</v>
      </c>
      <c r="BR33" s="85">
        <v>0</v>
      </c>
      <c r="BS33" s="85">
        <v>0</v>
      </c>
      <c r="BT33" s="85">
        <v>0</v>
      </c>
      <c r="BU33" s="85">
        <v>0</v>
      </c>
    </row>
    <row r="34" spans="1:73" x14ac:dyDescent="0.25">
      <c r="A34" s="87">
        <v>42</v>
      </c>
      <c r="B34" s="86">
        <v>12</v>
      </c>
      <c r="C34" s="86">
        <v>12</v>
      </c>
      <c r="D34" s="86">
        <v>12</v>
      </c>
      <c r="E34" s="86">
        <v>12</v>
      </c>
      <c r="F34" s="86">
        <v>12</v>
      </c>
      <c r="G34" s="86">
        <v>12</v>
      </c>
      <c r="H34" s="85">
        <v>11</v>
      </c>
      <c r="I34" s="109">
        <v>11</v>
      </c>
      <c r="J34" s="85">
        <v>11</v>
      </c>
      <c r="K34" s="110">
        <v>11</v>
      </c>
      <c r="L34" s="85">
        <v>11</v>
      </c>
      <c r="M34" s="85">
        <v>11</v>
      </c>
      <c r="N34" s="86">
        <v>10</v>
      </c>
      <c r="O34" s="86">
        <v>10</v>
      </c>
      <c r="P34" s="86">
        <v>10</v>
      </c>
      <c r="Q34" s="86">
        <v>10</v>
      </c>
      <c r="R34" s="86">
        <v>10</v>
      </c>
      <c r="S34" s="86">
        <v>10</v>
      </c>
      <c r="T34" s="85">
        <v>10</v>
      </c>
      <c r="U34" s="85">
        <v>10</v>
      </c>
      <c r="V34" s="85">
        <v>10</v>
      </c>
      <c r="W34" s="85">
        <v>10</v>
      </c>
      <c r="X34" s="85">
        <v>10</v>
      </c>
      <c r="Y34" s="85">
        <v>10</v>
      </c>
      <c r="Z34" s="86">
        <v>9</v>
      </c>
      <c r="AA34" s="86">
        <v>9</v>
      </c>
      <c r="AB34" s="86">
        <v>9</v>
      </c>
      <c r="AC34" s="86">
        <v>9</v>
      </c>
      <c r="AD34" s="86">
        <v>9</v>
      </c>
      <c r="AE34" s="86">
        <v>9</v>
      </c>
      <c r="AF34" s="85">
        <v>8</v>
      </c>
      <c r="AG34" s="85">
        <v>8</v>
      </c>
      <c r="AH34" s="85">
        <v>8</v>
      </c>
      <c r="AI34" s="85">
        <v>8</v>
      </c>
      <c r="AJ34" s="85">
        <v>8</v>
      </c>
      <c r="AK34" s="85">
        <v>8</v>
      </c>
      <c r="AL34" s="86">
        <v>7</v>
      </c>
      <c r="AM34" s="86">
        <v>7</v>
      </c>
      <c r="AN34" s="86">
        <v>6</v>
      </c>
      <c r="AO34" s="86">
        <v>6</v>
      </c>
      <c r="AP34" s="86">
        <v>5</v>
      </c>
      <c r="AQ34" s="86">
        <v>5</v>
      </c>
      <c r="AR34" s="85">
        <v>4</v>
      </c>
      <c r="AS34" s="85">
        <v>4</v>
      </c>
      <c r="AT34" s="85">
        <v>3</v>
      </c>
      <c r="AU34" s="85">
        <v>3</v>
      </c>
      <c r="AV34" s="85">
        <v>2</v>
      </c>
      <c r="AW34" s="85">
        <v>2</v>
      </c>
      <c r="AX34" s="86">
        <v>1</v>
      </c>
      <c r="AY34" s="86">
        <v>1</v>
      </c>
      <c r="AZ34" s="86">
        <v>1</v>
      </c>
      <c r="BA34" s="86">
        <v>1</v>
      </c>
      <c r="BB34" s="86">
        <v>1</v>
      </c>
      <c r="BC34" s="86">
        <v>1</v>
      </c>
      <c r="BD34" s="90">
        <v>0</v>
      </c>
      <c r="BE34" s="90">
        <v>0</v>
      </c>
      <c r="BF34" s="90">
        <v>0</v>
      </c>
      <c r="BG34" s="90">
        <v>0</v>
      </c>
      <c r="BH34" s="90">
        <v>0</v>
      </c>
      <c r="BI34" s="90">
        <v>0</v>
      </c>
      <c r="BJ34" s="86">
        <v>0</v>
      </c>
      <c r="BK34" s="86">
        <v>0</v>
      </c>
      <c r="BL34" s="86">
        <v>0</v>
      </c>
      <c r="BM34" s="86">
        <v>0</v>
      </c>
      <c r="BN34" s="86">
        <v>0</v>
      </c>
      <c r="BO34" s="86">
        <v>0</v>
      </c>
      <c r="BP34" s="85">
        <v>0</v>
      </c>
      <c r="BQ34" s="85">
        <v>0</v>
      </c>
      <c r="BR34" s="85">
        <v>0</v>
      </c>
      <c r="BS34" s="85">
        <v>0</v>
      </c>
      <c r="BT34" s="85">
        <v>0</v>
      </c>
      <c r="BU34" s="85">
        <v>0</v>
      </c>
    </row>
    <row r="35" spans="1:73" x14ac:dyDescent="0.25">
      <c r="A35" s="87">
        <v>43</v>
      </c>
      <c r="B35" s="86">
        <v>12</v>
      </c>
      <c r="C35" s="86">
        <v>12</v>
      </c>
      <c r="D35" s="86">
        <v>12</v>
      </c>
      <c r="E35" s="86">
        <v>12</v>
      </c>
      <c r="F35" s="86">
        <v>12</v>
      </c>
      <c r="G35" s="86">
        <v>12</v>
      </c>
      <c r="H35" s="85">
        <v>11</v>
      </c>
      <c r="I35" s="109">
        <v>11</v>
      </c>
      <c r="J35" s="85">
        <v>11</v>
      </c>
      <c r="K35" s="110">
        <v>11</v>
      </c>
      <c r="L35" s="85">
        <v>11</v>
      </c>
      <c r="M35" s="85">
        <v>11</v>
      </c>
      <c r="N35" s="86">
        <v>11</v>
      </c>
      <c r="O35" s="86">
        <v>11</v>
      </c>
      <c r="P35" s="86">
        <v>11</v>
      </c>
      <c r="Q35" s="86">
        <v>11</v>
      </c>
      <c r="R35" s="86">
        <v>11</v>
      </c>
      <c r="S35" s="86">
        <v>11</v>
      </c>
      <c r="T35" s="85">
        <v>10</v>
      </c>
      <c r="U35" s="85">
        <v>10</v>
      </c>
      <c r="V35" s="85">
        <v>10</v>
      </c>
      <c r="W35" s="85">
        <v>10</v>
      </c>
      <c r="X35" s="85">
        <v>10</v>
      </c>
      <c r="Y35" s="85">
        <v>10</v>
      </c>
      <c r="Z35" s="86">
        <v>9</v>
      </c>
      <c r="AA35" s="86">
        <v>9</v>
      </c>
      <c r="AB35" s="86">
        <v>9</v>
      </c>
      <c r="AC35" s="86">
        <v>9</v>
      </c>
      <c r="AD35" s="86">
        <v>9</v>
      </c>
      <c r="AE35" s="86">
        <v>9</v>
      </c>
      <c r="AF35" s="85">
        <v>8</v>
      </c>
      <c r="AG35" s="85">
        <v>8</v>
      </c>
      <c r="AH35" s="85">
        <v>8</v>
      </c>
      <c r="AI35" s="85">
        <v>8</v>
      </c>
      <c r="AJ35" s="85">
        <v>8</v>
      </c>
      <c r="AK35" s="85">
        <v>8</v>
      </c>
      <c r="AL35" s="86">
        <v>7</v>
      </c>
      <c r="AM35" s="86">
        <v>7</v>
      </c>
      <c r="AN35" s="86">
        <v>6</v>
      </c>
      <c r="AO35" s="86">
        <v>6</v>
      </c>
      <c r="AP35" s="86">
        <v>5</v>
      </c>
      <c r="AQ35" s="86">
        <v>5</v>
      </c>
      <c r="AR35" s="85">
        <v>4</v>
      </c>
      <c r="AS35" s="85">
        <v>4</v>
      </c>
      <c r="AT35" s="85">
        <v>3</v>
      </c>
      <c r="AU35" s="85">
        <v>3</v>
      </c>
      <c r="AV35" s="85">
        <v>2</v>
      </c>
      <c r="AW35" s="85">
        <v>2</v>
      </c>
      <c r="AX35" s="86">
        <v>2</v>
      </c>
      <c r="AY35" s="86">
        <v>2</v>
      </c>
      <c r="AZ35" s="86">
        <v>2</v>
      </c>
      <c r="BA35" s="86">
        <v>2</v>
      </c>
      <c r="BB35" s="86">
        <v>2</v>
      </c>
      <c r="BC35" s="86">
        <v>2</v>
      </c>
      <c r="BD35" s="85">
        <v>1</v>
      </c>
      <c r="BE35" s="85">
        <v>1</v>
      </c>
      <c r="BF35" s="85">
        <v>1</v>
      </c>
      <c r="BG35" s="85">
        <v>1</v>
      </c>
      <c r="BH35" s="85">
        <v>1</v>
      </c>
      <c r="BI35" s="85">
        <v>1</v>
      </c>
      <c r="BJ35" s="86">
        <v>0</v>
      </c>
      <c r="BK35" s="86">
        <v>0</v>
      </c>
      <c r="BL35" s="86">
        <v>0</v>
      </c>
      <c r="BM35" s="86">
        <v>0</v>
      </c>
      <c r="BN35" s="86">
        <v>0</v>
      </c>
      <c r="BO35" s="86">
        <v>0</v>
      </c>
      <c r="BP35" s="85">
        <v>0</v>
      </c>
      <c r="BQ35" s="85">
        <v>0</v>
      </c>
      <c r="BR35" s="85">
        <v>0</v>
      </c>
      <c r="BS35" s="85">
        <v>0</v>
      </c>
      <c r="BT35" s="85">
        <v>0</v>
      </c>
      <c r="BU35" s="85">
        <v>0</v>
      </c>
    </row>
    <row r="36" spans="1:73" x14ac:dyDescent="0.25">
      <c r="A36" s="87">
        <v>44</v>
      </c>
      <c r="B36" s="86">
        <v>12</v>
      </c>
      <c r="C36" s="86">
        <v>12</v>
      </c>
      <c r="D36" s="86">
        <v>12</v>
      </c>
      <c r="E36" s="86">
        <v>12</v>
      </c>
      <c r="F36" s="86">
        <v>12</v>
      </c>
      <c r="G36" s="86">
        <v>12</v>
      </c>
      <c r="H36" s="85">
        <v>12</v>
      </c>
      <c r="I36" s="109">
        <v>12</v>
      </c>
      <c r="J36" s="85">
        <v>12</v>
      </c>
      <c r="K36" s="110">
        <v>12</v>
      </c>
      <c r="L36" s="85">
        <v>12</v>
      </c>
      <c r="M36" s="85">
        <v>12</v>
      </c>
      <c r="N36" s="86">
        <v>11</v>
      </c>
      <c r="O36" s="86">
        <v>11</v>
      </c>
      <c r="P36" s="86">
        <v>11</v>
      </c>
      <c r="Q36" s="86">
        <v>11</v>
      </c>
      <c r="R36" s="86">
        <v>11</v>
      </c>
      <c r="S36" s="86">
        <v>11</v>
      </c>
      <c r="T36" s="85">
        <v>10</v>
      </c>
      <c r="U36" s="85">
        <v>10</v>
      </c>
      <c r="V36" s="85">
        <v>10</v>
      </c>
      <c r="W36" s="85">
        <v>10</v>
      </c>
      <c r="X36" s="85">
        <v>10</v>
      </c>
      <c r="Y36" s="85">
        <v>10</v>
      </c>
      <c r="Z36" s="91">
        <v>10</v>
      </c>
      <c r="AA36" s="91">
        <v>10</v>
      </c>
      <c r="AB36" s="91">
        <v>10</v>
      </c>
      <c r="AC36" s="91">
        <v>10</v>
      </c>
      <c r="AD36" s="91">
        <v>10</v>
      </c>
      <c r="AE36" s="91">
        <v>10</v>
      </c>
      <c r="AF36" s="85">
        <v>9</v>
      </c>
      <c r="AG36" s="85">
        <v>9</v>
      </c>
      <c r="AH36" s="85">
        <v>9</v>
      </c>
      <c r="AI36" s="85">
        <v>9</v>
      </c>
      <c r="AJ36" s="85">
        <v>9</v>
      </c>
      <c r="AK36" s="85">
        <v>9</v>
      </c>
      <c r="AL36" s="86">
        <v>8</v>
      </c>
      <c r="AM36" s="86">
        <v>8</v>
      </c>
      <c r="AN36" s="86">
        <v>7</v>
      </c>
      <c r="AO36" s="86">
        <v>7</v>
      </c>
      <c r="AP36" s="86">
        <v>6</v>
      </c>
      <c r="AQ36" s="86">
        <v>6</v>
      </c>
      <c r="AR36" s="85">
        <v>5</v>
      </c>
      <c r="AS36" s="85">
        <v>5</v>
      </c>
      <c r="AT36" s="85">
        <v>4</v>
      </c>
      <c r="AU36" s="85">
        <v>4</v>
      </c>
      <c r="AV36" s="85">
        <v>3</v>
      </c>
      <c r="AW36" s="85">
        <v>3</v>
      </c>
      <c r="AX36" s="86">
        <v>2</v>
      </c>
      <c r="AY36" s="86">
        <v>2</v>
      </c>
      <c r="AZ36" s="86">
        <v>2</v>
      </c>
      <c r="BA36" s="86">
        <v>2</v>
      </c>
      <c r="BB36" s="86">
        <v>2</v>
      </c>
      <c r="BC36" s="86">
        <v>2</v>
      </c>
      <c r="BD36" s="85">
        <v>1</v>
      </c>
      <c r="BE36" s="85">
        <v>1</v>
      </c>
      <c r="BF36" s="85">
        <v>1</v>
      </c>
      <c r="BG36" s="85">
        <v>1</v>
      </c>
      <c r="BH36" s="85">
        <v>1</v>
      </c>
      <c r="BI36" s="85">
        <v>1</v>
      </c>
      <c r="BJ36" s="86">
        <v>0</v>
      </c>
      <c r="BK36" s="86">
        <v>0</v>
      </c>
      <c r="BL36" s="86">
        <v>0</v>
      </c>
      <c r="BM36" s="86">
        <v>0</v>
      </c>
      <c r="BN36" s="86">
        <v>0</v>
      </c>
      <c r="BO36" s="86">
        <v>0</v>
      </c>
      <c r="BP36" s="85">
        <v>0</v>
      </c>
      <c r="BQ36" s="85">
        <v>0</v>
      </c>
      <c r="BR36" s="85">
        <v>0</v>
      </c>
      <c r="BS36" s="85">
        <v>0</v>
      </c>
      <c r="BT36" s="85">
        <v>0</v>
      </c>
      <c r="BU36" s="85">
        <v>0</v>
      </c>
    </row>
    <row r="37" spans="1:73" x14ac:dyDescent="0.25">
      <c r="A37" s="87">
        <v>45</v>
      </c>
      <c r="B37" s="86">
        <v>12</v>
      </c>
      <c r="C37" s="86">
        <v>12</v>
      </c>
      <c r="D37" s="86">
        <v>12</v>
      </c>
      <c r="E37" s="86">
        <v>12</v>
      </c>
      <c r="F37" s="86">
        <v>12</v>
      </c>
      <c r="G37" s="86">
        <v>12</v>
      </c>
      <c r="H37" s="85">
        <v>12</v>
      </c>
      <c r="I37" s="109">
        <v>12</v>
      </c>
      <c r="J37" s="85">
        <v>12</v>
      </c>
      <c r="K37" s="110">
        <v>12</v>
      </c>
      <c r="L37" s="85">
        <v>12</v>
      </c>
      <c r="M37" s="85">
        <v>12</v>
      </c>
      <c r="N37" s="86">
        <v>11</v>
      </c>
      <c r="O37" s="86">
        <v>11</v>
      </c>
      <c r="P37" s="86">
        <v>11</v>
      </c>
      <c r="Q37" s="86">
        <v>11</v>
      </c>
      <c r="R37" s="86">
        <v>11</v>
      </c>
      <c r="S37" s="86">
        <v>11</v>
      </c>
      <c r="T37" s="85">
        <v>11</v>
      </c>
      <c r="U37" s="85">
        <v>11</v>
      </c>
      <c r="V37" s="85">
        <v>11</v>
      </c>
      <c r="W37" s="85">
        <v>11</v>
      </c>
      <c r="X37" s="85">
        <v>11</v>
      </c>
      <c r="Y37" s="85">
        <v>11</v>
      </c>
      <c r="Z37" s="86">
        <v>10</v>
      </c>
      <c r="AA37" s="86">
        <v>10</v>
      </c>
      <c r="AB37" s="86">
        <v>10</v>
      </c>
      <c r="AC37" s="86">
        <v>10</v>
      </c>
      <c r="AD37" s="86">
        <v>10</v>
      </c>
      <c r="AE37" s="86">
        <v>10</v>
      </c>
      <c r="AF37" s="85">
        <v>9</v>
      </c>
      <c r="AG37" s="85">
        <v>9</v>
      </c>
      <c r="AH37" s="85">
        <v>9</v>
      </c>
      <c r="AI37" s="85">
        <v>9</v>
      </c>
      <c r="AJ37" s="85">
        <v>9</v>
      </c>
      <c r="AK37" s="85">
        <v>9</v>
      </c>
      <c r="AL37" s="86">
        <v>8</v>
      </c>
      <c r="AM37" s="86">
        <v>8</v>
      </c>
      <c r="AN37" s="86">
        <v>7</v>
      </c>
      <c r="AO37" s="86">
        <v>7</v>
      </c>
      <c r="AP37" s="86">
        <v>6</v>
      </c>
      <c r="AQ37" s="86">
        <v>6</v>
      </c>
      <c r="AR37" s="85">
        <v>5</v>
      </c>
      <c r="AS37" s="85">
        <v>5</v>
      </c>
      <c r="AT37" s="85">
        <v>4</v>
      </c>
      <c r="AU37" s="85">
        <v>4</v>
      </c>
      <c r="AV37" s="85">
        <v>3</v>
      </c>
      <c r="AW37" s="85">
        <v>3</v>
      </c>
      <c r="AX37" s="86">
        <v>3</v>
      </c>
      <c r="AY37" s="86">
        <v>3</v>
      </c>
      <c r="AZ37" s="86">
        <v>3</v>
      </c>
      <c r="BA37" s="86">
        <v>3</v>
      </c>
      <c r="BB37" s="86">
        <v>3</v>
      </c>
      <c r="BC37" s="86">
        <v>3</v>
      </c>
      <c r="BD37" s="85">
        <v>2</v>
      </c>
      <c r="BE37" s="85">
        <v>2</v>
      </c>
      <c r="BF37" s="85">
        <v>2</v>
      </c>
      <c r="BG37" s="85">
        <v>2</v>
      </c>
      <c r="BH37" s="85">
        <v>2</v>
      </c>
      <c r="BI37" s="85">
        <v>2</v>
      </c>
      <c r="BJ37" s="91">
        <v>0</v>
      </c>
      <c r="BK37" s="91">
        <v>0</v>
      </c>
      <c r="BL37" s="91">
        <v>0</v>
      </c>
      <c r="BM37" s="91">
        <v>0</v>
      </c>
      <c r="BN37" s="91">
        <v>0</v>
      </c>
      <c r="BO37" s="91">
        <v>0</v>
      </c>
      <c r="BP37" s="85">
        <v>0</v>
      </c>
      <c r="BQ37" s="85">
        <v>0</v>
      </c>
      <c r="BR37" s="85">
        <v>0</v>
      </c>
      <c r="BS37" s="85">
        <v>0</v>
      </c>
      <c r="BT37" s="85">
        <v>0</v>
      </c>
      <c r="BU37" s="85">
        <v>0</v>
      </c>
    </row>
    <row r="38" spans="1:73" x14ac:dyDescent="0.25">
      <c r="A38" s="87">
        <v>46</v>
      </c>
      <c r="B38" s="86">
        <v>13</v>
      </c>
      <c r="C38" s="86">
        <v>13</v>
      </c>
      <c r="D38" s="86">
        <v>13</v>
      </c>
      <c r="E38" s="86">
        <v>13</v>
      </c>
      <c r="F38" s="86">
        <v>13</v>
      </c>
      <c r="G38" s="86">
        <v>13</v>
      </c>
      <c r="H38" s="85">
        <v>12</v>
      </c>
      <c r="I38" s="109">
        <v>12</v>
      </c>
      <c r="J38" s="85">
        <v>12</v>
      </c>
      <c r="K38" s="110">
        <v>12</v>
      </c>
      <c r="L38" s="85">
        <v>12</v>
      </c>
      <c r="M38" s="85">
        <v>12</v>
      </c>
      <c r="N38" s="86">
        <v>11</v>
      </c>
      <c r="O38" s="86">
        <v>11</v>
      </c>
      <c r="P38" s="86">
        <v>11</v>
      </c>
      <c r="Q38" s="86">
        <v>11</v>
      </c>
      <c r="R38" s="86">
        <v>11</v>
      </c>
      <c r="S38" s="86">
        <v>11</v>
      </c>
      <c r="T38" s="85">
        <v>11</v>
      </c>
      <c r="U38" s="85">
        <v>11</v>
      </c>
      <c r="V38" s="85">
        <v>11</v>
      </c>
      <c r="W38" s="85">
        <v>11</v>
      </c>
      <c r="X38" s="85">
        <v>11</v>
      </c>
      <c r="Y38" s="85">
        <v>11</v>
      </c>
      <c r="Z38" s="86">
        <v>10</v>
      </c>
      <c r="AA38" s="86">
        <v>10</v>
      </c>
      <c r="AB38" s="86">
        <v>10</v>
      </c>
      <c r="AC38" s="86">
        <v>10</v>
      </c>
      <c r="AD38" s="86">
        <v>10</v>
      </c>
      <c r="AE38" s="86">
        <v>10</v>
      </c>
      <c r="AF38" s="90">
        <v>10</v>
      </c>
      <c r="AG38" s="90">
        <v>10</v>
      </c>
      <c r="AH38" s="90">
        <v>10</v>
      </c>
      <c r="AI38" s="90">
        <v>10</v>
      </c>
      <c r="AJ38" s="90">
        <v>10</v>
      </c>
      <c r="AK38" s="90">
        <v>10</v>
      </c>
      <c r="AL38" s="86">
        <v>9</v>
      </c>
      <c r="AM38" s="86">
        <v>9</v>
      </c>
      <c r="AN38" s="86">
        <v>8</v>
      </c>
      <c r="AO38" s="86">
        <v>8</v>
      </c>
      <c r="AP38" s="86">
        <v>7</v>
      </c>
      <c r="AQ38" s="86">
        <v>7</v>
      </c>
      <c r="AR38" s="85">
        <v>6</v>
      </c>
      <c r="AS38" s="85">
        <v>6</v>
      </c>
      <c r="AT38" s="85">
        <v>5</v>
      </c>
      <c r="AU38" s="85">
        <v>5</v>
      </c>
      <c r="AV38" s="85">
        <v>4</v>
      </c>
      <c r="AW38" s="85">
        <v>4</v>
      </c>
      <c r="AX38" s="86">
        <v>3</v>
      </c>
      <c r="AY38" s="86">
        <v>3</v>
      </c>
      <c r="AZ38" s="86">
        <v>3</v>
      </c>
      <c r="BA38" s="86">
        <v>3</v>
      </c>
      <c r="BB38" s="86">
        <v>3</v>
      </c>
      <c r="BC38" s="86">
        <v>3</v>
      </c>
      <c r="BD38" s="85">
        <v>2</v>
      </c>
      <c r="BE38" s="85">
        <v>2</v>
      </c>
      <c r="BF38" s="85">
        <v>2</v>
      </c>
      <c r="BG38" s="85">
        <v>2</v>
      </c>
      <c r="BH38" s="85">
        <v>2</v>
      </c>
      <c r="BI38" s="85">
        <v>2</v>
      </c>
      <c r="BJ38" s="86">
        <v>1</v>
      </c>
      <c r="BK38" s="86">
        <v>1</v>
      </c>
      <c r="BL38" s="86">
        <v>1</v>
      </c>
      <c r="BM38" s="86">
        <v>1</v>
      </c>
      <c r="BN38" s="86">
        <v>1</v>
      </c>
      <c r="BO38" s="86">
        <v>1</v>
      </c>
      <c r="BP38" s="85">
        <v>0</v>
      </c>
      <c r="BQ38" s="85">
        <v>0</v>
      </c>
      <c r="BR38" s="85">
        <v>0</v>
      </c>
      <c r="BS38" s="85">
        <v>0</v>
      </c>
      <c r="BT38" s="85">
        <v>0</v>
      </c>
      <c r="BU38" s="85">
        <v>0</v>
      </c>
    </row>
    <row r="39" spans="1:73" x14ac:dyDescent="0.25">
      <c r="A39" s="87">
        <v>47</v>
      </c>
      <c r="B39" s="86">
        <v>13</v>
      </c>
      <c r="C39" s="86">
        <v>13</v>
      </c>
      <c r="D39" s="86">
        <v>13</v>
      </c>
      <c r="E39" s="86">
        <v>13</v>
      </c>
      <c r="F39" s="86">
        <v>13</v>
      </c>
      <c r="G39" s="86">
        <v>13</v>
      </c>
      <c r="H39" s="85">
        <v>12</v>
      </c>
      <c r="I39" s="109">
        <v>12</v>
      </c>
      <c r="J39" s="85">
        <v>12</v>
      </c>
      <c r="K39" s="110">
        <v>12</v>
      </c>
      <c r="L39" s="85">
        <v>12</v>
      </c>
      <c r="M39" s="85">
        <v>12</v>
      </c>
      <c r="N39" s="86">
        <v>12</v>
      </c>
      <c r="O39" s="86">
        <v>12</v>
      </c>
      <c r="P39" s="86">
        <v>12</v>
      </c>
      <c r="Q39" s="86">
        <v>12</v>
      </c>
      <c r="R39" s="86">
        <v>12</v>
      </c>
      <c r="S39" s="86">
        <v>12</v>
      </c>
      <c r="T39" s="85">
        <v>11</v>
      </c>
      <c r="U39" s="85">
        <v>11</v>
      </c>
      <c r="V39" s="85">
        <v>11</v>
      </c>
      <c r="W39" s="85">
        <v>11</v>
      </c>
      <c r="X39" s="85">
        <v>11</v>
      </c>
      <c r="Y39" s="85">
        <v>11</v>
      </c>
      <c r="Z39" s="86">
        <v>10</v>
      </c>
      <c r="AA39" s="86">
        <v>10</v>
      </c>
      <c r="AB39" s="86">
        <v>10</v>
      </c>
      <c r="AC39" s="86">
        <v>10</v>
      </c>
      <c r="AD39" s="86">
        <v>10</v>
      </c>
      <c r="AE39" s="86">
        <v>10</v>
      </c>
      <c r="AF39" s="85">
        <v>10</v>
      </c>
      <c r="AG39" s="85">
        <v>10</v>
      </c>
      <c r="AH39" s="85">
        <v>10</v>
      </c>
      <c r="AI39" s="85">
        <v>10</v>
      </c>
      <c r="AJ39" s="85">
        <v>10</v>
      </c>
      <c r="AK39" s="85">
        <v>10</v>
      </c>
      <c r="AL39" s="86">
        <v>9</v>
      </c>
      <c r="AM39" s="86">
        <v>9</v>
      </c>
      <c r="AN39" s="86">
        <v>8</v>
      </c>
      <c r="AO39" s="86">
        <v>8</v>
      </c>
      <c r="AP39" s="86">
        <v>7</v>
      </c>
      <c r="AQ39" s="86">
        <v>7</v>
      </c>
      <c r="AR39" s="85">
        <v>6</v>
      </c>
      <c r="AS39" s="85">
        <v>6</v>
      </c>
      <c r="AT39" s="85">
        <v>5</v>
      </c>
      <c r="AU39" s="85">
        <v>5</v>
      </c>
      <c r="AV39" s="85">
        <v>4</v>
      </c>
      <c r="AW39" s="85">
        <v>4</v>
      </c>
      <c r="AX39" s="86">
        <v>4</v>
      </c>
      <c r="AY39" s="86">
        <v>4</v>
      </c>
      <c r="AZ39" s="86">
        <v>4</v>
      </c>
      <c r="BA39" s="86">
        <v>4</v>
      </c>
      <c r="BB39" s="86">
        <v>4</v>
      </c>
      <c r="BC39" s="86">
        <v>4</v>
      </c>
      <c r="BD39" s="85">
        <v>3</v>
      </c>
      <c r="BE39" s="85">
        <v>3</v>
      </c>
      <c r="BF39" s="85">
        <v>3</v>
      </c>
      <c r="BG39" s="85">
        <v>3</v>
      </c>
      <c r="BH39" s="85">
        <v>3</v>
      </c>
      <c r="BI39" s="85">
        <v>3</v>
      </c>
      <c r="BJ39" s="86">
        <v>1</v>
      </c>
      <c r="BK39" s="86">
        <v>1</v>
      </c>
      <c r="BL39" s="86">
        <v>1</v>
      </c>
      <c r="BM39" s="86">
        <v>1</v>
      </c>
      <c r="BN39" s="86">
        <v>1</v>
      </c>
      <c r="BO39" s="86">
        <v>1</v>
      </c>
      <c r="BP39" s="90">
        <v>0</v>
      </c>
      <c r="BQ39" s="90">
        <v>0</v>
      </c>
      <c r="BR39" s="90">
        <v>0</v>
      </c>
      <c r="BS39" s="90">
        <v>0</v>
      </c>
      <c r="BT39" s="90">
        <v>0</v>
      </c>
      <c r="BU39" s="90">
        <v>0</v>
      </c>
    </row>
    <row r="40" spans="1:73" x14ac:dyDescent="0.25">
      <c r="A40" s="87">
        <v>48</v>
      </c>
      <c r="B40" s="86">
        <v>13</v>
      </c>
      <c r="C40" s="86">
        <v>13</v>
      </c>
      <c r="D40" s="86">
        <v>13</v>
      </c>
      <c r="E40" s="86">
        <v>13</v>
      </c>
      <c r="F40" s="86">
        <v>13</v>
      </c>
      <c r="G40" s="86">
        <v>13</v>
      </c>
      <c r="H40" s="85">
        <v>13</v>
      </c>
      <c r="I40" s="109">
        <v>13</v>
      </c>
      <c r="J40" s="85">
        <v>13</v>
      </c>
      <c r="K40" s="110">
        <v>13</v>
      </c>
      <c r="L40" s="85">
        <v>13</v>
      </c>
      <c r="M40" s="85">
        <v>13</v>
      </c>
      <c r="N40" s="86">
        <v>12</v>
      </c>
      <c r="O40" s="86">
        <v>12</v>
      </c>
      <c r="P40" s="86">
        <v>12</v>
      </c>
      <c r="Q40" s="86">
        <v>12</v>
      </c>
      <c r="R40" s="86">
        <v>12</v>
      </c>
      <c r="S40" s="86">
        <v>12</v>
      </c>
      <c r="T40" s="85">
        <v>11</v>
      </c>
      <c r="U40" s="85">
        <v>11</v>
      </c>
      <c r="V40" s="85">
        <v>11</v>
      </c>
      <c r="W40" s="85">
        <v>11</v>
      </c>
      <c r="X40" s="85">
        <v>11</v>
      </c>
      <c r="Y40" s="85">
        <v>11</v>
      </c>
      <c r="Z40" s="86">
        <v>11</v>
      </c>
      <c r="AA40" s="86">
        <v>11</v>
      </c>
      <c r="AB40" s="86">
        <v>11</v>
      </c>
      <c r="AC40" s="86">
        <v>11</v>
      </c>
      <c r="AD40" s="86">
        <v>11</v>
      </c>
      <c r="AE40" s="86">
        <v>11</v>
      </c>
      <c r="AF40" s="85">
        <v>10</v>
      </c>
      <c r="AG40" s="85">
        <v>10</v>
      </c>
      <c r="AH40" s="85">
        <v>10</v>
      </c>
      <c r="AI40" s="85">
        <v>10</v>
      </c>
      <c r="AJ40" s="85">
        <v>10</v>
      </c>
      <c r="AK40" s="85">
        <v>10</v>
      </c>
      <c r="AL40" s="91">
        <v>10</v>
      </c>
      <c r="AM40" s="91">
        <v>10</v>
      </c>
      <c r="AN40" s="86">
        <v>9</v>
      </c>
      <c r="AO40" s="86">
        <v>9</v>
      </c>
      <c r="AP40" s="86">
        <v>8</v>
      </c>
      <c r="AQ40" s="86">
        <v>8</v>
      </c>
      <c r="AR40" s="85">
        <v>7</v>
      </c>
      <c r="AS40" s="85">
        <v>7</v>
      </c>
      <c r="AT40" s="85">
        <v>6</v>
      </c>
      <c r="AU40" s="85">
        <v>6</v>
      </c>
      <c r="AV40" s="85">
        <v>5</v>
      </c>
      <c r="AW40" s="85">
        <v>5</v>
      </c>
      <c r="AX40" s="86">
        <v>4</v>
      </c>
      <c r="AY40" s="86">
        <v>4</v>
      </c>
      <c r="AZ40" s="86">
        <v>4</v>
      </c>
      <c r="BA40" s="86">
        <v>4</v>
      </c>
      <c r="BB40" s="86">
        <v>4</v>
      </c>
      <c r="BC40" s="86">
        <v>4</v>
      </c>
      <c r="BD40" s="85">
        <v>3</v>
      </c>
      <c r="BE40" s="85">
        <v>3</v>
      </c>
      <c r="BF40" s="85">
        <v>3</v>
      </c>
      <c r="BG40" s="85">
        <v>3</v>
      </c>
      <c r="BH40" s="85">
        <v>3</v>
      </c>
      <c r="BI40" s="85">
        <v>3</v>
      </c>
      <c r="BJ40" s="86">
        <v>2</v>
      </c>
      <c r="BK40" s="86">
        <v>2</v>
      </c>
      <c r="BL40" s="86">
        <v>2</v>
      </c>
      <c r="BM40" s="86">
        <v>2</v>
      </c>
      <c r="BN40" s="86">
        <v>2</v>
      </c>
      <c r="BO40" s="86">
        <v>2</v>
      </c>
      <c r="BP40" s="85">
        <v>1</v>
      </c>
      <c r="BQ40" s="85">
        <v>1</v>
      </c>
      <c r="BR40" s="85">
        <v>1</v>
      </c>
      <c r="BS40" s="85">
        <v>1</v>
      </c>
      <c r="BT40" s="85">
        <v>1</v>
      </c>
      <c r="BU40" s="85">
        <v>1</v>
      </c>
    </row>
    <row r="41" spans="1:73" x14ac:dyDescent="0.25">
      <c r="A41" s="87">
        <v>49</v>
      </c>
      <c r="B41" s="86">
        <v>13</v>
      </c>
      <c r="C41" s="86">
        <v>13</v>
      </c>
      <c r="D41" s="86">
        <v>13</v>
      </c>
      <c r="E41" s="86">
        <v>13</v>
      </c>
      <c r="F41" s="86">
        <v>13</v>
      </c>
      <c r="G41" s="86">
        <v>13</v>
      </c>
      <c r="H41" s="85">
        <v>13</v>
      </c>
      <c r="I41" s="109">
        <v>13</v>
      </c>
      <c r="J41" s="85">
        <v>13</v>
      </c>
      <c r="K41" s="110">
        <v>13</v>
      </c>
      <c r="L41" s="85">
        <v>13</v>
      </c>
      <c r="M41" s="85">
        <v>13</v>
      </c>
      <c r="N41" s="86">
        <v>12</v>
      </c>
      <c r="O41" s="86">
        <v>12</v>
      </c>
      <c r="P41" s="86">
        <v>12</v>
      </c>
      <c r="Q41" s="86">
        <v>12</v>
      </c>
      <c r="R41" s="86">
        <v>12</v>
      </c>
      <c r="S41" s="86">
        <v>12</v>
      </c>
      <c r="T41" s="85">
        <v>12</v>
      </c>
      <c r="U41" s="85">
        <v>12</v>
      </c>
      <c r="V41" s="85">
        <v>12</v>
      </c>
      <c r="W41" s="85">
        <v>12</v>
      </c>
      <c r="X41" s="85">
        <v>12</v>
      </c>
      <c r="Y41" s="85">
        <v>12</v>
      </c>
      <c r="Z41" s="86">
        <v>11</v>
      </c>
      <c r="AA41" s="86">
        <v>11</v>
      </c>
      <c r="AB41" s="86">
        <v>11</v>
      </c>
      <c r="AC41" s="86">
        <v>11</v>
      </c>
      <c r="AD41" s="86">
        <v>11</v>
      </c>
      <c r="AE41" s="86">
        <v>11</v>
      </c>
      <c r="AF41" s="85">
        <v>10</v>
      </c>
      <c r="AG41" s="85">
        <v>10</v>
      </c>
      <c r="AH41" s="85">
        <v>10</v>
      </c>
      <c r="AI41" s="85">
        <v>10</v>
      </c>
      <c r="AJ41" s="85">
        <v>10</v>
      </c>
      <c r="AK41" s="85">
        <v>10</v>
      </c>
      <c r="AL41" s="86">
        <v>10</v>
      </c>
      <c r="AM41" s="86">
        <v>10</v>
      </c>
      <c r="AN41" s="86">
        <v>9</v>
      </c>
      <c r="AO41" s="86">
        <v>9</v>
      </c>
      <c r="AP41" s="86">
        <v>8</v>
      </c>
      <c r="AQ41" s="86">
        <v>8</v>
      </c>
      <c r="AR41" s="85">
        <v>7</v>
      </c>
      <c r="AS41" s="85">
        <v>7</v>
      </c>
      <c r="AT41" s="85">
        <v>6</v>
      </c>
      <c r="AU41" s="85">
        <v>6</v>
      </c>
      <c r="AV41" s="85">
        <v>5</v>
      </c>
      <c r="AW41" s="85">
        <v>5</v>
      </c>
      <c r="AX41" s="86">
        <v>5</v>
      </c>
      <c r="AY41" s="86">
        <v>5</v>
      </c>
      <c r="AZ41" s="86">
        <v>5</v>
      </c>
      <c r="BA41" s="86">
        <v>5</v>
      </c>
      <c r="BB41" s="86">
        <v>5</v>
      </c>
      <c r="BC41" s="86">
        <v>5</v>
      </c>
      <c r="BD41" s="85">
        <v>4</v>
      </c>
      <c r="BE41" s="85">
        <v>4</v>
      </c>
      <c r="BF41" s="85">
        <v>4</v>
      </c>
      <c r="BG41" s="85">
        <v>4</v>
      </c>
      <c r="BH41" s="85">
        <v>4</v>
      </c>
      <c r="BI41" s="85">
        <v>4</v>
      </c>
      <c r="BJ41" s="86">
        <v>2</v>
      </c>
      <c r="BK41" s="86">
        <v>2</v>
      </c>
      <c r="BL41" s="86">
        <v>2</v>
      </c>
      <c r="BM41" s="86">
        <v>2</v>
      </c>
      <c r="BN41" s="86">
        <v>2</v>
      </c>
      <c r="BO41" s="86">
        <v>2</v>
      </c>
      <c r="BP41" s="85">
        <v>1</v>
      </c>
      <c r="BQ41" s="85">
        <v>1</v>
      </c>
      <c r="BR41" s="85">
        <v>1</v>
      </c>
      <c r="BS41" s="85">
        <v>1</v>
      </c>
      <c r="BT41" s="85">
        <v>1</v>
      </c>
      <c r="BU41" s="85">
        <v>1</v>
      </c>
    </row>
    <row r="42" spans="1:73" x14ac:dyDescent="0.25">
      <c r="A42" s="87">
        <v>50</v>
      </c>
      <c r="B42" s="86">
        <v>14</v>
      </c>
      <c r="C42" s="86">
        <v>14</v>
      </c>
      <c r="D42" s="86">
        <v>14</v>
      </c>
      <c r="E42" s="86">
        <v>14</v>
      </c>
      <c r="F42" s="86">
        <v>14</v>
      </c>
      <c r="G42" s="86">
        <v>14</v>
      </c>
      <c r="H42" s="85">
        <v>13</v>
      </c>
      <c r="I42" s="109">
        <v>13</v>
      </c>
      <c r="J42" s="85">
        <v>13</v>
      </c>
      <c r="K42" s="110">
        <v>13</v>
      </c>
      <c r="L42" s="85">
        <v>13</v>
      </c>
      <c r="M42" s="85">
        <v>13</v>
      </c>
      <c r="N42" s="86">
        <v>12</v>
      </c>
      <c r="O42" s="86">
        <v>12</v>
      </c>
      <c r="P42" s="86">
        <v>12</v>
      </c>
      <c r="Q42" s="86">
        <v>12</v>
      </c>
      <c r="R42" s="86">
        <v>12</v>
      </c>
      <c r="S42" s="86">
        <v>12</v>
      </c>
      <c r="T42" s="85">
        <v>12</v>
      </c>
      <c r="U42" s="85">
        <v>12</v>
      </c>
      <c r="V42" s="85">
        <v>12</v>
      </c>
      <c r="W42" s="85">
        <v>12</v>
      </c>
      <c r="X42" s="85">
        <v>12</v>
      </c>
      <c r="Y42" s="85">
        <v>12</v>
      </c>
      <c r="Z42" s="86">
        <v>11</v>
      </c>
      <c r="AA42" s="86">
        <v>11</v>
      </c>
      <c r="AB42" s="86">
        <v>11</v>
      </c>
      <c r="AC42" s="86">
        <v>11</v>
      </c>
      <c r="AD42" s="86">
        <v>11</v>
      </c>
      <c r="AE42" s="86">
        <v>11</v>
      </c>
      <c r="AF42" s="85">
        <v>11</v>
      </c>
      <c r="AG42" s="85">
        <v>11</v>
      </c>
      <c r="AH42" s="85">
        <v>11</v>
      </c>
      <c r="AI42" s="85">
        <v>11</v>
      </c>
      <c r="AJ42" s="85">
        <v>11</v>
      </c>
      <c r="AK42" s="85">
        <v>11</v>
      </c>
      <c r="AL42" s="86">
        <v>10</v>
      </c>
      <c r="AM42" s="86">
        <v>10</v>
      </c>
      <c r="AN42" s="91">
        <v>10</v>
      </c>
      <c r="AO42" s="91">
        <v>10</v>
      </c>
      <c r="AP42" s="86">
        <v>9</v>
      </c>
      <c r="AQ42" s="86">
        <v>9</v>
      </c>
      <c r="AR42" s="85">
        <v>8</v>
      </c>
      <c r="AS42" s="85">
        <v>8</v>
      </c>
      <c r="AT42" s="85">
        <v>7</v>
      </c>
      <c r="AU42" s="85">
        <v>7</v>
      </c>
      <c r="AV42" s="85">
        <v>6</v>
      </c>
      <c r="AW42" s="85">
        <v>6</v>
      </c>
      <c r="AX42" s="86">
        <v>5</v>
      </c>
      <c r="AY42" s="86">
        <v>5</v>
      </c>
      <c r="AZ42" s="86">
        <v>5</v>
      </c>
      <c r="BA42" s="86">
        <v>5</v>
      </c>
      <c r="BB42" s="86">
        <v>5</v>
      </c>
      <c r="BC42" s="86">
        <v>5</v>
      </c>
      <c r="BD42" s="85">
        <v>4</v>
      </c>
      <c r="BE42" s="85">
        <v>4</v>
      </c>
      <c r="BF42" s="85">
        <v>4</v>
      </c>
      <c r="BG42" s="85">
        <v>4</v>
      </c>
      <c r="BH42" s="85">
        <v>4</v>
      </c>
      <c r="BI42" s="85">
        <v>4</v>
      </c>
      <c r="BJ42" s="86">
        <v>3</v>
      </c>
      <c r="BK42" s="86">
        <v>3</v>
      </c>
      <c r="BL42" s="86">
        <v>3</v>
      </c>
      <c r="BM42" s="86">
        <v>3</v>
      </c>
      <c r="BN42" s="86">
        <v>3</v>
      </c>
      <c r="BO42" s="86">
        <v>3</v>
      </c>
      <c r="BP42" s="85">
        <v>2</v>
      </c>
      <c r="BQ42" s="85">
        <v>2</v>
      </c>
      <c r="BR42" s="85">
        <v>2</v>
      </c>
      <c r="BS42" s="85">
        <v>2</v>
      </c>
      <c r="BT42" s="85">
        <v>2</v>
      </c>
      <c r="BU42" s="85">
        <v>2</v>
      </c>
    </row>
    <row r="43" spans="1:73" x14ac:dyDescent="0.25">
      <c r="A43" s="87">
        <v>51</v>
      </c>
      <c r="B43" s="86">
        <v>14</v>
      </c>
      <c r="C43" s="86">
        <v>14</v>
      </c>
      <c r="D43" s="86">
        <v>14</v>
      </c>
      <c r="E43" s="86">
        <v>14</v>
      </c>
      <c r="F43" s="86">
        <v>14</v>
      </c>
      <c r="G43" s="86">
        <v>14</v>
      </c>
      <c r="H43" s="85">
        <v>13</v>
      </c>
      <c r="I43" s="109">
        <v>13</v>
      </c>
      <c r="J43" s="85">
        <v>13</v>
      </c>
      <c r="K43" s="110">
        <v>13</v>
      </c>
      <c r="L43" s="85">
        <v>13</v>
      </c>
      <c r="M43" s="85">
        <v>13</v>
      </c>
      <c r="N43" s="86">
        <v>13</v>
      </c>
      <c r="O43" s="86">
        <v>13</v>
      </c>
      <c r="P43" s="86">
        <v>13</v>
      </c>
      <c r="Q43" s="86">
        <v>13</v>
      </c>
      <c r="R43" s="86">
        <v>13</v>
      </c>
      <c r="S43" s="86">
        <v>13</v>
      </c>
      <c r="T43" s="85">
        <v>12</v>
      </c>
      <c r="U43" s="85">
        <v>12</v>
      </c>
      <c r="V43" s="85">
        <v>12</v>
      </c>
      <c r="W43" s="85">
        <v>12</v>
      </c>
      <c r="X43" s="85">
        <v>12</v>
      </c>
      <c r="Y43" s="85">
        <v>12</v>
      </c>
      <c r="Z43" s="86">
        <v>11</v>
      </c>
      <c r="AA43" s="86">
        <v>11</v>
      </c>
      <c r="AB43" s="86">
        <v>11</v>
      </c>
      <c r="AC43" s="86">
        <v>11</v>
      </c>
      <c r="AD43" s="86">
        <v>11</v>
      </c>
      <c r="AE43" s="86">
        <v>11</v>
      </c>
      <c r="AF43" s="85">
        <v>11</v>
      </c>
      <c r="AG43" s="85">
        <v>11</v>
      </c>
      <c r="AH43" s="85">
        <v>11</v>
      </c>
      <c r="AI43" s="85">
        <v>11</v>
      </c>
      <c r="AJ43" s="85">
        <v>11</v>
      </c>
      <c r="AK43" s="85">
        <v>11</v>
      </c>
      <c r="AL43" s="86">
        <v>10</v>
      </c>
      <c r="AM43" s="86">
        <v>10</v>
      </c>
      <c r="AN43" s="86">
        <v>10</v>
      </c>
      <c r="AO43" s="86">
        <v>10</v>
      </c>
      <c r="AP43" s="86">
        <v>9</v>
      </c>
      <c r="AQ43" s="86">
        <v>9</v>
      </c>
      <c r="AR43" s="85">
        <v>8</v>
      </c>
      <c r="AS43" s="85">
        <v>8</v>
      </c>
      <c r="AT43" s="85">
        <v>7</v>
      </c>
      <c r="AU43" s="85">
        <v>7</v>
      </c>
      <c r="AV43" s="85">
        <v>6</v>
      </c>
      <c r="AW43" s="85">
        <v>6</v>
      </c>
      <c r="AX43" s="86">
        <v>6</v>
      </c>
      <c r="AY43" s="86">
        <v>6</v>
      </c>
      <c r="AZ43" s="86">
        <v>6</v>
      </c>
      <c r="BA43" s="86">
        <v>6</v>
      </c>
      <c r="BB43" s="86">
        <v>6</v>
      </c>
      <c r="BC43" s="86">
        <v>6</v>
      </c>
      <c r="BD43" s="85">
        <v>5</v>
      </c>
      <c r="BE43" s="85">
        <v>5</v>
      </c>
      <c r="BF43" s="85">
        <v>5</v>
      </c>
      <c r="BG43" s="85">
        <v>5</v>
      </c>
      <c r="BH43" s="85">
        <v>5</v>
      </c>
      <c r="BI43" s="85">
        <v>5</v>
      </c>
      <c r="BJ43" s="86">
        <v>3</v>
      </c>
      <c r="BK43" s="86">
        <v>3</v>
      </c>
      <c r="BL43" s="86">
        <v>3</v>
      </c>
      <c r="BM43" s="86">
        <v>3</v>
      </c>
      <c r="BN43" s="86">
        <v>3</v>
      </c>
      <c r="BO43" s="86">
        <v>3</v>
      </c>
      <c r="BP43" s="85">
        <v>2</v>
      </c>
      <c r="BQ43" s="85">
        <v>2</v>
      </c>
      <c r="BR43" s="85">
        <v>2</v>
      </c>
      <c r="BS43" s="85">
        <v>2</v>
      </c>
      <c r="BT43" s="85">
        <v>2</v>
      </c>
      <c r="BU43" s="85">
        <v>2</v>
      </c>
    </row>
    <row r="44" spans="1:73" x14ac:dyDescent="0.25">
      <c r="A44" s="87">
        <v>52</v>
      </c>
      <c r="B44" s="86">
        <v>14</v>
      </c>
      <c r="C44" s="86">
        <v>14</v>
      </c>
      <c r="D44" s="86">
        <v>14</v>
      </c>
      <c r="E44" s="86">
        <v>14</v>
      </c>
      <c r="F44" s="86">
        <v>14</v>
      </c>
      <c r="G44" s="86">
        <v>14</v>
      </c>
      <c r="H44" s="85">
        <v>14</v>
      </c>
      <c r="I44" s="109">
        <v>14</v>
      </c>
      <c r="J44" s="85">
        <v>14</v>
      </c>
      <c r="K44" s="110">
        <v>14</v>
      </c>
      <c r="L44" s="85">
        <v>14</v>
      </c>
      <c r="M44" s="85">
        <v>14</v>
      </c>
      <c r="N44" s="86">
        <v>13</v>
      </c>
      <c r="O44" s="86">
        <v>13</v>
      </c>
      <c r="P44" s="86">
        <v>13</v>
      </c>
      <c r="Q44" s="86">
        <v>13</v>
      </c>
      <c r="R44" s="86">
        <v>13</v>
      </c>
      <c r="S44" s="86">
        <v>13</v>
      </c>
      <c r="T44" s="85">
        <v>12</v>
      </c>
      <c r="U44" s="85">
        <v>12</v>
      </c>
      <c r="V44" s="85">
        <v>12</v>
      </c>
      <c r="W44" s="85">
        <v>12</v>
      </c>
      <c r="X44" s="85">
        <v>12</v>
      </c>
      <c r="Y44" s="85">
        <v>12</v>
      </c>
      <c r="Z44" s="86">
        <v>12</v>
      </c>
      <c r="AA44" s="86">
        <v>12</v>
      </c>
      <c r="AB44" s="86">
        <v>12</v>
      </c>
      <c r="AC44" s="86">
        <v>12</v>
      </c>
      <c r="AD44" s="86">
        <v>12</v>
      </c>
      <c r="AE44" s="86">
        <v>12</v>
      </c>
      <c r="AF44" s="85">
        <v>11</v>
      </c>
      <c r="AG44" s="85">
        <v>11</v>
      </c>
      <c r="AH44" s="85">
        <v>11</v>
      </c>
      <c r="AI44" s="85">
        <v>11</v>
      </c>
      <c r="AJ44" s="85">
        <v>11</v>
      </c>
      <c r="AK44" s="85">
        <v>11</v>
      </c>
      <c r="AL44" s="86">
        <v>11</v>
      </c>
      <c r="AM44" s="86">
        <v>11</v>
      </c>
      <c r="AN44" s="86">
        <v>10</v>
      </c>
      <c r="AO44" s="86">
        <v>10</v>
      </c>
      <c r="AP44" s="91">
        <v>10</v>
      </c>
      <c r="AQ44" s="91">
        <v>10</v>
      </c>
      <c r="AR44" s="85">
        <v>9</v>
      </c>
      <c r="AS44" s="85">
        <v>9</v>
      </c>
      <c r="AT44" s="85">
        <v>8</v>
      </c>
      <c r="AU44" s="85">
        <v>8</v>
      </c>
      <c r="AV44" s="85">
        <v>7</v>
      </c>
      <c r="AW44" s="85">
        <v>7</v>
      </c>
      <c r="AX44" s="86">
        <v>6</v>
      </c>
      <c r="AY44" s="86">
        <v>6</v>
      </c>
      <c r="AZ44" s="86">
        <v>6</v>
      </c>
      <c r="BA44" s="86">
        <v>6</v>
      </c>
      <c r="BB44" s="86">
        <v>6</v>
      </c>
      <c r="BC44" s="86">
        <v>6</v>
      </c>
      <c r="BD44" s="85">
        <v>5</v>
      </c>
      <c r="BE44" s="85">
        <v>5</v>
      </c>
      <c r="BF44" s="85">
        <v>5</v>
      </c>
      <c r="BG44" s="85">
        <v>5</v>
      </c>
      <c r="BH44" s="85">
        <v>5</v>
      </c>
      <c r="BI44" s="85">
        <v>5</v>
      </c>
      <c r="BJ44" s="86">
        <v>4</v>
      </c>
      <c r="BK44" s="86">
        <v>4</v>
      </c>
      <c r="BL44" s="86">
        <v>4</v>
      </c>
      <c r="BM44" s="86">
        <v>4</v>
      </c>
      <c r="BN44" s="86">
        <v>4</v>
      </c>
      <c r="BO44" s="86">
        <v>4</v>
      </c>
      <c r="BP44" s="85">
        <v>3</v>
      </c>
      <c r="BQ44" s="85">
        <v>3</v>
      </c>
      <c r="BR44" s="85">
        <v>3</v>
      </c>
      <c r="BS44" s="85">
        <v>3</v>
      </c>
      <c r="BT44" s="85">
        <v>3</v>
      </c>
      <c r="BU44" s="85">
        <v>3</v>
      </c>
    </row>
    <row r="45" spans="1:73" x14ac:dyDescent="0.25">
      <c r="A45" s="87">
        <v>53</v>
      </c>
      <c r="B45" s="86">
        <v>14</v>
      </c>
      <c r="C45" s="86">
        <v>14</v>
      </c>
      <c r="D45" s="86">
        <v>14</v>
      </c>
      <c r="E45" s="86">
        <v>14</v>
      </c>
      <c r="F45" s="86">
        <v>14</v>
      </c>
      <c r="G45" s="86">
        <v>14</v>
      </c>
      <c r="H45" s="85">
        <v>14</v>
      </c>
      <c r="I45" s="109">
        <v>14</v>
      </c>
      <c r="J45" s="85">
        <v>14</v>
      </c>
      <c r="K45" s="110">
        <v>14</v>
      </c>
      <c r="L45" s="85">
        <v>14</v>
      </c>
      <c r="M45" s="85">
        <v>14</v>
      </c>
      <c r="N45" s="86">
        <v>13</v>
      </c>
      <c r="O45" s="86">
        <v>13</v>
      </c>
      <c r="P45" s="86">
        <v>13</v>
      </c>
      <c r="Q45" s="86">
        <v>13</v>
      </c>
      <c r="R45" s="86">
        <v>13</v>
      </c>
      <c r="S45" s="86">
        <v>13</v>
      </c>
      <c r="T45" s="85">
        <v>13</v>
      </c>
      <c r="U45" s="85">
        <v>13</v>
      </c>
      <c r="V45" s="85">
        <v>13</v>
      </c>
      <c r="W45" s="85">
        <v>13</v>
      </c>
      <c r="X45" s="85">
        <v>13</v>
      </c>
      <c r="Y45" s="85">
        <v>13</v>
      </c>
      <c r="Z45" s="86">
        <v>12</v>
      </c>
      <c r="AA45" s="86">
        <v>12</v>
      </c>
      <c r="AB45" s="86">
        <v>12</v>
      </c>
      <c r="AC45" s="86">
        <v>12</v>
      </c>
      <c r="AD45" s="86">
        <v>12</v>
      </c>
      <c r="AE45" s="86">
        <v>12</v>
      </c>
      <c r="AF45" s="85">
        <v>11</v>
      </c>
      <c r="AG45" s="85">
        <v>11</v>
      </c>
      <c r="AH45" s="85">
        <v>11</v>
      </c>
      <c r="AI45" s="85">
        <v>11</v>
      </c>
      <c r="AJ45" s="85">
        <v>11</v>
      </c>
      <c r="AK45" s="85">
        <v>11</v>
      </c>
      <c r="AL45" s="86">
        <v>11</v>
      </c>
      <c r="AM45" s="86">
        <v>11</v>
      </c>
      <c r="AN45" s="86">
        <v>10</v>
      </c>
      <c r="AO45" s="86">
        <v>10</v>
      </c>
      <c r="AP45" s="86">
        <v>10</v>
      </c>
      <c r="AQ45" s="86">
        <v>10</v>
      </c>
      <c r="AR45" s="85">
        <v>9</v>
      </c>
      <c r="AS45" s="85">
        <v>9</v>
      </c>
      <c r="AT45" s="85">
        <v>8</v>
      </c>
      <c r="AU45" s="85">
        <v>8</v>
      </c>
      <c r="AV45" s="85">
        <v>7</v>
      </c>
      <c r="AW45" s="85">
        <v>7</v>
      </c>
      <c r="AX45" s="86">
        <v>7</v>
      </c>
      <c r="AY45" s="86">
        <v>7</v>
      </c>
      <c r="AZ45" s="86">
        <v>7</v>
      </c>
      <c r="BA45" s="86">
        <v>7</v>
      </c>
      <c r="BB45" s="86">
        <v>7</v>
      </c>
      <c r="BC45" s="86">
        <v>7</v>
      </c>
      <c r="BD45" s="85">
        <v>6</v>
      </c>
      <c r="BE45" s="85">
        <v>6</v>
      </c>
      <c r="BF45" s="85">
        <v>6</v>
      </c>
      <c r="BG45" s="85">
        <v>6</v>
      </c>
      <c r="BH45" s="85">
        <v>6</v>
      </c>
      <c r="BI45" s="85">
        <v>6</v>
      </c>
      <c r="BJ45" s="86">
        <v>4</v>
      </c>
      <c r="BK45" s="86">
        <v>4</v>
      </c>
      <c r="BL45" s="86">
        <v>4</v>
      </c>
      <c r="BM45" s="86">
        <v>4</v>
      </c>
      <c r="BN45" s="86">
        <v>4</v>
      </c>
      <c r="BO45" s="86">
        <v>4</v>
      </c>
      <c r="BP45" s="85">
        <v>3</v>
      </c>
      <c r="BQ45" s="85">
        <v>3</v>
      </c>
      <c r="BR45" s="85">
        <v>3</v>
      </c>
      <c r="BS45" s="85">
        <v>3</v>
      </c>
      <c r="BT45" s="85">
        <v>3</v>
      </c>
      <c r="BU45" s="85">
        <v>3</v>
      </c>
    </row>
    <row r="46" spans="1:73" x14ac:dyDescent="0.25">
      <c r="A46" s="87">
        <v>54</v>
      </c>
      <c r="B46" s="86">
        <v>15</v>
      </c>
      <c r="C46" s="86">
        <v>15</v>
      </c>
      <c r="D46" s="86">
        <v>15</v>
      </c>
      <c r="E46" s="86">
        <v>15</v>
      </c>
      <c r="F46" s="86">
        <v>15</v>
      </c>
      <c r="G46" s="86">
        <v>15</v>
      </c>
      <c r="H46" s="85">
        <v>14</v>
      </c>
      <c r="I46" s="109">
        <v>14</v>
      </c>
      <c r="J46" s="85">
        <v>14</v>
      </c>
      <c r="K46" s="110">
        <v>14</v>
      </c>
      <c r="L46" s="85">
        <v>14</v>
      </c>
      <c r="M46" s="85">
        <v>14</v>
      </c>
      <c r="N46" s="86">
        <v>13</v>
      </c>
      <c r="O46" s="86">
        <v>13</v>
      </c>
      <c r="P46" s="86">
        <v>13</v>
      </c>
      <c r="Q46" s="86">
        <v>13</v>
      </c>
      <c r="R46" s="86">
        <v>13</v>
      </c>
      <c r="S46" s="86">
        <v>13</v>
      </c>
      <c r="T46" s="85">
        <v>13</v>
      </c>
      <c r="U46" s="85">
        <v>13</v>
      </c>
      <c r="V46" s="85">
        <v>13</v>
      </c>
      <c r="W46" s="85">
        <v>13</v>
      </c>
      <c r="X46" s="85">
        <v>13</v>
      </c>
      <c r="Y46" s="85">
        <v>13</v>
      </c>
      <c r="Z46" s="86">
        <v>12</v>
      </c>
      <c r="AA46" s="86">
        <v>12</v>
      </c>
      <c r="AB46" s="86">
        <v>12</v>
      </c>
      <c r="AC46" s="86">
        <v>12</v>
      </c>
      <c r="AD46" s="86">
        <v>12</v>
      </c>
      <c r="AE46" s="86">
        <v>12</v>
      </c>
      <c r="AF46" s="85">
        <v>12</v>
      </c>
      <c r="AG46" s="85">
        <v>12</v>
      </c>
      <c r="AH46" s="85">
        <v>12</v>
      </c>
      <c r="AI46" s="85">
        <v>12</v>
      </c>
      <c r="AJ46" s="85">
        <v>12</v>
      </c>
      <c r="AK46" s="85">
        <v>12</v>
      </c>
      <c r="AL46" s="86">
        <v>11</v>
      </c>
      <c r="AM46" s="86">
        <v>11</v>
      </c>
      <c r="AN46" s="86">
        <v>11</v>
      </c>
      <c r="AO46" s="86">
        <v>11</v>
      </c>
      <c r="AP46" s="86">
        <v>10</v>
      </c>
      <c r="AQ46" s="86">
        <v>10</v>
      </c>
      <c r="AR46" s="90">
        <v>10</v>
      </c>
      <c r="AS46" s="90">
        <v>10</v>
      </c>
      <c r="AT46" s="85">
        <v>9</v>
      </c>
      <c r="AU46" s="85">
        <v>9</v>
      </c>
      <c r="AV46" s="85">
        <v>8</v>
      </c>
      <c r="AW46" s="85">
        <v>8</v>
      </c>
      <c r="AX46" s="86">
        <v>7</v>
      </c>
      <c r="AY46" s="86">
        <v>7</v>
      </c>
      <c r="AZ46" s="86">
        <v>7</v>
      </c>
      <c r="BA46" s="86">
        <v>7</v>
      </c>
      <c r="BB46" s="86">
        <v>7</v>
      </c>
      <c r="BC46" s="86">
        <v>7</v>
      </c>
      <c r="BD46" s="85">
        <v>6</v>
      </c>
      <c r="BE46" s="85">
        <v>6</v>
      </c>
      <c r="BF46" s="85">
        <v>6</v>
      </c>
      <c r="BG46" s="85">
        <v>6</v>
      </c>
      <c r="BH46" s="85">
        <v>6</v>
      </c>
      <c r="BI46" s="85">
        <v>6</v>
      </c>
      <c r="BJ46" s="86">
        <v>5</v>
      </c>
      <c r="BK46" s="86">
        <v>5</v>
      </c>
      <c r="BL46" s="86">
        <v>5</v>
      </c>
      <c r="BM46" s="86">
        <v>5</v>
      </c>
      <c r="BN46" s="86">
        <v>5</v>
      </c>
      <c r="BO46" s="86">
        <v>5</v>
      </c>
      <c r="BP46" s="85">
        <v>4</v>
      </c>
      <c r="BQ46" s="85">
        <v>4</v>
      </c>
      <c r="BR46" s="85">
        <v>4</v>
      </c>
      <c r="BS46" s="85">
        <v>4</v>
      </c>
      <c r="BT46" s="85">
        <v>4</v>
      </c>
      <c r="BU46" s="85">
        <v>4</v>
      </c>
    </row>
    <row r="47" spans="1:73" x14ac:dyDescent="0.25">
      <c r="A47" s="87">
        <v>55</v>
      </c>
      <c r="B47" s="86">
        <v>15</v>
      </c>
      <c r="C47" s="86">
        <v>15</v>
      </c>
      <c r="D47" s="86">
        <v>15</v>
      </c>
      <c r="E47" s="86">
        <v>15</v>
      </c>
      <c r="F47" s="86">
        <v>15</v>
      </c>
      <c r="G47" s="86">
        <v>15</v>
      </c>
      <c r="H47" s="85">
        <v>14</v>
      </c>
      <c r="I47" s="109">
        <v>14</v>
      </c>
      <c r="J47" s="85">
        <v>14</v>
      </c>
      <c r="K47" s="110">
        <v>14</v>
      </c>
      <c r="L47" s="85">
        <v>14</v>
      </c>
      <c r="M47" s="85">
        <v>14</v>
      </c>
      <c r="N47" s="86">
        <v>14</v>
      </c>
      <c r="O47" s="86">
        <v>14</v>
      </c>
      <c r="P47" s="86">
        <v>14</v>
      </c>
      <c r="Q47" s="86">
        <v>14</v>
      </c>
      <c r="R47" s="86">
        <v>14</v>
      </c>
      <c r="S47" s="86">
        <v>14</v>
      </c>
      <c r="T47" s="85">
        <v>13</v>
      </c>
      <c r="U47" s="85">
        <v>13</v>
      </c>
      <c r="V47" s="85">
        <v>13</v>
      </c>
      <c r="W47" s="85">
        <v>13</v>
      </c>
      <c r="X47" s="85">
        <v>13</v>
      </c>
      <c r="Y47" s="85">
        <v>13</v>
      </c>
      <c r="Z47" s="86">
        <v>12</v>
      </c>
      <c r="AA47" s="86">
        <v>12</v>
      </c>
      <c r="AB47" s="86">
        <v>12</v>
      </c>
      <c r="AC47" s="86">
        <v>12</v>
      </c>
      <c r="AD47" s="86">
        <v>12</v>
      </c>
      <c r="AE47" s="86">
        <v>12</v>
      </c>
      <c r="AF47" s="85">
        <v>12</v>
      </c>
      <c r="AG47" s="85">
        <v>12</v>
      </c>
      <c r="AH47" s="85">
        <v>12</v>
      </c>
      <c r="AI47" s="85">
        <v>12</v>
      </c>
      <c r="AJ47" s="85">
        <v>12</v>
      </c>
      <c r="AK47" s="85">
        <v>12</v>
      </c>
      <c r="AL47" s="86">
        <v>11</v>
      </c>
      <c r="AM47" s="86">
        <v>11</v>
      </c>
      <c r="AN47" s="86">
        <v>11</v>
      </c>
      <c r="AO47" s="86">
        <v>11</v>
      </c>
      <c r="AP47" s="86">
        <v>10</v>
      </c>
      <c r="AQ47" s="86">
        <v>10</v>
      </c>
      <c r="AR47" s="85">
        <v>10</v>
      </c>
      <c r="AS47" s="85">
        <v>10</v>
      </c>
      <c r="AT47" s="85">
        <v>9</v>
      </c>
      <c r="AU47" s="85">
        <v>9</v>
      </c>
      <c r="AV47" s="85">
        <v>8</v>
      </c>
      <c r="AW47" s="85">
        <v>8</v>
      </c>
      <c r="AX47" s="86">
        <v>8</v>
      </c>
      <c r="AY47" s="86">
        <v>8</v>
      </c>
      <c r="AZ47" s="86">
        <v>8</v>
      </c>
      <c r="BA47" s="86">
        <v>8</v>
      </c>
      <c r="BB47" s="86">
        <v>8</v>
      </c>
      <c r="BC47" s="86">
        <v>8</v>
      </c>
      <c r="BD47" s="85">
        <v>7</v>
      </c>
      <c r="BE47" s="85">
        <v>7</v>
      </c>
      <c r="BF47" s="85">
        <v>7</v>
      </c>
      <c r="BG47" s="85">
        <v>7</v>
      </c>
      <c r="BH47" s="85">
        <v>7</v>
      </c>
      <c r="BI47" s="85">
        <v>7</v>
      </c>
      <c r="BJ47" s="86">
        <v>5</v>
      </c>
      <c r="BK47" s="86">
        <v>5</v>
      </c>
      <c r="BL47" s="86">
        <v>5</v>
      </c>
      <c r="BM47" s="86">
        <v>5</v>
      </c>
      <c r="BN47" s="86">
        <v>5</v>
      </c>
      <c r="BO47" s="86">
        <v>5</v>
      </c>
      <c r="BP47" s="85">
        <v>4</v>
      </c>
      <c r="BQ47" s="85">
        <v>4</v>
      </c>
      <c r="BR47" s="85">
        <v>4</v>
      </c>
      <c r="BS47" s="85">
        <v>4</v>
      </c>
      <c r="BT47" s="85">
        <v>4</v>
      </c>
      <c r="BU47" s="85">
        <v>4</v>
      </c>
    </row>
    <row r="48" spans="1:73" x14ac:dyDescent="0.25">
      <c r="A48" s="87">
        <v>56</v>
      </c>
      <c r="B48" s="86">
        <v>15</v>
      </c>
      <c r="C48" s="86">
        <v>15</v>
      </c>
      <c r="D48" s="86">
        <v>15</v>
      </c>
      <c r="E48" s="86">
        <v>15</v>
      </c>
      <c r="F48" s="86">
        <v>15</v>
      </c>
      <c r="G48" s="86">
        <v>15</v>
      </c>
      <c r="H48" s="85">
        <v>15</v>
      </c>
      <c r="I48" s="109">
        <v>15</v>
      </c>
      <c r="J48" s="85">
        <v>15</v>
      </c>
      <c r="K48" s="110">
        <v>15</v>
      </c>
      <c r="L48" s="85">
        <v>15</v>
      </c>
      <c r="M48" s="85">
        <v>15</v>
      </c>
      <c r="N48" s="86">
        <v>14</v>
      </c>
      <c r="O48" s="86">
        <v>14</v>
      </c>
      <c r="P48" s="86">
        <v>14</v>
      </c>
      <c r="Q48" s="86">
        <v>14</v>
      </c>
      <c r="R48" s="86">
        <v>14</v>
      </c>
      <c r="S48" s="86">
        <v>14</v>
      </c>
      <c r="T48" s="85">
        <v>13</v>
      </c>
      <c r="U48" s="85">
        <v>13</v>
      </c>
      <c r="V48" s="85">
        <v>13</v>
      </c>
      <c r="W48" s="85">
        <v>13</v>
      </c>
      <c r="X48" s="85">
        <v>13</v>
      </c>
      <c r="Y48" s="85">
        <v>13</v>
      </c>
      <c r="Z48" s="86">
        <v>13</v>
      </c>
      <c r="AA48" s="86">
        <v>13</v>
      </c>
      <c r="AB48" s="86">
        <v>13</v>
      </c>
      <c r="AC48" s="86">
        <v>13</v>
      </c>
      <c r="AD48" s="86">
        <v>13</v>
      </c>
      <c r="AE48" s="86">
        <v>13</v>
      </c>
      <c r="AF48" s="85">
        <v>12</v>
      </c>
      <c r="AG48" s="85">
        <v>12</v>
      </c>
      <c r="AH48" s="85">
        <v>12</v>
      </c>
      <c r="AI48" s="85">
        <v>12</v>
      </c>
      <c r="AJ48" s="85">
        <v>12</v>
      </c>
      <c r="AK48" s="85">
        <v>12</v>
      </c>
      <c r="AL48" s="86">
        <v>12</v>
      </c>
      <c r="AM48" s="86">
        <v>12</v>
      </c>
      <c r="AN48" s="86">
        <v>11</v>
      </c>
      <c r="AO48" s="86">
        <v>11</v>
      </c>
      <c r="AP48" s="86">
        <v>11</v>
      </c>
      <c r="AQ48" s="86">
        <v>11</v>
      </c>
      <c r="AR48" s="85">
        <v>10</v>
      </c>
      <c r="AS48" s="85">
        <v>10</v>
      </c>
      <c r="AT48" s="90">
        <v>10</v>
      </c>
      <c r="AU48" s="90">
        <v>10</v>
      </c>
      <c r="AV48" s="85">
        <v>9</v>
      </c>
      <c r="AW48" s="85">
        <v>9</v>
      </c>
      <c r="AX48" s="86">
        <v>8</v>
      </c>
      <c r="AY48" s="86">
        <v>8</v>
      </c>
      <c r="AZ48" s="86">
        <v>8</v>
      </c>
      <c r="BA48" s="86">
        <v>8</v>
      </c>
      <c r="BB48" s="86">
        <v>8</v>
      </c>
      <c r="BC48" s="86">
        <v>8</v>
      </c>
      <c r="BD48" s="85">
        <v>7</v>
      </c>
      <c r="BE48" s="85">
        <v>7</v>
      </c>
      <c r="BF48" s="85">
        <v>7</v>
      </c>
      <c r="BG48" s="85">
        <v>7</v>
      </c>
      <c r="BH48" s="85">
        <v>7</v>
      </c>
      <c r="BI48" s="85">
        <v>7</v>
      </c>
      <c r="BJ48" s="86">
        <v>6</v>
      </c>
      <c r="BK48" s="86">
        <v>6</v>
      </c>
      <c r="BL48" s="86">
        <v>6</v>
      </c>
      <c r="BM48" s="86">
        <v>6</v>
      </c>
      <c r="BN48" s="86">
        <v>6</v>
      </c>
      <c r="BO48" s="86">
        <v>6</v>
      </c>
      <c r="BP48" s="85">
        <v>5</v>
      </c>
      <c r="BQ48" s="85">
        <v>5</v>
      </c>
      <c r="BR48" s="85">
        <v>5</v>
      </c>
      <c r="BS48" s="85">
        <v>5</v>
      </c>
      <c r="BT48" s="85">
        <v>5</v>
      </c>
      <c r="BU48" s="85">
        <v>5</v>
      </c>
    </row>
    <row r="49" spans="1:73" x14ac:dyDescent="0.25">
      <c r="A49" s="87">
        <v>57</v>
      </c>
      <c r="B49" s="86">
        <v>15</v>
      </c>
      <c r="C49" s="86">
        <v>15</v>
      </c>
      <c r="D49" s="86">
        <v>15</v>
      </c>
      <c r="E49" s="86">
        <v>15</v>
      </c>
      <c r="F49" s="86">
        <v>15</v>
      </c>
      <c r="G49" s="86">
        <v>15</v>
      </c>
      <c r="H49" s="85">
        <v>15</v>
      </c>
      <c r="I49" s="109">
        <v>15</v>
      </c>
      <c r="J49" s="85">
        <v>15</v>
      </c>
      <c r="K49" s="110">
        <v>15</v>
      </c>
      <c r="L49" s="85">
        <v>15</v>
      </c>
      <c r="M49" s="85">
        <v>15</v>
      </c>
      <c r="N49" s="86">
        <v>14</v>
      </c>
      <c r="O49" s="86">
        <v>14</v>
      </c>
      <c r="P49" s="86">
        <v>14</v>
      </c>
      <c r="Q49" s="86">
        <v>14</v>
      </c>
      <c r="R49" s="86">
        <v>14</v>
      </c>
      <c r="S49" s="86">
        <v>14</v>
      </c>
      <c r="T49" s="85">
        <v>14</v>
      </c>
      <c r="U49" s="85">
        <v>14</v>
      </c>
      <c r="V49" s="85">
        <v>14</v>
      </c>
      <c r="W49" s="85">
        <v>14</v>
      </c>
      <c r="X49" s="85">
        <v>14</v>
      </c>
      <c r="Y49" s="85">
        <v>14</v>
      </c>
      <c r="Z49" s="86">
        <v>13</v>
      </c>
      <c r="AA49" s="86">
        <v>13</v>
      </c>
      <c r="AB49" s="86">
        <v>13</v>
      </c>
      <c r="AC49" s="86">
        <v>13</v>
      </c>
      <c r="AD49" s="86">
        <v>13</v>
      </c>
      <c r="AE49" s="86">
        <v>13</v>
      </c>
      <c r="AF49" s="85">
        <v>12</v>
      </c>
      <c r="AG49" s="85">
        <v>12</v>
      </c>
      <c r="AH49" s="85">
        <v>12</v>
      </c>
      <c r="AI49" s="85">
        <v>12</v>
      </c>
      <c r="AJ49" s="85">
        <v>12</v>
      </c>
      <c r="AK49" s="85">
        <v>12</v>
      </c>
      <c r="AL49" s="86">
        <v>12</v>
      </c>
      <c r="AM49" s="86">
        <v>12</v>
      </c>
      <c r="AN49" s="86">
        <v>11</v>
      </c>
      <c r="AO49" s="86">
        <v>11</v>
      </c>
      <c r="AP49" s="86">
        <v>11</v>
      </c>
      <c r="AQ49" s="86">
        <v>11</v>
      </c>
      <c r="AR49" s="85">
        <v>10</v>
      </c>
      <c r="AS49" s="85">
        <v>10</v>
      </c>
      <c r="AT49" s="85">
        <v>10</v>
      </c>
      <c r="AU49" s="85">
        <v>10</v>
      </c>
      <c r="AV49" s="85">
        <v>9</v>
      </c>
      <c r="AW49" s="85">
        <v>9</v>
      </c>
      <c r="AX49" s="86">
        <v>9</v>
      </c>
      <c r="AY49" s="86">
        <v>9</v>
      </c>
      <c r="AZ49" s="86">
        <v>9</v>
      </c>
      <c r="BA49" s="86">
        <v>9</v>
      </c>
      <c r="BB49" s="86">
        <v>9</v>
      </c>
      <c r="BC49" s="86">
        <v>9</v>
      </c>
      <c r="BD49" s="85">
        <v>8</v>
      </c>
      <c r="BE49" s="85">
        <v>8</v>
      </c>
      <c r="BF49" s="85">
        <v>8</v>
      </c>
      <c r="BG49" s="85">
        <v>8</v>
      </c>
      <c r="BH49" s="85">
        <v>8</v>
      </c>
      <c r="BI49" s="85">
        <v>8</v>
      </c>
      <c r="BJ49" s="86">
        <v>6</v>
      </c>
      <c r="BK49" s="86">
        <v>6</v>
      </c>
      <c r="BL49" s="86">
        <v>6</v>
      </c>
      <c r="BM49" s="86">
        <v>6</v>
      </c>
      <c r="BN49" s="86">
        <v>6</v>
      </c>
      <c r="BO49" s="86">
        <v>6</v>
      </c>
      <c r="BP49" s="85">
        <v>5</v>
      </c>
      <c r="BQ49" s="85">
        <v>5</v>
      </c>
      <c r="BR49" s="85">
        <v>5</v>
      </c>
      <c r="BS49" s="85">
        <v>5</v>
      </c>
      <c r="BT49" s="85">
        <v>5</v>
      </c>
      <c r="BU49" s="85">
        <v>5</v>
      </c>
    </row>
    <row r="50" spans="1:73" x14ac:dyDescent="0.25">
      <c r="A50" s="87">
        <v>58</v>
      </c>
      <c r="B50" s="86">
        <v>16</v>
      </c>
      <c r="C50" s="86">
        <v>16</v>
      </c>
      <c r="D50" s="86">
        <v>16</v>
      </c>
      <c r="E50" s="86">
        <v>16</v>
      </c>
      <c r="F50" s="86">
        <v>16</v>
      </c>
      <c r="G50" s="86">
        <v>16</v>
      </c>
      <c r="H50" s="85">
        <v>15</v>
      </c>
      <c r="I50" s="109">
        <v>15</v>
      </c>
      <c r="J50" s="85">
        <v>15</v>
      </c>
      <c r="K50" s="110">
        <v>15</v>
      </c>
      <c r="L50" s="85">
        <v>15</v>
      </c>
      <c r="M50" s="85">
        <v>15</v>
      </c>
      <c r="N50" s="86">
        <v>14</v>
      </c>
      <c r="O50" s="86">
        <v>14</v>
      </c>
      <c r="P50" s="86">
        <v>14</v>
      </c>
      <c r="Q50" s="86">
        <v>14</v>
      </c>
      <c r="R50" s="86">
        <v>14</v>
      </c>
      <c r="S50" s="86">
        <v>14</v>
      </c>
      <c r="T50" s="85">
        <v>14</v>
      </c>
      <c r="U50" s="85">
        <v>14</v>
      </c>
      <c r="V50" s="85">
        <v>14</v>
      </c>
      <c r="W50" s="85">
        <v>14</v>
      </c>
      <c r="X50" s="85">
        <v>14</v>
      </c>
      <c r="Y50" s="85">
        <v>14</v>
      </c>
      <c r="Z50" s="86">
        <v>13</v>
      </c>
      <c r="AA50" s="86">
        <v>13</v>
      </c>
      <c r="AB50" s="86">
        <v>13</v>
      </c>
      <c r="AC50" s="86">
        <v>13</v>
      </c>
      <c r="AD50" s="86">
        <v>13</v>
      </c>
      <c r="AE50" s="86">
        <v>13</v>
      </c>
      <c r="AF50" s="85">
        <v>13</v>
      </c>
      <c r="AG50" s="85">
        <v>13</v>
      </c>
      <c r="AH50" s="85">
        <v>13</v>
      </c>
      <c r="AI50" s="85">
        <v>13</v>
      </c>
      <c r="AJ50" s="85">
        <v>13</v>
      </c>
      <c r="AK50" s="85">
        <v>13</v>
      </c>
      <c r="AL50" s="86">
        <v>12</v>
      </c>
      <c r="AM50" s="86">
        <v>12</v>
      </c>
      <c r="AN50" s="86">
        <v>12</v>
      </c>
      <c r="AO50" s="86">
        <v>12</v>
      </c>
      <c r="AP50" s="86">
        <v>11</v>
      </c>
      <c r="AQ50" s="86">
        <v>11</v>
      </c>
      <c r="AR50" s="85">
        <v>11</v>
      </c>
      <c r="AS50" s="85">
        <v>11</v>
      </c>
      <c r="AT50" s="85">
        <v>10</v>
      </c>
      <c r="AU50" s="85">
        <v>10</v>
      </c>
      <c r="AV50" s="90">
        <v>10</v>
      </c>
      <c r="AW50" s="90">
        <v>10</v>
      </c>
      <c r="AX50" s="86">
        <v>9</v>
      </c>
      <c r="AY50" s="86">
        <v>9</v>
      </c>
      <c r="AZ50" s="86">
        <v>9</v>
      </c>
      <c r="BA50" s="86">
        <v>9</v>
      </c>
      <c r="BB50" s="86">
        <v>9</v>
      </c>
      <c r="BC50" s="86">
        <v>9</v>
      </c>
      <c r="BD50" s="85">
        <v>8</v>
      </c>
      <c r="BE50" s="85">
        <v>8</v>
      </c>
      <c r="BF50" s="85">
        <v>8</v>
      </c>
      <c r="BG50" s="85">
        <v>8</v>
      </c>
      <c r="BH50" s="85">
        <v>8</v>
      </c>
      <c r="BI50" s="85">
        <v>8</v>
      </c>
      <c r="BJ50" s="86">
        <v>7</v>
      </c>
      <c r="BK50" s="86">
        <v>7</v>
      </c>
      <c r="BL50" s="86">
        <v>7</v>
      </c>
      <c r="BM50" s="86">
        <v>7</v>
      </c>
      <c r="BN50" s="86">
        <v>7</v>
      </c>
      <c r="BO50" s="86">
        <v>7</v>
      </c>
      <c r="BP50" s="85">
        <v>6</v>
      </c>
      <c r="BQ50" s="85">
        <v>6</v>
      </c>
      <c r="BR50" s="85">
        <v>6</v>
      </c>
      <c r="BS50" s="85">
        <v>6</v>
      </c>
      <c r="BT50" s="85">
        <v>6</v>
      </c>
      <c r="BU50" s="85">
        <v>6</v>
      </c>
    </row>
    <row r="51" spans="1:73" x14ac:dyDescent="0.25">
      <c r="A51" s="87">
        <v>59</v>
      </c>
      <c r="B51" s="86">
        <v>16</v>
      </c>
      <c r="C51" s="86">
        <v>16</v>
      </c>
      <c r="D51" s="86">
        <v>16</v>
      </c>
      <c r="E51" s="86">
        <v>16</v>
      </c>
      <c r="F51" s="86">
        <v>16</v>
      </c>
      <c r="G51" s="86">
        <v>16</v>
      </c>
      <c r="H51" s="85">
        <v>15</v>
      </c>
      <c r="I51" s="109">
        <v>15</v>
      </c>
      <c r="J51" s="85">
        <v>15</v>
      </c>
      <c r="K51" s="110">
        <v>15</v>
      </c>
      <c r="L51" s="85">
        <v>15</v>
      </c>
      <c r="M51" s="85">
        <v>15</v>
      </c>
      <c r="N51" s="86">
        <v>15</v>
      </c>
      <c r="O51" s="86">
        <v>15</v>
      </c>
      <c r="P51" s="86">
        <v>15</v>
      </c>
      <c r="Q51" s="86">
        <v>15</v>
      </c>
      <c r="R51" s="86">
        <v>15</v>
      </c>
      <c r="S51" s="86">
        <v>15</v>
      </c>
      <c r="T51" s="85">
        <v>14</v>
      </c>
      <c r="U51" s="85">
        <v>14</v>
      </c>
      <c r="V51" s="85">
        <v>14</v>
      </c>
      <c r="W51" s="85">
        <v>14</v>
      </c>
      <c r="X51" s="85">
        <v>14</v>
      </c>
      <c r="Y51" s="85">
        <v>14</v>
      </c>
      <c r="Z51" s="86">
        <v>13</v>
      </c>
      <c r="AA51" s="86">
        <v>13</v>
      </c>
      <c r="AB51" s="86">
        <v>13</v>
      </c>
      <c r="AC51" s="86">
        <v>13</v>
      </c>
      <c r="AD51" s="86">
        <v>13</v>
      </c>
      <c r="AE51" s="86">
        <v>13</v>
      </c>
      <c r="AF51" s="85">
        <v>13</v>
      </c>
      <c r="AG51" s="85">
        <v>13</v>
      </c>
      <c r="AH51" s="85">
        <v>13</v>
      </c>
      <c r="AI51" s="85">
        <v>13</v>
      </c>
      <c r="AJ51" s="85">
        <v>13</v>
      </c>
      <c r="AK51" s="85">
        <v>13</v>
      </c>
      <c r="AL51" s="86">
        <v>12</v>
      </c>
      <c r="AM51" s="86">
        <v>12</v>
      </c>
      <c r="AN51" s="86">
        <v>12</v>
      </c>
      <c r="AO51" s="86">
        <v>12</v>
      </c>
      <c r="AP51" s="86">
        <v>11</v>
      </c>
      <c r="AQ51" s="86">
        <v>11</v>
      </c>
      <c r="AR51" s="85">
        <v>11</v>
      </c>
      <c r="AS51" s="85">
        <v>11</v>
      </c>
      <c r="AT51" s="85">
        <v>10</v>
      </c>
      <c r="AU51" s="85">
        <v>10</v>
      </c>
      <c r="AV51" s="85">
        <v>10</v>
      </c>
      <c r="AW51" s="85">
        <v>10</v>
      </c>
      <c r="AX51" s="91">
        <v>10</v>
      </c>
      <c r="AY51" s="91">
        <v>10</v>
      </c>
      <c r="AZ51" s="91">
        <v>10</v>
      </c>
      <c r="BA51" s="91">
        <v>10</v>
      </c>
      <c r="BB51" s="91">
        <v>10</v>
      </c>
      <c r="BC51" s="91">
        <v>10</v>
      </c>
      <c r="BD51" s="85">
        <v>9</v>
      </c>
      <c r="BE51" s="85">
        <v>9</v>
      </c>
      <c r="BF51" s="85">
        <v>9</v>
      </c>
      <c r="BG51" s="85">
        <v>9</v>
      </c>
      <c r="BH51" s="85">
        <v>9</v>
      </c>
      <c r="BI51" s="85">
        <v>9</v>
      </c>
      <c r="BJ51" s="86">
        <v>7</v>
      </c>
      <c r="BK51" s="86">
        <v>7</v>
      </c>
      <c r="BL51" s="86">
        <v>7</v>
      </c>
      <c r="BM51" s="86">
        <v>7</v>
      </c>
      <c r="BN51" s="86">
        <v>7</v>
      </c>
      <c r="BO51" s="86">
        <v>7</v>
      </c>
      <c r="BP51" s="85">
        <v>6</v>
      </c>
      <c r="BQ51" s="85">
        <v>6</v>
      </c>
      <c r="BR51" s="85">
        <v>6</v>
      </c>
      <c r="BS51" s="85">
        <v>6</v>
      </c>
      <c r="BT51" s="85">
        <v>6</v>
      </c>
      <c r="BU51" s="85">
        <v>6</v>
      </c>
    </row>
    <row r="52" spans="1:73" x14ac:dyDescent="0.25">
      <c r="A52" s="87">
        <v>60</v>
      </c>
      <c r="B52" s="86">
        <v>16</v>
      </c>
      <c r="C52" s="86">
        <v>16</v>
      </c>
      <c r="D52" s="86">
        <v>16</v>
      </c>
      <c r="E52" s="86">
        <v>16</v>
      </c>
      <c r="F52" s="86">
        <v>16</v>
      </c>
      <c r="G52" s="86">
        <v>16</v>
      </c>
      <c r="H52" s="85">
        <v>16</v>
      </c>
      <c r="I52" s="109">
        <v>16</v>
      </c>
      <c r="J52" s="85">
        <v>16</v>
      </c>
      <c r="K52" s="110">
        <v>16</v>
      </c>
      <c r="L52" s="85">
        <v>16</v>
      </c>
      <c r="M52" s="85">
        <v>16</v>
      </c>
      <c r="N52" s="86">
        <v>15</v>
      </c>
      <c r="O52" s="86">
        <v>15</v>
      </c>
      <c r="P52" s="86">
        <v>15</v>
      </c>
      <c r="Q52" s="86">
        <v>15</v>
      </c>
      <c r="R52" s="86">
        <v>15</v>
      </c>
      <c r="S52" s="86">
        <v>15</v>
      </c>
      <c r="T52" s="85">
        <v>14</v>
      </c>
      <c r="U52" s="85">
        <v>14</v>
      </c>
      <c r="V52" s="85">
        <v>14</v>
      </c>
      <c r="W52" s="85">
        <v>14</v>
      </c>
      <c r="X52" s="85">
        <v>14</v>
      </c>
      <c r="Y52" s="85">
        <v>14</v>
      </c>
      <c r="Z52" s="86">
        <v>14</v>
      </c>
      <c r="AA52" s="86">
        <v>14</v>
      </c>
      <c r="AB52" s="86">
        <v>14</v>
      </c>
      <c r="AC52" s="86">
        <v>14</v>
      </c>
      <c r="AD52" s="86">
        <v>14</v>
      </c>
      <c r="AE52" s="86">
        <v>14</v>
      </c>
      <c r="AF52" s="85">
        <v>13</v>
      </c>
      <c r="AG52" s="85">
        <v>13</v>
      </c>
      <c r="AH52" s="85">
        <v>13</v>
      </c>
      <c r="AI52" s="85">
        <v>13</v>
      </c>
      <c r="AJ52" s="85">
        <v>13</v>
      </c>
      <c r="AK52" s="85">
        <v>13</v>
      </c>
      <c r="AL52" s="86">
        <v>13</v>
      </c>
      <c r="AM52" s="86">
        <v>13</v>
      </c>
      <c r="AN52" s="86">
        <v>12</v>
      </c>
      <c r="AO52" s="86">
        <v>12</v>
      </c>
      <c r="AP52" s="86">
        <v>12</v>
      </c>
      <c r="AQ52" s="86">
        <v>12</v>
      </c>
      <c r="AR52" s="85">
        <v>11</v>
      </c>
      <c r="AS52" s="85">
        <v>11</v>
      </c>
      <c r="AT52" s="85">
        <v>11</v>
      </c>
      <c r="AU52" s="85">
        <v>11</v>
      </c>
      <c r="AV52" s="85">
        <v>10</v>
      </c>
      <c r="AW52" s="85">
        <v>10</v>
      </c>
      <c r="AX52" s="86">
        <v>10</v>
      </c>
      <c r="AY52" s="86">
        <v>10</v>
      </c>
      <c r="AZ52" s="86">
        <v>10</v>
      </c>
      <c r="BA52" s="86">
        <v>10</v>
      </c>
      <c r="BB52" s="86">
        <v>10</v>
      </c>
      <c r="BC52" s="86">
        <v>10</v>
      </c>
      <c r="BD52" s="85">
        <v>9</v>
      </c>
      <c r="BE52" s="85">
        <v>9</v>
      </c>
      <c r="BF52" s="85">
        <v>9</v>
      </c>
      <c r="BG52" s="85">
        <v>9</v>
      </c>
      <c r="BH52" s="85">
        <v>9</v>
      </c>
      <c r="BI52" s="85">
        <v>9</v>
      </c>
      <c r="BJ52" s="86">
        <v>8</v>
      </c>
      <c r="BK52" s="86">
        <v>8</v>
      </c>
      <c r="BL52" s="86">
        <v>8</v>
      </c>
      <c r="BM52" s="86">
        <v>8</v>
      </c>
      <c r="BN52" s="86">
        <v>8</v>
      </c>
      <c r="BO52" s="86">
        <v>8</v>
      </c>
      <c r="BP52" s="85">
        <v>7</v>
      </c>
      <c r="BQ52" s="85">
        <v>7</v>
      </c>
      <c r="BR52" s="85">
        <v>7</v>
      </c>
      <c r="BS52" s="85">
        <v>7</v>
      </c>
      <c r="BT52" s="85">
        <v>7</v>
      </c>
      <c r="BU52" s="85">
        <v>7</v>
      </c>
    </row>
    <row r="53" spans="1:73" x14ac:dyDescent="0.25">
      <c r="A53" s="87">
        <v>61</v>
      </c>
      <c r="B53" s="86">
        <v>16</v>
      </c>
      <c r="C53" s="86">
        <v>16</v>
      </c>
      <c r="D53" s="86">
        <v>16</v>
      </c>
      <c r="E53" s="86">
        <v>16</v>
      </c>
      <c r="F53" s="86">
        <v>16</v>
      </c>
      <c r="G53" s="86">
        <v>16</v>
      </c>
      <c r="H53" s="85">
        <v>16</v>
      </c>
      <c r="I53" s="109">
        <v>16</v>
      </c>
      <c r="J53" s="85">
        <v>16</v>
      </c>
      <c r="K53" s="110">
        <v>16</v>
      </c>
      <c r="L53" s="85">
        <v>16</v>
      </c>
      <c r="M53" s="85">
        <v>16</v>
      </c>
      <c r="N53" s="86">
        <v>15</v>
      </c>
      <c r="O53" s="86">
        <v>15</v>
      </c>
      <c r="P53" s="86">
        <v>15</v>
      </c>
      <c r="Q53" s="86">
        <v>15</v>
      </c>
      <c r="R53" s="86">
        <v>15</v>
      </c>
      <c r="S53" s="86">
        <v>15</v>
      </c>
      <c r="T53" s="85">
        <v>15</v>
      </c>
      <c r="U53" s="85">
        <v>15</v>
      </c>
      <c r="V53" s="85">
        <v>15</v>
      </c>
      <c r="W53" s="85">
        <v>15</v>
      </c>
      <c r="X53" s="85">
        <v>15</v>
      </c>
      <c r="Y53" s="85">
        <v>15</v>
      </c>
      <c r="Z53" s="86">
        <v>14</v>
      </c>
      <c r="AA53" s="86">
        <v>14</v>
      </c>
      <c r="AB53" s="86">
        <v>14</v>
      </c>
      <c r="AC53" s="86">
        <v>14</v>
      </c>
      <c r="AD53" s="86">
        <v>14</v>
      </c>
      <c r="AE53" s="86">
        <v>14</v>
      </c>
      <c r="AF53" s="85">
        <v>13</v>
      </c>
      <c r="AG53" s="85">
        <v>13</v>
      </c>
      <c r="AH53" s="85">
        <v>13</v>
      </c>
      <c r="AI53" s="85">
        <v>13</v>
      </c>
      <c r="AJ53" s="85">
        <v>13</v>
      </c>
      <c r="AK53" s="85">
        <v>13</v>
      </c>
      <c r="AL53" s="86">
        <v>13</v>
      </c>
      <c r="AM53" s="86">
        <v>13</v>
      </c>
      <c r="AN53" s="86">
        <v>12</v>
      </c>
      <c r="AO53" s="86">
        <v>12</v>
      </c>
      <c r="AP53" s="86">
        <v>12</v>
      </c>
      <c r="AQ53" s="86">
        <v>12</v>
      </c>
      <c r="AR53" s="85">
        <v>11</v>
      </c>
      <c r="AS53" s="85">
        <v>11</v>
      </c>
      <c r="AT53" s="85">
        <v>11</v>
      </c>
      <c r="AU53" s="85">
        <v>11</v>
      </c>
      <c r="AV53" s="85">
        <v>10</v>
      </c>
      <c r="AW53" s="85">
        <v>10</v>
      </c>
      <c r="AX53" s="86">
        <v>10</v>
      </c>
      <c r="AY53" s="86">
        <v>10</v>
      </c>
      <c r="AZ53" s="86">
        <v>10</v>
      </c>
      <c r="BA53" s="86">
        <v>10</v>
      </c>
      <c r="BB53" s="86">
        <v>10</v>
      </c>
      <c r="BC53" s="86">
        <v>10</v>
      </c>
      <c r="BD53" s="90">
        <v>10</v>
      </c>
      <c r="BE53" s="90">
        <v>10</v>
      </c>
      <c r="BF53" s="90">
        <v>10</v>
      </c>
      <c r="BG53" s="90">
        <v>10</v>
      </c>
      <c r="BH53" s="90">
        <v>10</v>
      </c>
      <c r="BI53" s="90">
        <v>10</v>
      </c>
      <c r="BJ53" s="86">
        <v>8</v>
      </c>
      <c r="BK53" s="86">
        <v>8</v>
      </c>
      <c r="BL53" s="86">
        <v>8</v>
      </c>
      <c r="BM53" s="86">
        <v>8</v>
      </c>
      <c r="BN53" s="86">
        <v>8</v>
      </c>
      <c r="BO53" s="86">
        <v>8</v>
      </c>
      <c r="BP53" s="85">
        <v>7</v>
      </c>
      <c r="BQ53" s="85">
        <v>7</v>
      </c>
      <c r="BR53" s="85">
        <v>7</v>
      </c>
      <c r="BS53" s="85">
        <v>7</v>
      </c>
      <c r="BT53" s="85">
        <v>7</v>
      </c>
      <c r="BU53" s="85">
        <v>7</v>
      </c>
    </row>
    <row r="54" spans="1:73" x14ac:dyDescent="0.25">
      <c r="A54" s="87">
        <v>62</v>
      </c>
      <c r="B54" s="86">
        <v>17</v>
      </c>
      <c r="C54" s="86">
        <v>17</v>
      </c>
      <c r="D54" s="86">
        <v>17</v>
      </c>
      <c r="E54" s="86">
        <v>17</v>
      </c>
      <c r="F54" s="86">
        <v>17</v>
      </c>
      <c r="G54" s="86">
        <v>17</v>
      </c>
      <c r="H54" s="85">
        <v>16</v>
      </c>
      <c r="I54" s="109">
        <v>16</v>
      </c>
      <c r="J54" s="85">
        <v>16</v>
      </c>
      <c r="K54" s="110">
        <v>16</v>
      </c>
      <c r="L54" s="85">
        <v>16</v>
      </c>
      <c r="M54" s="85">
        <v>16</v>
      </c>
      <c r="N54" s="86">
        <v>15</v>
      </c>
      <c r="O54" s="86">
        <v>15</v>
      </c>
      <c r="P54" s="86">
        <v>15</v>
      </c>
      <c r="Q54" s="86">
        <v>15</v>
      </c>
      <c r="R54" s="86">
        <v>15</v>
      </c>
      <c r="S54" s="86">
        <v>15</v>
      </c>
      <c r="T54" s="85">
        <v>15</v>
      </c>
      <c r="U54" s="85">
        <v>15</v>
      </c>
      <c r="V54" s="85">
        <v>15</v>
      </c>
      <c r="W54" s="85">
        <v>15</v>
      </c>
      <c r="X54" s="85">
        <v>15</v>
      </c>
      <c r="Y54" s="85">
        <v>15</v>
      </c>
      <c r="Z54" s="86">
        <v>14</v>
      </c>
      <c r="AA54" s="86">
        <v>14</v>
      </c>
      <c r="AB54" s="86">
        <v>14</v>
      </c>
      <c r="AC54" s="86">
        <v>14</v>
      </c>
      <c r="AD54" s="86">
        <v>14</v>
      </c>
      <c r="AE54" s="86">
        <v>14</v>
      </c>
      <c r="AF54" s="85">
        <v>14</v>
      </c>
      <c r="AG54" s="85">
        <v>14</v>
      </c>
      <c r="AH54" s="85">
        <v>14</v>
      </c>
      <c r="AI54" s="85">
        <v>14</v>
      </c>
      <c r="AJ54" s="85">
        <v>14</v>
      </c>
      <c r="AK54" s="85">
        <v>14</v>
      </c>
      <c r="AL54" s="86">
        <v>13</v>
      </c>
      <c r="AM54" s="86">
        <v>13</v>
      </c>
      <c r="AN54" s="86">
        <v>13</v>
      </c>
      <c r="AO54" s="86">
        <v>13</v>
      </c>
      <c r="AP54" s="86">
        <v>12</v>
      </c>
      <c r="AQ54" s="86">
        <v>12</v>
      </c>
      <c r="AR54" s="85">
        <v>12</v>
      </c>
      <c r="AS54" s="85">
        <v>12</v>
      </c>
      <c r="AT54" s="85">
        <v>11</v>
      </c>
      <c r="AU54" s="85">
        <v>11</v>
      </c>
      <c r="AV54" s="85">
        <v>11</v>
      </c>
      <c r="AW54" s="85">
        <v>11</v>
      </c>
      <c r="AX54" s="86">
        <v>10</v>
      </c>
      <c r="AY54" s="86">
        <v>10</v>
      </c>
      <c r="AZ54" s="86">
        <v>10</v>
      </c>
      <c r="BA54" s="86">
        <v>10</v>
      </c>
      <c r="BB54" s="86">
        <v>10</v>
      </c>
      <c r="BC54" s="86">
        <v>10</v>
      </c>
      <c r="BD54" s="85">
        <v>10</v>
      </c>
      <c r="BE54" s="85">
        <v>10</v>
      </c>
      <c r="BF54" s="85">
        <v>10</v>
      </c>
      <c r="BG54" s="85">
        <v>10</v>
      </c>
      <c r="BH54" s="85">
        <v>10</v>
      </c>
      <c r="BI54" s="85">
        <v>10</v>
      </c>
      <c r="BJ54" s="86">
        <v>9</v>
      </c>
      <c r="BK54" s="86">
        <v>9</v>
      </c>
      <c r="BL54" s="86">
        <v>9</v>
      </c>
      <c r="BM54" s="86">
        <v>9</v>
      </c>
      <c r="BN54" s="86">
        <v>9</v>
      </c>
      <c r="BO54" s="86">
        <v>9</v>
      </c>
      <c r="BP54" s="85">
        <v>8</v>
      </c>
      <c r="BQ54" s="85">
        <v>8</v>
      </c>
      <c r="BR54" s="85">
        <v>8</v>
      </c>
      <c r="BS54" s="85">
        <v>8</v>
      </c>
      <c r="BT54" s="85">
        <v>8</v>
      </c>
      <c r="BU54" s="85">
        <v>8</v>
      </c>
    </row>
    <row r="55" spans="1:73" x14ac:dyDescent="0.25">
      <c r="A55" s="87">
        <v>63</v>
      </c>
      <c r="B55" s="86">
        <v>17</v>
      </c>
      <c r="C55" s="86">
        <v>17</v>
      </c>
      <c r="D55" s="86">
        <v>17</v>
      </c>
      <c r="E55" s="86">
        <v>17</v>
      </c>
      <c r="F55" s="86">
        <v>17</v>
      </c>
      <c r="G55" s="86">
        <v>17</v>
      </c>
      <c r="H55" s="85">
        <v>16</v>
      </c>
      <c r="I55" s="109">
        <v>16</v>
      </c>
      <c r="J55" s="85">
        <v>16</v>
      </c>
      <c r="K55" s="110">
        <v>16</v>
      </c>
      <c r="L55" s="85">
        <v>16</v>
      </c>
      <c r="M55" s="85">
        <v>16</v>
      </c>
      <c r="N55" s="86">
        <v>16</v>
      </c>
      <c r="O55" s="86">
        <v>16</v>
      </c>
      <c r="P55" s="86">
        <v>16</v>
      </c>
      <c r="Q55" s="86">
        <v>16</v>
      </c>
      <c r="R55" s="86">
        <v>16</v>
      </c>
      <c r="S55" s="86">
        <v>16</v>
      </c>
      <c r="T55" s="85">
        <v>15</v>
      </c>
      <c r="U55" s="85">
        <v>15</v>
      </c>
      <c r="V55" s="85">
        <v>15</v>
      </c>
      <c r="W55" s="85">
        <v>15</v>
      </c>
      <c r="X55" s="85">
        <v>15</v>
      </c>
      <c r="Y55" s="85">
        <v>15</v>
      </c>
      <c r="Z55" s="86">
        <v>14</v>
      </c>
      <c r="AA55" s="86">
        <v>14</v>
      </c>
      <c r="AB55" s="86">
        <v>14</v>
      </c>
      <c r="AC55" s="86">
        <v>14</v>
      </c>
      <c r="AD55" s="86">
        <v>14</v>
      </c>
      <c r="AE55" s="86">
        <v>14</v>
      </c>
      <c r="AF55" s="85">
        <v>14</v>
      </c>
      <c r="AG55" s="85">
        <v>14</v>
      </c>
      <c r="AH55" s="85">
        <v>14</v>
      </c>
      <c r="AI55" s="85">
        <v>14</v>
      </c>
      <c r="AJ55" s="85">
        <v>14</v>
      </c>
      <c r="AK55" s="85">
        <v>14</v>
      </c>
      <c r="AL55" s="86">
        <v>13</v>
      </c>
      <c r="AM55" s="86">
        <v>13</v>
      </c>
      <c r="AN55" s="86">
        <v>13</v>
      </c>
      <c r="AO55" s="86">
        <v>13</v>
      </c>
      <c r="AP55" s="86">
        <v>12</v>
      </c>
      <c r="AQ55" s="86">
        <v>12</v>
      </c>
      <c r="AR55" s="85">
        <v>12</v>
      </c>
      <c r="AS55" s="85">
        <v>12</v>
      </c>
      <c r="AT55" s="85">
        <v>11</v>
      </c>
      <c r="AU55" s="85">
        <v>11</v>
      </c>
      <c r="AV55" s="85">
        <v>11</v>
      </c>
      <c r="AW55" s="85">
        <v>11</v>
      </c>
      <c r="AX55" s="86">
        <v>11</v>
      </c>
      <c r="AY55" s="86">
        <v>11</v>
      </c>
      <c r="AZ55" s="86">
        <v>11</v>
      </c>
      <c r="BA55" s="86">
        <v>11</v>
      </c>
      <c r="BB55" s="86">
        <v>11</v>
      </c>
      <c r="BC55" s="86">
        <v>11</v>
      </c>
      <c r="BD55" s="85">
        <v>10</v>
      </c>
      <c r="BE55" s="85">
        <v>10</v>
      </c>
      <c r="BF55" s="85">
        <v>10</v>
      </c>
      <c r="BG55" s="85">
        <v>10</v>
      </c>
      <c r="BH55" s="85">
        <v>10</v>
      </c>
      <c r="BI55" s="85">
        <v>10</v>
      </c>
      <c r="BJ55" s="86">
        <v>9</v>
      </c>
      <c r="BK55" s="86">
        <v>9</v>
      </c>
      <c r="BL55" s="86">
        <v>9</v>
      </c>
      <c r="BM55" s="86">
        <v>9</v>
      </c>
      <c r="BN55" s="86">
        <v>9</v>
      </c>
      <c r="BO55" s="86">
        <v>9</v>
      </c>
      <c r="BP55" s="85">
        <v>8</v>
      </c>
      <c r="BQ55" s="85">
        <v>8</v>
      </c>
      <c r="BR55" s="85">
        <v>8</v>
      </c>
      <c r="BS55" s="85">
        <v>8</v>
      </c>
      <c r="BT55" s="85">
        <v>8</v>
      </c>
      <c r="BU55" s="85">
        <v>8</v>
      </c>
    </row>
    <row r="56" spans="1:73" x14ac:dyDescent="0.25">
      <c r="A56" s="87">
        <v>64</v>
      </c>
      <c r="B56" s="86">
        <v>17</v>
      </c>
      <c r="C56" s="86">
        <v>17</v>
      </c>
      <c r="D56" s="86">
        <v>17</v>
      </c>
      <c r="E56" s="86">
        <v>17</v>
      </c>
      <c r="F56" s="86">
        <v>17</v>
      </c>
      <c r="G56" s="86">
        <v>17</v>
      </c>
      <c r="H56" s="85">
        <v>17</v>
      </c>
      <c r="I56" s="109">
        <v>17</v>
      </c>
      <c r="J56" s="85">
        <v>17</v>
      </c>
      <c r="K56" s="110">
        <v>17</v>
      </c>
      <c r="L56" s="85">
        <v>17</v>
      </c>
      <c r="M56" s="85">
        <v>17</v>
      </c>
      <c r="N56" s="86">
        <v>16</v>
      </c>
      <c r="O56" s="86">
        <v>16</v>
      </c>
      <c r="P56" s="86">
        <v>16</v>
      </c>
      <c r="Q56" s="86">
        <v>16</v>
      </c>
      <c r="R56" s="86">
        <v>16</v>
      </c>
      <c r="S56" s="86">
        <v>16</v>
      </c>
      <c r="T56" s="85">
        <v>15</v>
      </c>
      <c r="U56" s="85">
        <v>15</v>
      </c>
      <c r="V56" s="85">
        <v>15</v>
      </c>
      <c r="W56" s="85">
        <v>15</v>
      </c>
      <c r="X56" s="85">
        <v>15</v>
      </c>
      <c r="Y56" s="85">
        <v>15</v>
      </c>
      <c r="Z56" s="86">
        <v>15</v>
      </c>
      <c r="AA56" s="86">
        <v>15</v>
      </c>
      <c r="AB56" s="86">
        <v>15</v>
      </c>
      <c r="AC56" s="86">
        <v>15</v>
      </c>
      <c r="AD56" s="86">
        <v>15</v>
      </c>
      <c r="AE56" s="86">
        <v>15</v>
      </c>
      <c r="AF56" s="85">
        <v>14</v>
      </c>
      <c r="AG56" s="85">
        <v>14</v>
      </c>
      <c r="AH56" s="85">
        <v>14</v>
      </c>
      <c r="AI56" s="85">
        <v>14</v>
      </c>
      <c r="AJ56" s="85">
        <v>14</v>
      </c>
      <c r="AK56" s="85">
        <v>14</v>
      </c>
      <c r="AL56" s="86">
        <v>14</v>
      </c>
      <c r="AM56" s="86">
        <v>14</v>
      </c>
      <c r="AN56" s="86">
        <v>13</v>
      </c>
      <c r="AO56" s="86">
        <v>13</v>
      </c>
      <c r="AP56" s="86">
        <v>13</v>
      </c>
      <c r="AQ56" s="86">
        <v>13</v>
      </c>
      <c r="AR56" s="85">
        <v>12</v>
      </c>
      <c r="AS56" s="85">
        <v>12</v>
      </c>
      <c r="AT56" s="85">
        <v>12</v>
      </c>
      <c r="AU56" s="85">
        <v>12</v>
      </c>
      <c r="AV56" s="85">
        <v>11</v>
      </c>
      <c r="AW56" s="85">
        <v>11</v>
      </c>
      <c r="AX56" s="86">
        <v>11</v>
      </c>
      <c r="AY56" s="86">
        <v>11</v>
      </c>
      <c r="AZ56" s="86">
        <v>11</v>
      </c>
      <c r="BA56" s="86">
        <v>11</v>
      </c>
      <c r="BB56" s="86">
        <v>11</v>
      </c>
      <c r="BC56" s="86">
        <v>11</v>
      </c>
      <c r="BD56" s="85">
        <v>10</v>
      </c>
      <c r="BE56" s="85">
        <v>10</v>
      </c>
      <c r="BF56" s="85">
        <v>10</v>
      </c>
      <c r="BG56" s="85">
        <v>10</v>
      </c>
      <c r="BH56" s="85">
        <v>10</v>
      </c>
      <c r="BI56" s="85">
        <v>10</v>
      </c>
      <c r="BJ56" s="91">
        <v>10</v>
      </c>
      <c r="BK56" s="91">
        <v>10</v>
      </c>
      <c r="BL56" s="91">
        <v>10</v>
      </c>
      <c r="BM56" s="91">
        <v>10</v>
      </c>
      <c r="BN56" s="91">
        <v>10</v>
      </c>
      <c r="BO56" s="91">
        <v>10</v>
      </c>
      <c r="BP56" s="85">
        <v>9</v>
      </c>
      <c r="BQ56" s="85">
        <v>9</v>
      </c>
      <c r="BR56" s="85">
        <v>9</v>
      </c>
      <c r="BS56" s="85">
        <v>9</v>
      </c>
      <c r="BT56" s="85">
        <v>9</v>
      </c>
      <c r="BU56" s="85">
        <v>9</v>
      </c>
    </row>
    <row r="57" spans="1:73" x14ac:dyDescent="0.25">
      <c r="A57" s="87">
        <v>65</v>
      </c>
      <c r="B57" s="86">
        <v>17</v>
      </c>
      <c r="C57" s="86">
        <v>17</v>
      </c>
      <c r="D57" s="86">
        <v>17</v>
      </c>
      <c r="E57" s="86">
        <v>17</v>
      </c>
      <c r="F57" s="86">
        <v>17</v>
      </c>
      <c r="G57" s="86">
        <v>17</v>
      </c>
      <c r="H57" s="85">
        <v>17</v>
      </c>
      <c r="I57" s="109">
        <v>17</v>
      </c>
      <c r="J57" s="85">
        <v>17</v>
      </c>
      <c r="K57" s="110">
        <v>17</v>
      </c>
      <c r="L57" s="85">
        <v>17</v>
      </c>
      <c r="M57" s="85">
        <v>17</v>
      </c>
      <c r="N57" s="86">
        <v>16</v>
      </c>
      <c r="O57" s="86">
        <v>16</v>
      </c>
      <c r="P57" s="86">
        <v>16</v>
      </c>
      <c r="Q57" s="86">
        <v>16</v>
      </c>
      <c r="R57" s="86">
        <v>16</v>
      </c>
      <c r="S57" s="86">
        <v>16</v>
      </c>
      <c r="T57" s="85">
        <v>16</v>
      </c>
      <c r="U57" s="85">
        <v>16</v>
      </c>
      <c r="V57" s="85">
        <v>16</v>
      </c>
      <c r="W57" s="85">
        <v>16</v>
      </c>
      <c r="X57" s="85">
        <v>16</v>
      </c>
      <c r="Y57" s="85">
        <v>16</v>
      </c>
      <c r="Z57" s="86">
        <v>15</v>
      </c>
      <c r="AA57" s="86">
        <v>15</v>
      </c>
      <c r="AB57" s="86">
        <v>15</v>
      </c>
      <c r="AC57" s="86">
        <v>15</v>
      </c>
      <c r="AD57" s="86">
        <v>15</v>
      </c>
      <c r="AE57" s="86">
        <v>15</v>
      </c>
      <c r="AF57" s="85">
        <v>14</v>
      </c>
      <c r="AG57" s="85">
        <v>14</v>
      </c>
      <c r="AH57" s="85">
        <v>14</v>
      </c>
      <c r="AI57" s="85">
        <v>14</v>
      </c>
      <c r="AJ57" s="85">
        <v>14</v>
      </c>
      <c r="AK57" s="85">
        <v>14</v>
      </c>
      <c r="AL57" s="86">
        <v>14</v>
      </c>
      <c r="AM57" s="86">
        <v>14</v>
      </c>
      <c r="AN57" s="86">
        <v>13</v>
      </c>
      <c r="AO57" s="86">
        <v>13</v>
      </c>
      <c r="AP57" s="86">
        <v>13</v>
      </c>
      <c r="AQ57" s="86">
        <v>13</v>
      </c>
      <c r="AR57" s="85">
        <v>12</v>
      </c>
      <c r="AS57" s="85">
        <v>12</v>
      </c>
      <c r="AT57" s="85">
        <v>12</v>
      </c>
      <c r="AU57" s="85">
        <v>12</v>
      </c>
      <c r="AV57" s="85">
        <v>11</v>
      </c>
      <c r="AW57" s="85">
        <v>11</v>
      </c>
      <c r="AX57" s="86">
        <v>11</v>
      </c>
      <c r="AY57" s="86">
        <v>11</v>
      </c>
      <c r="AZ57" s="86">
        <v>11</v>
      </c>
      <c r="BA57" s="86">
        <v>11</v>
      </c>
      <c r="BB57" s="86">
        <v>11</v>
      </c>
      <c r="BC57" s="86">
        <v>11</v>
      </c>
      <c r="BD57" s="85">
        <v>11</v>
      </c>
      <c r="BE57" s="85">
        <v>11</v>
      </c>
      <c r="BF57" s="85">
        <v>11</v>
      </c>
      <c r="BG57" s="85">
        <v>11</v>
      </c>
      <c r="BH57" s="85">
        <v>11</v>
      </c>
      <c r="BI57" s="85">
        <v>11</v>
      </c>
      <c r="BJ57" s="86">
        <v>10</v>
      </c>
      <c r="BK57" s="86">
        <v>10</v>
      </c>
      <c r="BL57" s="86">
        <v>10</v>
      </c>
      <c r="BM57" s="86">
        <v>10</v>
      </c>
      <c r="BN57" s="86">
        <v>10</v>
      </c>
      <c r="BO57" s="86">
        <v>10</v>
      </c>
      <c r="BP57" s="85">
        <v>9</v>
      </c>
      <c r="BQ57" s="85">
        <v>9</v>
      </c>
      <c r="BR57" s="85">
        <v>9</v>
      </c>
      <c r="BS57" s="85">
        <v>9</v>
      </c>
      <c r="BT57" s="85">
        <v>9</v>
      </c>
      <c r="BU57" s="85">
        <v>9</v>
      </c>
    </row>
    <row r="58" spans="1:73" x14ac:dyDescent="0.25">
      <c r="A58" s="87">
        <v>66</v>
      </c>
      <c r="B58" s="86">
        <v>18</v>
      </c>
      <c r="C58" s="86">
        <v>18</v>
      </c>
      <c r="D58" s="86">
        <v>18</v>
      </c>
      <c r="E58" s="86">
        <v>18</v>
      </c>
      <c r="F58" s="86">
        <v>18</v>
      </c>
      <c r="G58" s="86">
        <v>18</v>
      </c>
      <c r="H58" s="85">
        <v>17</v>
      </c>
      <c r="I58" s="109">
        <v>17</v>
      </c>
      <c r="J58" s="85">
        <v>17</v>
      </c>
      <c r="K58" s="110">
        <v>17</v>
      </c>
      <c r="L58" s="85">
        <v>17</v>
      </c>
      <c r="M58" s="85">
        <v>17</v>
      </c>
      <c r="N58" s="86">
        <v>16</v>
      </c>
      <c r="O58" s="86">
        <v>16</v>
      </c>
      <c r="P58" s="86">
        <v>16</v>
      </c>
      <c r="Q58" s="86">
        <v>16</v>
      </c>
      <c r="R58" s="86">
        <v>16</v>
      </c>
      <c r="S58" s="86">
        <v>16</v>
      </c>
      <c r="T58" s="85">
        <v>16</v>
      </c>
      <c r="U58" s="85">
        <v>16</v>
      </c>
      <c r="V58" s="85">
        <v>16</v>
      </c>
      <c r="W58" s="85">
        <v>16</v>
      </c>
      <c r="X58" s="85">
        <v>16</v>
      </c>
      <c r="Y58" s="85">
        <v>16</v>
      </c>
      <c r="Z58" s="86">
        <v>15</v>
      </c>
      <c r="AA58" s="86">
        <v>15</v>
      </c>
      <c r="AB58" s="86">
        <v>15</v>
      </c>
      <c r="AC58" s="86">
        <v>15</v>
      </c>
      <c r="AD58" s="86">
        <v>15</v>
      </c>
      <c r="AE58" s="86">
        <v>15</v>
      </c>
      <c r="AF58" s="85">
        <v>15</v>
      </c>
      <c r="AG58" s="85">
        <v>15</v>
      </c>
      <c r="AH58" s="85">
        <v>15</v>
      </c>
      <c r="AI58" s="85">
        <v>15</v>
      </c>
      <c r="AJ58" s="85">
        <v>15</v>
      </c>
      <c r="AK58" s="85">
        <v>15</v>
      </c>
      <c r="AL58" s="86">
        <v>14</v>
      </c>
      <c r="AM58" s="86">
        <v>14</v>
      </c>
      <c r="AN58" s="86">
        <v>14</v>
      </c>
      <c r="AO58" s="86">
        <v>14</v>
      </c>
      <c r="AP58" s="86">
        <v>13</v>
      </c>
      <c r="AQ58" s="86">
        <v>13</v>
      </c>
      <c r="AR58" s="85">
        <v>13</v>
      </c>
      <c r="AS58" s="85">
        <v>13</v>
      </c>
      <c r="AT58" s="85">
        <v>12</v>
      </c>
      <c r="AU58" s="85">
        <v>12</v>
      </c>
      <c r="AV58" s="85">
        <v>12</v>
      </c>
      <c r="AW58" s="85">
        <v>12</v>
      </c>
      <c r="AX58" s="86">
        <v>11</v>
      </c>
      <c r="AY58" s="86">
        <v>11</v>
      </c>
      <c r="AZ58" s="86">
        <v>11</v>
      </c>
      <c r="BA58" s="86">
        <v>11</v>
      </c>
      <c r="BB58" s="86">
        <v>11</v>
      </c>
      <c r="BC58" s="86">
        <v>11</v>
      </c>
      <c r="BD58" s="85">
        <v>11</v>
      </c>
      <c r="BE58" s="85">
        <v>11</v>
      </c>
      <c r="BF58" s="85">
        <v>11</v>
      </c>
      <c r="BG58" s="85">
        <v>11</v>
      </c>
      <c r="BH58" s="85">
        <v>11</v>
      </c>
      <c r="BI58" s="85">
        <v>11</v>
      </c>
      <c r="BJ58" s="86">
        <v>10</v>
      </c>
      <c r="BK58" s="86">
        <v>10</v>
      </c>
      <c r="BL58" s="86">
        <v>10</v>
      </c>
      <c r="BM58" s="86">
        <v>10</v>
      </c>
      <c r="BN58" s="86">
        <v>10</v>
      </c>
      <c r="BO58" s="86">
        <v>10</v>
      </c>
      <c r="BP58" s="90">
        <v>10</v>
      </c>
      <c r="BQ58" s="90">
        <v>10</v>
      </c>
      <c r="BR58" s="90">
        <v>10</v>
      </c>
      <c r="BS58" s="90">
        <v>10</v>
      </c>
      <c r="BT58" s="90">
        <v>10</v>
      </c>
      <c r="BU58" s="90">
        <v>10</v>
      </c>
    </row>
    <row r="59" spans="1:73" x14ac:dyDescent="0.25">
      <c r="A59" s="87">
        <v>67</v>
      </c>
      <c r="B59" s="86">
        <v>18</v>
      </c>
      <c r="C59" s="86">
        <v>18</v>
      </c>
      <c r="D59" s="86">
        <v>18</v>
      </c>
      <c r="E59" s="86">
        <v>18</v>
      </c>
      <c r="F59" s="86">
        <v>18</v>
      </c>
      <c r="G59" s="86">
        <v>18</v>
      </c>
      <c r="H59" s="85">
        <v>17</v>
      </c>
      <c r="I59" s="109">
        <v>17</v>
      </c>
      <c r="J59" s="85">
        <v>17</v>
      </c>
      <c r="K59" s="110">
        <v>17</v>
      </c>
      <c r="L59" s="85">
        <v>17</v>
      </c>
      <c r="M59" s="85">
        <v>17</v>
      </c>
      <c r="N59" s="86">
        <v>17</v>
      </c>
      <c r="O59" s="86">
        <v>17</v>
      </c>
      <c r="P59" s="86">
        <v>17</v>
      </c>
      <c r="Q59" s="86">
        <v>17</v>
      </c>
      <c r="R59" s="86">
        <v>17</v>
      </c>
      <c r="S59" s="86">
        <v>17</v>
      </c>
      <c r="T59" s="85">
        <v>16</v>
      </c>
      <c r="U59" s="85">
        <v>16</v>
      </c>
      <c r="V59" s="85">
        <v>16</v>
      </c>
      <c r="W59" s="85">
        <v>16</v>
      </c>
      <c r="X59" s="85">
        <v>16</v>
      </c>
      <c r="Y59" s="85">
        <v>16</v>
      </c>
      <c r="Z59" s="86">
        <v>15</v>
      </c>
      <c r="AA59" s="86">
        <v>15</v>
      </c>
      <c r="AB59" s="86">
        <v>15</v>
      </c>
      <c r="AC59" s="86">
        <v>15</v>
      </c>
      <c r="AD59" s="86">
        <v>15</v>
      </c>
      <c r="AE59" s="86">
        <v>15</v>
      </c>
      <c r="AF59" s="85">
        <v>15</v>
      </c>
      <c r="AG59" s="85">
        <v>15</v>
      </c>
      <c r="AH59" s="85">
        <v>15</v>
      </c>
      <c r="AI59" s="85">
        <v>15</v>
      </c>
      <c r="AJ59" s="85">
        <v>15</v>
      </c>
      <c r="AK59" s="85">
        <v>15</v>
      </c>
      <c r="AL59" s="86">
        <v>14</v>
      </c>
      <c r="AM59" s="86">
        <v>14</v>
      </c>
      <c r="AN59" s="86">
        <v>14</v>
      </c>
      <c r="AO59" s="86">
        <v>14</v>
      </c>
      <c r="AP59" s="86">
        <v>13</v>
      </c>
      <c r="AQ59" s="86">
        <v>13</v>
      </c>
      <c r="AR59" s="85">
        <v>13</v>
      </c>
      <c r="AS59" s="85">
        <v>13</v>
      </c>
      <c r="AT59" s="85">
        <v>12</v>
      </c>
      <c r="AU59" s="85">
        <v>12</v>
      </c>
      <c r="AV59" s="85">
        <v>12</v>
      </c>
      <c r="AW59" s="85">
        <v>12</v>
      </c>
      <c r="AX59" s="86">
        <v>12</v>
      </c>
      <c r="AY59" s="86">
        <v>12</v>
      </c>
      <c r="AZ59" s="86">
        <v>12</v>
      </c>
      <c r="BA59" s="86">
        <v>12</v>
      </c>
      <c r="BB59" s="86">
        <v>12</v>
      </c>
      <c r="BC59" s="86">
        <v>12</v>
      </c>
      <c r="BD59" s="85">
        <v>11</v>
      </c>
      <c r="BE59" s="85">
        <v>11</v>
      </c>
      <c r="BF59" s="85">
        <v>11</v>
      </c>
      <c r="BG59" s="85">
        <v>11</v>
      </c>
      <c r="BH59" s="85">
        <v>11</v>
      </c>
      <c r="BI59" s="85">
        <v>11</v>
      </c>
      <c r="BJ59" s="86">
        <v>10</v>
      </c>
      <c r="BK59" s="86">
        <v>10</v>
      </c>
      <c r="BL59" s="86">
        <v>10</v>
      </c>
      <c r="BM59" s="86">
        <v>10</v>
      </c>
      <c r="BN59" s="86">
        <v>10</v>
      </c>
      <c r="BO59" s="86">
        <v>10</v>
      </c>
      <c r="BP59" s="85">
        <v>10</v>
      </c>
      <c r="BQ59" s="85">
        <v>10</v>
      </c>
      <c r="BR59" s="85">
        <v>10</v>
      </c>
      <c r="BS59" s="85">
        <v>10</v>
      </c>
      <c r="BT59" s="85">
        <v>10</v>
      </c>
      <c r="BU59" s="85">
        <v>10</v>
      </c>
    </row>
    <row r="60" spans="1:73" x14ac:dyDescent="0.25">
      <c r="A60" s="87">
        <v>68</v>
      </c>
      <c r="B60" s="86">
        <v>18</v>
      </c>
      <c r="C60" s="86">
        <v>18</v>
      </c>
      <c r="D60" s="86">
        <v>18</v>
      </c>
      <c r="E60" s="86">
        <v>18</v>
      </c>
      <c r="F60" s="86">
        <v>18</v>
      </c>
      <c r="G60" s="86">
        <v>18</v>
      </c>
      <c r="H60" s="85">
        <v>18</v>
      </c>
      <c r="I60" s="109">
        <v>18</v>
      </c>
      <c r="J60" s="85">
        <v>18</v>
      </c>
      <c r="K60" s="110">
        <v>18</v>
      </c>
      <c r="L60" s="85">
        <v>18</v>
      </c>
      <c r="M60" s="85">
        <v>18</v>
      </c>
      <c r="N60" s="86">
        <v>17</v>
      </c>
      <c r="O60" s="86">
        <v>17</v>
      </c>
      <c r="P60" s="86">
        <v>17</v>
      </c>
      <c r="Q60" s="86">
        <v>17</v>
      </c>
      <c r="R60" s="86">
        <v>17</v>
      </c>
      <c r="S60" s="86">
        <v>17</v>
      </c>
      <c r="T60" s="85">
        <v>16</v>
      </c>
      <c r="U60" s="85">
        <v>16</v>
      </c>
      <c r="V60" s="85">
        <v>16</v>
      </c>
      <c r="W60" s="85">
        <v>16</v>
      </c>
      <c r="X60" s="85">
        <v>16</v>
      </c>
      <c r="Y60" s="85">
        <v>16</v>
      </c>
      <c r="Z60" s="86">
        <v>16</v>
      </c>
      <c r="AA60" s="86">
        <v>16</v>
      </c>
      <c r="AB60" s="86">
        <v>16</v>
      </c>
      <c r="AC60" s="86">
        <v>16</v>
      </c>
      <c r="AD60" s="86">
        <v>16</v>
      </c>
      <c r="AE60" s="86">
        <v>16</v>
      </c>
      <c r="AF60" s="85">
        <v>15</v>
      </c>
      <c r="AG60" s="85">
        <v>15</v>
      </c>
      <c r="AH60" s="85">
        <v>15</v>
      </c>
      <c r="AI60" s="85">
        <v>15</v>
      </c>
      <c r="AJ60" s="85">
        <v>15</v>
      </c>
      <c r="AK60" s="85">
        <v>15</v>
      </c>
      <c r="AL60" s="86">
        <v>15</v>
      </c>
      <c r="AM60" s="86">
        <v>15</v>
      </c>
      <c r="AN60" s="86">
        <v>14</v>
      </c>
      <c r="AO60" s="86">
        <v>14</v>
      </c>
      <c r="AP60" s="86">
        <v>14</v>
      </c>
      <c r="AQ60" s="86">
        <v>14</v>
      </c>
      <c r="AR60" s="85">
        <v>13</v>
      </c>
      <c r="AS60" s="85">
        <v>13</v>
      </c>
      <c r="AT60" s="85">
        <v>13</v>
      </c>
      <c r="AU60" s="85">
        <v>13</v>
      </c>
      <c r="AV60" s="85">
        <v>12</v>
      </c>
      <c r="AW60" s="85">
        <v>12</v>
      </c>
      <c r="AX60" s="86">
        <v>12</v>
      </c>
      <c r="AY60" s="86">
        <v>12</v>
      </c>
      <c r="AZ60" s="86">
        <v>12</v>
      </c>
      <c r="BA60" s="86">
        <v>12</v>
      </c>
      <c r="BB60" s="86">
        <v>12</v>
      </c>
      <c r="BC60" s="86">
        <v>12</v>
      </c>
      <c r="BD60" s="85">
        <v>11</v>
      </c>
      <c r="BE60" s="85">
        <v>11</v>
      </c>
      <c r="BF60" s="85">
        <v>11</v>
      </c>
      <c r="BG60" s="85">
        <v>11</v>
      </c>
      <c r="BH60" s="85">
        <v>11</v>
      </c>
      <c r="BI60" s="85">
        <v>11</v>
      </c>
      <c r="BJ60" s="86">
        <v>11</v>
      </c>
      <c r="BK60" s="86">
        <v>11</v>
      </c>
      <c r="BL60" s="86">
        <v>11</v>
      </c>
      <c r="BM60" s="86">
        <v>11</v>
      </c>
      <c r="BN60" s="86">
        <v>11</v>
      </c>
      <c r="BO60" s="86">
        <v>11</v>
      </c>
      <c r="BP60" s="85">
        <v>10</v>
      </c>
      <c r="BQ60" s="85">
        <v>10</v>
      </c>
      <c r="BR60" s="85">
        <v>10</v>
      </c>
      <c r="BS60" s="85">
        <v>10</v>
      </c>
      <c r="BT60" s="85">
        <v>10</v>
      </c>
      <c r="BU60" s="85">
        <v>10</v>
      </c>
    </row>
    <row r="61" spans="1:73" x14ac:dyDescent="0.25">
      <c r="A61" s="87">
        <v>69</v>
      </c>
      <c r="B61" s="86">
        <v>18</v>
      </c>
      <c r="C61" s="86">
        <v>18</v>
      </c>
      <c r="D61" s="86">
        <v>18</v>
      </c>
      <c r="E61" s="86">
        <v>18</v>
      </c>
      <c r="F61" s="86">
        <v>18</v>
      </c>
      <c r="G61" s="86">
        <v>18</v>
      </c>
      <c r="H61" s="85">
        <v>18</v>
      </c>
      <c r="I61" s="109">
        <v>18</v>
      </c>
      <c r="J61" s="85">
        <v>18</v>
      </c>
      <c r="K61" s="110">
        <v>18</v>
      </c>
      <c r="L61" s="85">
        <v>18</v>
      </c>
      <c r="M61" s="85">
        <v>18</v>
      </c>
      <c r="N61" s="86">
        <v>17</v>
      </c>
      <c r="O61" s="86">
        <v>17</v>
      </c>
      <c r="P61" s="86">
        <v>17</v>
      </c>
      <c r="Q61" s="86">
        <v>17</v>
      </c>
      <c r="R61" s="86">
        <v>17</v>
      </c>
      <c r="S61" s="86">
        <v>17</v>
      </c>
      <c r="T61" s="85">
        <v>17</v>
      </c>
      <c r="U61" s="85">
        <v>17</v>
      </c>
      <c r="V61" s="85">
        <v>17</v>
      </c>
      <c r="W61" s="85">
        <v>17</v>
      </c>
      <c r="X61" s="85">
        <v>17</v>
      </c>
      <c r="Y61" s="85">
        <v>17</v>
      </c>
      <c r="Z61" s="86">
        <v>16</v>
      </c>
      <c r="AA61" s="86">
        <v>16</v>
      </c>
      <c r="AB61" s="86">
        <v>16</v>
      </c>
      <c r="AC61" s="86">
        <v>16</v>
      </c>
      <c r="AD61" s="86">
        <v>16</v>
      </c>
      <c r="AE61" s="86">
        <v>16</v>
      </c>
      <c r="AF61" s="85">
        <v>15</v>
      </c>
      <c r="AG61" s="85">
        <v>15</v>
      </c>
      <c r="AH61" s="85">
        <v>15</v>
      </c>
      <c r="AI61" s="85">
        <v>15</v>
      </c>
      <c r="AJ61" s="85">
        <v>15</v>
      </c>
      <c r="AK61" s="85">
        <v>15</v>
      </c>
      <c r="AL61" s="86">
        <v>15</v>
      </c>
      <c r="AM61" s="86">
        <v>15</v>
      </c>
      <c r="AN61" s="86">
        <v>14</v>
      </c>
      <c r="AO61" s="86">
        <v>14</v>
      </c>
      <c r="AP61" s="86">
        <v>14</v>
      </c>
      <c r="AQ61" s="86">
        <v>14</v>
      </c>
      <c r="AR61" s="85">
        <v>13</v>
      </c>
      <c r="AS61" s="85">
        <v>13</v>
      </c>
      <c r="AT61" s="85">
        <v>13</v>
      </c>
      <c r="AU61" s="85">
        <v>13</v>
      </c>
      <c r="AV61" s="85">
        <v>12</v>
      </c>
      <c r="AW61" s="85">
        <v>12</v>
      </c>
      <c r="AX61" s="86">
        <v>12</v>
      </c>
      <c r="AY61" s="86">
        <v>12</v>
      </c>
      <c r="AZ61" s="86">
        <v>12</v>
      </c>
      <c r="BA61" s="86">
        <v>12</v>
      </c>
      <c r="BB61" s="86">
        <v>12</v>
      </c>
      <c r="BC61" s="86">
        <v>12</v>
      </c>
      <c r="BD61" s="85">
        <v>12</v>
      </c>
      <c r="BE61" s="85">
        <v>12</v>
      </c>
      <c r="BF61" s="85">
        <v>12</v>
      </c>
      <c r="BG61" s="85">
        <v>12</v>
      </c>
      <c r="BH61" s="85">
        <v>12</v>
      </c>
      <c r="BI61" s="85">
        <v>12</v>
      </c>
      <c r="BJ61" s="86">
        <v>11</v>
      </c>
      <c r="BK61" s="86">
        <v>11</v>
      </c>
      <c r="BL61" s="86">
        <v>11</v>
      </c>
      <c r="BM61" s="86">
        <v>11</v>
      </c>
      <c r="BN61" s="86">
        <v>11</v>
      </c>
      <c r="BO61" s="86">
        <v>11</v>
      </c>
      <c r="BP61" s="85">
        <v>10</v>
      </c>
      <c r="BQ61" s="85">
        <v>10</v>
      </c>
      <c r="BR61" s="85">
        <v>10</v>
      </c>
      <c r="BS61" s="85">
        <v>10</v>
      </c>
      <c r="BT61" s="85">
        <v>10</v>
      </c>
      <c r="BU61" s="85">
        <v>10</v>
      </c>
    </row>
    <row r="62" spans="1:73" x14ac:dyDescent="0.25">
      <c r="A62" s="87">
        <v>70</v>
      </c>
      <c r="B62" s="86">
        <v>19</v>
      </c>
      <c r="C62" s="86">
        <v>19</v>
      </c>
      <c r="D62" s="86">
        <v>19</v>
      </c>
      <c r="E62" s="86">
        <v>19</v>
      </c>
      <c r="F62" s="86">
        <v>19</v>
      </c>
      <c r="G62" s="86">
        <v>19</v>
      </c>
      <c r="H62" s="85">
        <v>18</v>
      </c>
      <c r="I62" s="109">
        <v>18</v>
      </c>
      <c r="J62" s="85">
        <v>18</v>
      </c>
      <c r="K62" s="110">
        <v>18</v>
      </c>
      <c r="L62" s="85">
        <v>18</v>
      </c>
      <c r="M62" s="85">
        <v>18</v>
      </c>
      <c r="N62" s="86">
        <v>17</v>
      </c>
      <c r="O62" s="86">
        <v>17</v>
      </c>
      <c r="P62" s="86">
        <v>17</v>
      </c>
      <c r="Q62" s="86">
        <v>17</v>
      </c>
      <c r="R62" s="86">
        <v>17</v>
      </c>
      <c r="S62" s="86">
        <v>17</v>
      </c>
      <c r="T62" s="85">
        <v>17</v>
      </c>
      <c r="U62" s="85">
        <v>17</v>
      </c>
      <c r="V62" s="85">
        <v>17</v>
      </c>
      <c r="W62" s="85">
        <v>17</v>
      </c>
      <c r="X62" s="85">
        <v>17</v>
      </c>
      <c r="Y62" s="85">
        <v>17</v>
      </c>
      <c r="Z62" s="86">
        <v>16</v>
      </c>
      <c r="AA62" s="86">
        <v>16</v>
      </c>
      <c r="AB62" s="86">
        <v>16</v>
      </c>
      <c r="AC62" s="86">
        <v>16</v>
      </c>
      <c r="AD62" s="86">
        <v>16</v>
      </c>
      <c r="AE62" s="86">
        <v>16</v>
      </c>
      <c r="AF62" s="85">
        <v>16</v>
      </c>
      <c r="AG62" s="85">
        <v>16</v>
      </c>
      <c r="AH62" s="85">
        <v>16</v>
      </c>
      <c r="AI62" s="85">
        <v>16</v>
      </c>
      <c r="AJ62" s="85">
        <v>16</v>
      </c>
      <c r="AK62" s="85">
        <v>16</v>
      </c>
      <c r="AL62" s="86">
        <v>15</v>
      </c>
      <c r="AM62" s="86">
        <v>15</v>
      </c>
      <c r="AN62" s="86">
        <v>15</v>
      </c>
      <c r="AO62" s="86">
        <v>15</v>
      </c>
      <c r="AP62" s="86">
        <v>14</v>
      </c>
      <c r="AQ62" s="86">
        <v>14</v>
      </c>
      <c r="AR62" s="85">
        <v>14</v>
      </c>
      <c r="AS62" s="85">
        <v>14</v>
      </c>
      <c r="AT62" s="85">
        <v>13</v>
      </c>
      <c r="AU62" s="85">
        <v>13</v>
      </c>
      <c r="AV62" s="85">
        <v>13</v>
      </c>
      <c r="AW62" s="85">
        <v>13</v>
      </c>
      <c r="AX62" s="86">
        <v>12</v>
      </c>
      <c r="AY62" s="86">
        <v>12</v>
      </c>
      <c r="AZ62" s="86">
        <v>12</v>
      </c>
      <c r="BA62" s="86">
        <v>12</v>
      </c>
      <c r="BB62" s="86">
        <v>12</v>
      </c>
      <c r="BC62" s="86">
        <v>12</v>
      </c>
      <c r="BD62" s="85">
        <v>12</v>
      </c>
      <c r="BE62" s="85">
        <v>12</v>
      </c>
      <c r="BF62" s="85">
        <v>12</v>
      </c>
      <c r="BG62" s="85">
        <v>12</v>
      </c>
      <c r="BH62" s="85">
        <v>12</v>
      </c>
      <c r="BI62" s="85">
        <v>12</v>
      </c>
      <c r="BJ62" s="86">
        <v>11</v>
      </c>
      <c r="BK62" s="86">
        <v>11</v>
      </c>
      <c r="BL62" s="86">
        <v>11</v>
      </c>
      <c r="BM62" s="86">
        <v>11</v>
      </c>
      <c r="BN62" s="86">
        <v>11</v>
      </c>
      <c r="BO62" s="86">
        <v>11</v>
      </c>
      <c r="BP62" s="85">
        <v>11</v>
      </c>
      <c r="BQ62" s="85">
        <v>11</v>
      </c>
      <c r="BR62" s="85">
        <v>11</v>
      </c>
      <c r="BS62" s="85">
        <v>11</v>
      </c>
      <c r="BT62" s="85">
        <v>11</v>
      </c>
      <c r="BU62" s="85">
        <v>11</v>
      </c>
    </row>
    <row r="63" spans="1:73" x14ac:dyDescent="0.25">
      <c r="A63" s="87">
        <v>71</v>
      </c>
      <c r="B63" s="86">
        <v>19</v>
      </c>
      <c r="C63" s="86">
        <v>19</v>
      </c>
      <c r="D63" s="86">
        <v>19</v>
      </c>
      <c r="E63" s="86">
        <v>19</v>
      </c>
      <c r="F63" s="86">
        <v>19</v>
      </c>
      <c r="G63" s="86">
        <v>19</v>
      </c>
      <c r="H63" s="85">
        <v>18</v>
      </c>
      <c r="I63" s="109">
        <v>18</v>
      </c>
      <c r="J63" s="85">
        <v>18</v>
      </c>
      <c r="K63" s="110">
        <v>18</v>
      </c>
      <c r="L63" s="85">
        <v>18</v>
      </c>
      <c r="M63" s="85">
        <v>18</v>
      </c>
      <c r="N63" s="86">
        <v>18</v>
      </c>
      <c r="O63" s="86">
        <v>18</v>
      </c>
      <c r="P63" s="86">
        <v>18</v>
      </c>
      <c r="Q63" s="86">
        <v>18</v>
      </c>
      <c r="R63" s="86">
        <v>18</v>
      </c>
      <c r="S63" s="86">
        <v>18</v>
      </c>
      <c r="T63" s="85">
        <v>17</v>
      </c>
      <c r="U63" s="85">
        <v>17</v>
      </c>
      <c r="V63" s="85">
        <v>17</v>
      </c>
      <c r="W63" s="85">
        <v>17</v>
      </c>
      <c r="X63" s="85">
        <v>17</v>
      </c>
      <c r="Y63" s="85">
        <v>17</v>
      </c>
      <c r="Z63" s="86">
        <v>16</v>
      </c>
      <c r="AA63" s="86">
        <v>16</v>
      </c>
      <c r="AB63" s="86">
        <v>16</v>
      </c>
      <c r="AC63" s="86">
        <v>16</v>
      </c>
      <c r="AD63" s="86">
        <v>16</v>
      </c>
      <c r="AE63" s="86">
        <v>16</v>
      </c>
      <c r="AF63" s="85">
        <v>16</v>
      </c>
      <c r="AG63" s="85">
        <v>16</v>
      </c>
      <c r="AH63" s="85">
        <v>16</v>
      </c>
      <c r="AI63" s="85">
        <v>16</v>
      </c>
      <c r="AJ63" s="85">
        <v>16</v>
      </c>
      <c r="AK63" s="85">
        <v>16</v>
      </c>
      <c r="AL63" s="86">
        <v>15</v>
      </c>
      <c r="AM63" s="86">
        <v>15</v>
      </c>
      <c r="AN63" s="86">
        <v>15</v>
      </c>
      <c r="AO63" s="86">
        <v>15</v>
      </c>
      <c r="AP63" s="86">
        <v>14</v>
      </c>
      <c r="AQ63" s="86">
        <v>14</v>
      </c>
      <c r="AR63" s="85">
        <v>14</v>
      </c>
      <c r="AS63" s="85">
        <v>14</v>
      </c>
      <c r="AT63" s="85">
        <v>13</v>
      </c>
      <c r="AU63" s="85">
        <v>13</v>
      </c>
      <c r="AV63" s="85">
        <v>13</v>
      </c>
      <c r="AW63" s="85">
        <v>13</v>
      </c>
      <c r="AX63" s="86">
        <v>13</v>
      </c>
      <c r="AY63" s="86">
        <v>13</v>
      </c>
      <c r="AZ63" s="86">
        <v>13</v>
      </c>
      <c r="BA63" s="86">
        <v>13</v>
      </c>
      <c r="BB63" s="86">
        <v>13</v>
      </c>
      <c r="BC63" s="86">
        <v>13</v>
      </c>
      <c r="BD63" s="85">
        <v>12</v>
      </c>
      <c r="BE63" s="85">
        <v>12</v>
      </c>
      <c r="BF63" s="85">
        <v>12</v>
      </c>
      <c r="BG63" s="85">
        <v>12</v>
      </c>
      <c r="BH63" s="85">
        <v>12</v>
      </c>
      <c r="BI63" s="85">
        <v>12</v>
      </c>
      <c r="BJ63" s="86">
        <v>11</v>
      </c>
      <c r="BK63" s="86">
        <v>11</v>
      </c>
      <c r="BL63" s="86">
        <v>11</v>
      </c>
      <c r="BM63" s="86">
        <v>11</v>
      </c>
      <c r="BN63" s="86">
        <v>11</v>
      </c>
      <c r="BO63" s="86">
        <v>11</v>
      </c>
      <c r="BP63" s="85">
        <v>11</v>
      </c>
      <c r="BQ63" s="85">
        <v>11</v>
      </c>
      <c r="BR63" s="85">
        <v>11</v>
      </c>
      <c r="BS63" s="85">
        <v>11</v>
      </c>
      <c r="BT63" s="85">
        <v>11</v>
      </c>
      <c r="BU63" s="85">
        <v>11</v>
      </c>
    </row>
    <row r="64" spans="1:73" x14ac:dyDescent="0.25">
      <c r="A64" s="87">
        <v>72</v>
      </c>
      <c r="B64" s="86">
        <v>19</v>
      </c>
      <c r="C64" s="86">
        <v>19</v>
      </c>
      <c r="D64" s="86">
        <v>19</v>
      </c>
      <c r="E64" s="86">
        <v>19</v>
      </c>
      <c r="F64" s="86">
        <v>19</v>
      </c>
      <c r="G64" s="86">
        <v>19</v>
      </c>
      <c r="H64" s="85">
        <v>19</v>
      </c>
      <c r="I64" s="109">
        <v>19</v>
      </c>
      <c r="J64" s="85">
        <v>19</v>
      </c>
      <c r="K64" s="110">
        <v>19</v>
      </c>
      <c r="L64" s="85">
        <v>19</v>
      </c>
      <c r="M64" s="85">
        <v>19</v>
      </c>
      <c r="N64" s="86">
        <v>18</v>
      </c>
      <c r="O64" s="86">
        <v>18</v>
      </c>
      <c r="P64" s="86">
        <v>18</v>
      </c>
      <c r="Q64" s="86">
        <v>18</v>
      </c>
      <c r="R64" s="86">
        <v>18</v>
      </c>
      <c r="S64" s="86">
        <v>18</v>
      </c>
      <c r="T64" s="85">
        <v>17</v>
      </c>
      <c r="U64" s="85">
        <v>17</v>
      </c>
      <c r="V64" s="85">
        <v>17</v>
      </c>
      <c r="W64" s="85">
        <v>17</v>
      </c>
      <c r="X64" s="85">
        <v>17</v>
      </c>
      <c r="Y64" s="85">
        <v>17</v>
      </c>
      <c r="Z64" s="86">
        <v>17</v>
      </c>
      <c r="AA64" s="86">
        <v>17</v>
      </c>
      <c r="AB64" s="86">
        <v>17</v>
      </c>
      <c r="AC64" s="86">
        <v>17</v>
      </c>
      <c r="AD64" s="86">
        <v>17</v>
      </c>
      <c r="AE64" s="86">
        <v>17</v>
      </c>
      <c r="AF64" s="85">
        <v>16</v>
      </c>
      <c r="AG64" s="85">
        <v>16</v>
      </c>
      <c r="AH64" s="85">
        <v>16</v>
      </c>
      <c r="AI64" s="85">
        <v>16</v>
      </c>
      <c r="AJ64" s="85">
        <v>16</v>
      </c>
      <c r="AK64" s="85">
        <v>16</v>
      </c>
      <c r="AL64" s="86">
        <v>16</v>
      </c>
      <c r="AM64" s="86">
        <v>16</v>
      </c>
      <c r="AN64" s="86">
        <v>15</v>
      </c>
      <c r="AO64" s="86">
        <v>15</v>
      </c>
      <c r="AP64" s="86">
        <v>15</v>
      </c>
      <c r="AQ64" s="86">
        <v>15</v>
      </c>
      <c r="AR64" s="85">
        <v>14</v>
      </c>
      <c r="AS64" s="85">
        <v>14</v>
      </c>
      <c r="AT64" s="85">
        <v>14</v>
      </c>
      <c r="AU64" s="85">
        <v>14</v>
      </c>
      <c r="AV64" s="85">
        <v>13</v>
      </c>
      <c r="AW64" s="85">
        <v>13</v>
      </c>
      <c r="AX64" s="86">
        <v>13</v>
      </c>
      <c r="AY64" s="86">
        <v>13</v>
      </c>
      <c r="AZ64" s="86">
        <v>13</v>
      </c>
      <c r="BA64" s="86">
        <v>13</v>
      </c>
      <c r="BB64" s="86">
        <v>13</v>
      </c>
      <c r="BC64" s="86">
        <v>13</v>
      </c>
      <c r="BD64" s="85">
        <v>12</v>
      </c>
      <c r="BE64" s="85">
        <v>12</v>
      </c>
      <c r="BF64" s="85">
        <v>12</v>
      </c>
      <c r="BG64" s="85">
        <v>12</v>
      </c>
      <c r="BH64" s="85">
        <v>12</v>
      </c>
      <c r="BI64" s="85">
        <v>12</v>
      </c>
      <c r="BJ64" s="86">
        <v>12</v>
      </c>
      <c r="BK64" s="86">
        <v>12</v>
      </c>
      <c r="BL64" s="86">
        <v>12</v>
      </c>
      <c r="BM64" s="86">
        <v>12</v>
      </c>
      <c r="BN64" s="86">
        <v>12</v>
      </c>
      <c r="BO64" s="86">
        <v>12</v>
      </c>
      <c r="BP64" s="85">
        <v>11</v>
      </c>
      <c r="BQ64" s="85">
        <v>11</v>
      </c>
      <c r="BR64" s="85">
        <v>11</v>
      </c>
      <c r="BS64" s="85">
        <v>11</v>
      </c>
      <c r="BT64" s="85">
        <v>11</v>
      </c>
      <c r="BU64" s="85">
        <v>11</v>
      </c>
    </row>
    <row r="65" spans="1:73" x14ac:dyDescent="0.25">
      <c r="A65" s="87">
        <v>73</v>
      </c>
      <c r="B65" s="86">
        <v>19</v>
      </c>
      <c r="C65" s="86">
        <v>19</v>
      </c>
      <c r="D65" s="86">
        <v>19</v>
      </c>
      <c r="E65" s="86">
        <v>19</v>
      </c>
      <c r="F65" s="86">
        <v>19</v>
      </c>
      <c r="G65" s="86">
        <v>19</v>
      </c>
      <c r="H65" s="85">
        <v>19</v>
      </c>
      <c r="I65" s="109">
        <v>19</v>
      </c>
      <c r="J65" s="85">
        <v>19</v>
      </c>
      <c r="K65" s="110">
        <v>19</v>
      </c>
      <c r="L65" s="85">
        <v>19</v>
      </c>
      <c r="M65" s="85">
        <v>19</v>
      </c>
      <c r="N65" s="86">
        <v>18</v>
      </c>
      <c r="O65" s="86">
        <v>18</v>
      </c>
      <c r="P65" s="86">
        <v>18</v>
      </c>
      <c r="Q65" s="86">
        <v>18</v>
      </c>
      <c r="R65" s="86">
        <v>18</v>
      </c>
      <c r="S65" s="86">
        <v>18</v>
      </c>
      <c r="T65" s="85">
        <v>18</v>
      </c>
      <c r="U65" s="85">
        <v>18</v>
      </c>
      <c r="V65" s="85">
        <v>18</v>
      </c>
      <c r="W65" s="85">
        <v>18</v>
      </c>
      <c r="X65" s="85">
        <v>18</v>
      </c>
      <c r="Y65" s="85">
        <v>18</v>
      </c>
      <c r="Z65" s="86">
        <v>17</v>
      </c>
      <c r="AA65" s="86">
        <v>17</v>
      </c>
      <c r="AB65" s="86">
        <v>17</v>
      </c>
      <c r="AC65" s="86">
        <v>17</v>
      </c>
      <c r="AD65" s="86">
        <v>17</v>
      </c>
      <c r="AE65" s="86">
        <v>17</v>
      </c>
      <c r="AF65" s="85">
        <v>16</v>
      </c>
      <c r="AG65" s="85">
        <v>16</v>
      </c>
      <c r="AH65" s="85">
        <v>16</v>
      </c>
      <c r="AI65" s="85">
        <v>16</v>
      </c>
      <c r="AJ65" s="85">
        <v>16</v>
      </c>
      <c r="AK65" s="85">
        <v>16</v>
      </c>
      <c r="AL65" s="86">
        <v>16</v>
      </c>
      <c r="AM65" s="86">
        <v>16</v>
      </c>
      <c r="AN65" s="86">
        <v>15</v>
      </c>
      <c r="AO65" s="86">
        <v>15</v>
      </c>
      <c r="AP65" s="86">
        <v>15</v>
      </c>
      <c r="AQ65" s="86">
        <v>15</v>
      </c>
      <c r="AR65" s="85">
        <v>14</v>
      </c>
      <c r="AS65" s="85">
        <v>14</v>
      </c>
      <c r="AT65" s="85">
        <v>14</v>
      </c>
      <c r="AU65" s="85">
        <v>14</v>
      </c>
      <c r="AV65" s="85">
        <v>13</v>
      </c>
      <c r="AW65" s="85">
        <v>13</v>
      </c>
      <c r="AX65" s="86">
        <v>13</v>
      </c>
      <c r="AY65" s="86">
        <v>13</v>
      </c>
      <c r="AZ65" s="86">
        <v>13</v>
      </c>
      <c r="BA65" s="86">
        <v>13</v>
      </c>
      <c r="BB65" s="86">
        <v>13</v>
      </c>
      <c r="BC65" s="86">
        <v>13</v>
      </c>
      <c r="BD65" s="85">
        <v>13</v>
      </c>
      <c r="BE65" s="85">
        <v>13</v>
      </c>
      <c r="BF65" s="85">
        <v>13</v>
      </c>
      <c r="BG65" s="85">
        <v>13</v>
      </c>
      <c r="BH65" s="85">
        <v>13</v>
      </c>
      <c r="BI65" s="85">
        <v>13</v>
      </c>
      <c r="BJ65" s="86">
        <v>12</v>
      </c>
      <c r="BK65" s="86">
        <v>12</v>
      </c>
      <c r="BL65" s="86">
        <v>12</v>
      </c>
      <c r="BM65" s="86">
        <v>12</v>
      </c>
      <c r="BN65" s="86">
        <v>12</v>
      </c>
      <c r="BO65" s="86">
        <v>12</v>
      </c>
      <c r="BP65" s="85">
        <v>11</v>
      </c>
      <c r="BQ65" s="85">
        <v>11</v>
      </c>
      <c r="BR65" s="85">
        <v>11</v>
      </c>
      <c r="BS65" s="85">
        <v>11</v>
      </c>
      <c r="BT65" s="85">
        <v>11</v>
      </c>
      <c r="BU65" s="85">
        <v>11</v>
      </c>
    </row>
    <row r="66" spans="1:73" x14ac:dyDescent="0.25">
      <c r="A66" s="87">
        <v>74</v>
      </c>
      <c r="B66" s="86">
        <v>19</v>
      </c>
      <c r="C66" s="86">
        <v>19</v>
      </c>
      <c r="D66" s="86">
        <v>19</v>
      </c>
      <c r="E66" s="86">
        <v>19</v>
      </c>
      <c r="F66" s="86">
        <v>19</v>
      </c>
      <c r="G66" s="86">
        <v>19</v>
      </c>
      <c r="H66" s="85">
        <v>19</v>
      </c>
      <c r="I66" s="109">
        <v>19</v>
      </c>
      <c r="J66" s="85">
        <v>19</v>
      </c>
      <c r="K66" s="110">
        <v>19</v>
      </c>
      <c r="L66" s="85">
        <v>19</v>
      </c>
      <c r="M66" s="85">
        <v>19</v>
      </c>
      <c r="N66" s="86">
        <v>18</v>
      </c>
      <c r="O66" s="86">
        <v>18</v>
      </c>
      <c r="P66" s="86">
        <v>18</v>
      </c>
      <c r="Q66" s="86">
        <v>18</v>
      </c>
      <c r="R66" s="86">
        <v>18</v>
      </c>
      <c r="S66" s="86">
        <v>18</v>
      </c>
      <c r="T66" s="85">
        <v>18</v>
      </c>
      <c r="U66" s="85">
        <v>18</v>
      </c>
      <c r="V66" s="85">
        <v>18</v>
      </c>
      <c r="W66" s="85">
        <v>18</v>
      </c>
      <c r="X66" s="85">
        <v>18</v>
      </c>
      <c r="Y66" s="85">
        <v>18</v>
      </c>
      <c r="Z66" s="86">
        <v>17</v>
      </c>
      <c r="AA66" s="86">
        <v>17</v>
      </c>
      <c r="AB66" s="86">
        <v>17</v>
      </c>
      <c r="AC66" s="86">
        <v>17</v>
      </c>
      <c r="AD66" s="86">
        <v>17</v>
      </c>
      <c r="AE66" s="86">
        <v>17</v>
      </c>
      <c r="AF66" s="85">
        <v>17</v>
      </c>
      <c r="AG66" s="85">
        <v>17</v>
      </c>
      <c r="AH66" s="85">
        <v>17</v>
      </c>
      <c r="AI66" s="85">
        <v>17</v>
      </c>
      <c r="AJ66" s="85">
        <v>17</v>
      </c>
      <c r="AK66" s="85">
        <v>17</v>
      </c>
      <c r="AL66" s="86">
        <v>16</v>
      </c>
      <c r="AM66" s="86">
        <v>16</v>
      </c>
      <c r="AN66" s="86">
        <v>16</v>
      </c>
      <c r="AO66" s="86">
        <v>16</v>
      </c>
      <c r="AP66" s="86">
        <v>15</v>
      </c>
      <c r="AQ66" s="86">
        <v>15</v>
      </c>
      <c r="AR66" s="85">
        <v>15</v>
      </c>
      <c r="AS66" s="85">
        <v>15</v>
      </c>
      <c r="AT66" s="85">
        <v>14</v>
      </c>
      <c r="AU66" s="85">
        <v>14</v>
      </c>
      <c r="AV66" s="85">
        <v>14</v>
      </c>
      <c r="AW66" s="85">
        <v>14</v>
      </c>
      <c r="AX66" s="86">
        <v>13</v>
      </c>
      <c r="AY66" s="86">
        <v>13</v>
      </c>
      <c r="AZ66" s="86">
        <v>13</v>
      </c>
      <c r="BA66" s="86">
        <v>13</v>
      </c>
      <c r="BB66" s="86">
        <v>13</v>
      </c>
      <c r="BC66" s="86">
        <v>13</v>
      </c>
      <c r="BD66" s="85">
        <v>13</v>
      </c>
      <c r="BE66" s="85">
        <v>13</v>
      </c>
      <c r="BF66" s="85">
        <v>13</v>
      </c>
      <c r="BG66" s="85">
        <v>13</v>
      </c>
      <c r="BH66" s="85">
        <v>13</v>
      </c>
      <c r="BI66" s="85">
        <v>13</v>
      </c>
      <c r="BJ66" s="86">
        <v>12</v>
      </c>
      <c r="BK66" s="86">
        <v>12</v>
      </c>
      <c r="BL66" s="86">
        <v>12</v>
      </c>
      <c r="BM66" s="86">
        <v>12</v>
      </c>
      <c r="BN66" s="86">
        <v>12</v>
      </c>
      <c r="BO66" s="86">
        <v>12</v>
      </c>
      <c r="BP66" s="85">
        <v>12</v>
      </c>
      <c r="BQ66" s="85">
        <v>12</v>
      </c>
      <c r="BR66" s="85">
        <v>12</v>
      </c>
      <c r="BS66" s="85">
        <v>12</v>
      </c>
      <c r="BT66" s="85">
        <v>12</v>
      </c>
      <c r="BU66" s="85">
        <v>12</v>
      </c>
    </row>
    <row r="67" spans="1:73" x14ac:dyDescent="0.25">
      <c r="A67" s="87">
        <v>75</v>
      </c>
      <c r="B67" s="91">
        <v>20</v>
      </c>
      <c r="C67" s="91">
        <v>20</v>
      </c>
      <c r="D67" s="91">
        <v>20</v>
      </c>
      <c r="E67" s="91">
        <v>20</v>
      </c>
      <c r="F67" s="91">
        <v>20</v>
      </c>
      <c r="G67" s="91">
        <v>20</v>
      </c>
      <c r="H67" s="85">
        <v>19</v>
      </c>
      <c r="I67" s="109">
        <v>19</v>
      </c>
      <c r="J67" s="85">
        <v>19</v>
      </c>
      <c r="K67" s="110">
        <v>19</v>
      </c>
      <c r="L67" s="85">
        <v>19</v>
      </c>
      <c r="M67" s="85">
        <v>19</v>
      </c>
      <c r="N67" s="86">
        <v>19</v>
      </c>
      <c r="O67" s="86">
        <v>19</v>
      </c>
      <c r="P67" s="86">
        <v>19</v>
      </c>
      <c r="Q67" s="86">
        <v>19</v>
      </c>
      <c r="R67" s="86">
        <v>19</v>
      </c>
      <c r="S67" s="86">
        <v>19</v>
      </c>
      <c r="T67" s="85">
        <v>18</v>
      </c>
      <c r="U67" s="85">
        <v>18</v>
      </c>
      <c r="V67" s="85">
        <v>18</v>
      </c>
      <c r="W67" s="85">
        <v>18</v>
      </c>
      <c r="X67" s="85">
        <v>18</v>
      </c>
      <c r="Y67" s="85">
        <v>18</v>
      </c>
      <c r="Z67" s="86">
        <v>17</v>
      </c>
      <c r="AA67" s="86">
        <v>17</v>
      </c>
      <c r="AB67" s="86">
        <v>17</v>
      </c>
      <c r="AC67" s="86">
        <v>17</v>
      </c>
      <c r="AD67" s="86">
        <v>17</v>
      </c>
      <c r="AE67" s="86">
        <v>17</v>
      </c>
      <c r="AF67" s="85">
        <v>17</v>
      </c>
      <c r="AG67" s="85">
        <v>17</v>
      </c>
      <c r="AH67" s="85">
        <v>17</v>
      </c>
      <c r="AI67" s="85">
        <v>17</v>
      </c>
      <c r="AJ67" s="85">
        <v>17</v>
      </c>
      <c r="AK67" s="85">
        <v>17</v>
      </c>
      <c r="AL67" s="86">
        <v>16</v>
      </c>
      <c r="AM67" s="86">
        <v>16</v>
      </c>
      <c r="AN67" s="86">
        <v>16</v>
      </c>
      <c r="AO67" s="86">
        <v>16</v>
      </c>
      <c r="AP67" s="86">
        <v>15</v>
      </c>
      <c r="AQ67" s="86">
        <v>15</v>
      </c>
      <c r="AR67" s="85">
        <v>15</v>
      </c>
      <c r="AS67" s="85">
        <v>15</v>
      </c>
      <c r="AT67" s="85">
        <v>14</v>
      </c>
      <c r="AU67" s="85">
        <v>14</v>
      </c>
      <c r="AV67" s="85">
        <v>14</v>
      </c>
      <c r="AW67" s="85">
        <v>14</v>
      </c>
      <c r="AX67" s="86">
        <v>14</v>
      </c>
      <c r="AY67" s="86">
        <v>14</v>
      </c>
      <c r="AZ67" s="86">
        <v>14</v>
      </c>
      <c r="BA67" s="86">
        <v>14</v>
      </c>
      <c r="BB67" s="86">
        <v>14</v>
      </c>
      <c r="BC67" s="86">
        <v>14</v>
      </c>
      <c r="BD67" s="85">
        <v>13</v>
      </c>
      <c r="BE67" s="85">
        <v>13</v>
      </c>
      <c r="BF67" s="85">
        <v>13</v>
      </c>
      <c r="BG67" s="85">
        <v>13</v>
      </c>
      <c r="BH67" s="85">
        <v>13</v>
      </c>
      <c r="BI67" s="85">
        <v>13</v>
      </c>
      <c r="BJ67" s="86">
        <v>12</v>
      </c>
      <c r="BK67" s="86">
        <v>12</v>
      </c>
      <c r="BL67" s="86">
        <v>12</v>
      </c>
      <c r="BM67" s="86">
        <v>12</v>
      </c>
      <c r="BN67" s="86">
        <v>12</v>
      </c>
      <c r="BO67" s="86">
        <v>12</v>
      </c>
      <c r="BP67" s="85">
        <v>12</v>
      </c>
      <c r="BQ67" s="85">
        <v>12</v>
      </c>
      <c r="BR67" s="85">
        <v>12</v>
      </c>
      <c r="BS67" s="85">
        <v>12</v>
      </c>
      <c r="BT67" s="85">
        <v>12</v>
      </c>
      <c r="BU67" s="85">
        <v>12</v>
      </c>
    </row>
    <row r="68" spans="1:73" x14ac:dyDescent="0.25">
      <c r="A68" s="87">
        <v>76</v>
      </c>
      <c r="B68" s="86">
        <v>20</v>
      </c>
      <c r="C68" s="86">
        <v>20</v>
      </c>
      <c r="D68" s="86">
        <v>20</v>
      </c>
      <c r="E68" s="86">
        <v>20</v>
      </c>
      <c r="F68" s="86">
        <v>20</v>
      </c>
      <c r="G68" s="86">
        <v>20</v>
      </c>
      <c r="H68" s="85">
        <v>19</v>
      </c>
      <c r="I68" s="109">
        <v>19</v>
      </c>
      <c r="J68" s="85">
        <v>19</v>
      </c>
      <c r="K68" s="110">
        <v>19</v>
      </c>
      <c r="L68" s="85">
        <v>19</v>
      </c>
      <c r="M68" s="85">
        <v>19</v>
      </c>
      <c r="N68" s="86">
        <v>19</v>
      </c>
      <c r="O68" s="86">
        <v>19</v>
      </c>
      <c r="P68" s="86">
        <v>19</v>
      </c>
      <c r="Q68" s="86">
        <v>19</v>
      </c>
      <c r="R68" s="86">
        <v>19</v>
      </c>
      <c r="S68" s="86">
        <v>19</v>
      </c>
      <c r="T68" s="85">
        <v>18</v>
      </c>
      <c r="U68" s="85">
        <v>18</v>
      </c>
      <c r="V68" s="85">
        <v>18</v>
      </c>
      <c r="W68" s="85">
        <v>18</v>
      </c>
      <c r="X68" s="85">
        <v>18</v>
      </c>
      <c r="Y68" s="85">
        <v>18</v>
      </c>
      <c r="Z68" s="86">
        <v>18</v>
      </c>
      <c r="AA68" s="86">
        <v>18</v>
      </c>
      <c r="AB68" s="86">
        <v>18</v>
      </c>
      <c r="AC68" s="86">
        <v>18</v>
      </c>
      <c r="AD68" s="86">
        <v>18</v>
      </c>
      <c r="AE68" s="86">
        <v>18</v>
      </c>
      <c r="AF68" s="85">
        <v>17</v>
      </c>
      <c r="AG68" s="85">
        <v>17</v>
      </c>
      <c r="AH68" s="85">
        <v>17</v>
      </c>
      <c r="AI68" s="85">
        <v>17</v>
      </c>
      <c r="AJ68" s="85">
        <v>17</v>
      </c>
      <c r="AK68" s="85">
        <v>17</v>
      </c>
      <c r="AL68" s="86">
        <v>17</v>
      </c>
      <c r="AM68" s="86">
        <v>17</v>
      </c>
      <c r="AN68" s="86">
        <v>16</v>
      </c>
      <c r="AO68" s="86">
        <v>16</v>
      </c>
      <c r="AP68" s="86">
        <v>16</v>
      </c>
      <c r="AQ68" s="86">
        <v>16</v>
      </c>
      <c r="AR68" s="85">
        <v>15</v>
      </c>
      <c r="AS68" s="85">
        <v>15</v>
      </c>
      <c r="AT68" s="85">
        <v>15</v>
      </c>
      <c r="AU68" s="85">
        <v>15</v>
      </c>
      <c r="AV68" s="85">
        <v>14</v>
      </c>
      <c r="AW68" s="85">
        <v>14</v>
      </c>
      <c r="AX68" s="86">
        <v>14</v>
      </c>
      <c r="AY68" s="86">
        <v>14</v>
      </c>
      <c r="AZ68" s="86">
        <v>14</v>
      </c>
      <c r="BA68" s="86">
        <v>14</v>
      </c>
      <c r="BB68" s="86">
        <v>14</v>
      </c>
      <c r="BC68" s="86">
        <v>14</v>
      </c>
      <c r="BD68" s="85">
        <v>13</v>
      </c>
      <c r="BE68" s="85">
        <v>13</v>
      </c>
      <c r="BF68" s="85">
        <v>13</v>
      </c>
      <c r="BG68" s="85">
        <v>13</v>
      </c>
      <c r="BH68" s="85">
        <v>13</v>
      </c>
      <c r="BI68" s="85">
        <v>13</v>
      </c>
      <c r="BJ68" s="86">
        <v>13</v>
      </c>
      <c r="BK68" s="86">
        <v>13</v>
      </c>
      <c r="BL68" s="86">
        <v>13</v>
      </c>
      <c r="BM68" s="86">
        <v>13</v>
      </c>
      <c r="BN68" s="86">
        <v>13</v>
      </c>
      <c r="BO68" s="86">
        <v>13</v>
      </c>
      <c r="BP68" s="85">
        <v>12</v>
      </c>
      <c r="BQ68" s="85">
        <v>12</v>
      </c>
      <c r="BR68" s="85">
        <v>12</v>
      </c>
      <c r="BS68" s="85">
        <v>12</v>
      </c>
      <c r="BT68" s="85">
        <v>12</v>
      </c>
      <c r="BU68" s="85">
        <v>12</v>
      </c>
    </row>
    <row r="69" spans="1:73" x14ac:dyDescent="0.25">
      <c r="A69" s="87">
        <v>77</v>
      </c>
      <c r="B69" s="86">
        <v>20</v>
      </c>
      <c r="C69" s="86">
        <v>20</v>
      </c>
      <c r="D69" s="86">
        <v>20</v>
      </c>
      <c r="E69" s="86">
        <v>20</v>
      </c>
      <c r="F69" s="86">
        <v>20</v>
      </c>
      <c r="G69" s="86">
        <v>20</v>
      </c>
      <c r="H69" s="90">
        <v>20</v>
      </c>
      <c r="I69" s="111">
        <v>20</v>
      </c>
      <c r="J69" s="90">
        <v>20</v>
      </c>
      <c r="K69" s="112">
        <v>20</v>
      </c>
      <c r="L69" s="90">
        <v>20</v>
      </c>
      <c r="M69" s="90">
        <v>20</v>
      </c>
      <c r="N69" s="86">
        <v>19</v>
      </c>
      <c r="O69" s="86">
        <v>19</v>
      </c>
      <c r="P69" s="86">
        <v>19</v>
      </c>
      <c r="Q69" s="86">
        <v>19</v>
      </c>
      <c r="R69" s="86">
        <v>19</v>
      </c>
      <c r="S69" s="86">
        <v>19</v>
      </c>
      <c r="T69" s="85">
        <v>19</v>
      </c>
      <c r="U69" s="85">
        <v>19</v>
      </c>
      <c r="V69" s="85">
        <v>19</v>
      </c>
      <c r="W69" s="85">
        <v>19</v>
      </c>
      <c r="X69" s="85">
        <v>19</v>
      </c>
      <c r="Y69" s="85">
        <v>19</v>
      </c>
      <c r="Z69" s="86">
        <v>18</v>
      </c>
      <c r="AA69" s="86">
        <v>18</v>
      </c>
      <c r="AB69" s="86">
        <v>18</v>
      </c>
      <c r="AC69" s="86">
        <v>18</v>
      </c>
      <c r="AD69" s="86">
        <v>18</v>
      </c>
      <c r="AE69" s="86">
        <v>18</v>
      </c>
      <c r="AF69" s="85">
        <v>17</v>
      </c>
      <c r="AG69" s="85">
        <v>17</v>
      </c>
      <c r="AH69" s="85">
        <v>17</v>
      </c>
      <c r="AI69" s="85">
        <v>17</v>
      </c>
      <c r="AJ69" s="85">
        <v>17</v>
      </c>
      <c r="AK69" s="85">
        <v>17</v>
      </c>
      <c r="AL69" s="86">
        <v>17</v>
      </c>
      <c r="AM69" s="86">
        <v>17</v>
      </c>
      <c r="AN69" s="86">
        <v>16</v>
      </c>
      <c r="AO69" s="86">
        <v>16</v>
      </c>
      <c r="AP69" s="86">
        <v>16</v>
      </c>
      <c r="AQ69" s="86">
        <v>16</v>
      </c>
      <c r="AR69" s="85">
        <v>15</v>
      </c>
      <c r="AS69" s="85">
        <v>15</v>
      </c>
      <c r="AT69" s="85">
        <v>15</v>
      </c>
      <c r="AU69" s="85">
        <v>15</v>
      </c>
      <c r="AV69" s="85">
        <v>14</v>
      </c>
      <c r="AW69" s="85">
        <v>14</v>
      </c>
      <c r="AX69" s="86">
        <v>14</v>
      </c>
      <c r="AY69" s="86">
        <v>14</v>
      </c>
      <c r="AZ69" s="86">
        <v>14</v>
      </c>
      <c r="BA69" s="86">
        <v>14</v>
      </c>
      <c r="BB69" s="86">
        <v>14</v>
      </c>
      <c r="BC69" s="86">
        <v>14</v>
      </c>
      <c r="BD69" s="85">
        <v>14</v>
      </c>
      <c r="BE69" s="85">
        <v>14</v>
      </c>
      <c r="BF69" s="85">
        <v>14</v>
      </c>
      <c r="BG69" s="85">
        <v>14</v>
      </c>
      <c r="BH69" s="85">
        <v>14</v>
      </c>
      <c r="BI69" s="85">
        <v>14</v>
      </c>
      <c r="BJ69" s="86">
        <v>13</v>
      </c>
      <c r="BK69" s="86">
        <v>13</v>
      </c>
      <c r="BL69" s="86">
        <v>13</v>
      </c>
      <c r="BM69" s="86">
        <v>13</v>
      </c>
      <c r="BN69" s="86">
        <v>13</v>
      </c>
      <c r="BO69" s="86">
        <v>13</v>
      </c>
      <c r="BP69" s="85">
        <v>12</v>
      </c>
      <c r="BQ69" s="85">
        <v>12</v>
      </c>
      <c r="BR69" s="85">
        <v>12</v>
      </c>
      <c r="BS69" s="85">
        <v>12</v>
      </c>
      <c r="BT69" s="85">
        <v>12</v>
      </c>
      <c r="BU69" s="85">
        <v>12</v>
      </c>
    </row>
    <row r="70" spans="1:73" x14ac:dyDescent="0.25">
      <c r="A70" s="87">
        <v>78</v>
      </c>
      <c r="B70" s="86">
        <v>20</v>
      </c>
      <c r="C70" s="86">
        <v>20</v>
      </c>
      <c r="D70" s="86">
        <v>20</v>
      </c>
      <c r="E70" s="86">
        <v>20</v>
      </c>
      <c r="F70" s="86">
        <v>20</v>
      </c>
      <c r="G70" s="86">
        <v>20</v>
      </c>
      <c r="H70" s="85">
        <v>20</v>
      </c>
      <c r="I70" s="109">
        <v>20</v>
      </c>
      <c r="J70" s="85">
        <v>20</v>
      </c>
      <c r="K70" s="110">
        <v>20</v>
      </c>
      <c r="L70" s="85">
        <v>20</v>
      </c>
      <c r="M70" s="85">
        <v>20</v>
      </c>
      <c r="N70" s="86">
        <v>19</v>
      </c>
      <c r="O70" s="86">
        <v>19</v>
      </c>
      <c r="P70" s="86">
        <v>19</v>
      </c>
      <c r="Q70" s="86">
        <v>19</v>
      </c>
      <c r="R70" s="86">
        <v>19</v>
      </c>
      <c r="S70" s="86">
        <v>19</v>
      </c>
      <c r="T70" s="85">
        <v>19</v>
      </c>
      <c r="U70" s="85">
        <v>19</v>
      </c>
      <c r="V70" s="85">
        <v>19</v>
      </c>
      <c r="W70" s="85">
        <v>19</v>
      </c>
      <c r="X70" s="85">
        <v>19</v>
      </c>
      <c r="Y70" s="85">
        <v>19</v>
      </c>
      <c r="Z70" s="86">
        <v>18</v>
      </c>
      <c r="AA70" s="86">
        <v>18</v>
      </c>
      <c r="AB70" s="86">
        <v>18</v>
      </c>
      <c r="AC70" s="86">
        <v>18</v>
      </c>
      <c r="AD70" s="86">
        <v>18</v>
      </c>
      <c r="AE70" s="86">
        <v>18</v>
      </c>
      <c r="AF70" s="85">
        <v>18</v>
      </c>
      <c r="AG70" s="85">
        <v>18</v>
      </c>
      <c r="AH70" s="85">
        <v>18</v>
      </c>
      <c r="AI70" s="85">
        <v>18</v>
      </c>
      <c r="AJ70" s="85">
        <v>18</v>
      </c>
      <c r="AK70" s="85">
        <v>18</v>
      </c>
      <c r="AL70" s="86">
        <v>17</v>
      </c>
      <c r="AM70" s="86">
        <v>17</v>
      </c>
      <c r="AN70" s="86">
        <v>17</v>
      </c>
      <c r="AO70" s="86">
        <v>17</v>
      </c>
      <c r="AP70" s="86">
        <v>16</v>
      </c>
      <c r="AQ70" s="86">
        <v>16</v>
      </c>
      <c r="AR70" s="85">
        <v>16</v>
      </c>
      <c r="AS70" s="85">
        <v>16</v>
      </c>
      <c r="AT70" s="85">
        <v>15</v>
      </c>
      <c r="AU70" s="85">
        <v>15</v>
      </c>
      <c r="AV70" s="85">
        <v>15</v>
      </c>
      <c r="AW70" s="85">
        <v>15</v>
      </c>
      <c r="AX70" s="86">
        <v>14</v>
      </c>
      <c r="AY70" s="86">
        <v>14</v>
      </c>
      <c r="AZ70" s="86">
        <v>14</v>
      </c>
      <c r="BA70" s="86">
        <v>14</v>
      </c>
      <c r="BB70" s="86">
        <v>14</v>
      </c>
      <c r="BC70" s="86">
        <v>14</v>
      </c>
      <c r="BD70" s="85">
        <v>14</v>
      </c>
      <c r="BE70" s="85">
        <v>14</v>
      </c>
      <c r="BF70" s="85">
        <v>14</v>
      </c>
      <c r="BG70" s="85">
        <v>14</v>
      </c>
      <c r="BH70" s="85">
        <v>14</v>
      </c>
      <c r="BI70" s="85">
        <v>14</v>
      </c>
      <c r="BJ70" s="86">
        <v>13</v>
      </c>
      <c r="BK70" s="86">
        <v>13</v>
      </c>
      <c r="BL70" s="86">
        <v>13</v>
      </c>
      <c r="BM70" s="86">
        <v>13</v>
      </c>
      <c r="BN70" s="86">
        <v>13</v>
      </c>
      <c r="BO70" s="86">
        <v>13</v>
      </c>
      <c r="BP70" s="85">
        <v>13</v>
      </c>
      <c r="BQ70" s="85">
        <v>13</v>
      </c>
      <c r="BR70" s="85">
        <v>13</v>
      </c>
      <c r="BS70" s="85">
        <v>13</v>
      </c>
      <c r="BT70" s="85">
        <v>13</v>
      </c>
      <c r="BU70" s="85">
        <v>13</v>
      </c>
    </row>
    <row r="71" spans="1:73" x14ac:dyDescent="0.25">
      <c r="A71" s="87">
        <v>79</v>
      </c>
      <c r="B71" s="86">
        <v>20</v>
      </c>
      <c r="C71" s="86">
        <v>20</v>
      </c>
      <c r="D71" s="86">
        <v>20</v>
      </c>
      <c r="E71" s="86">
        <v>20</v>
      </c>
      <c r="F71" s="86">
        <v>20</v>
      </c>
      <c r="G71" s="86">
        <v>20</v>
      </c>
      <c r="H71" s="85">
        <v>20</v>
      </c>
      <c r="I71" s="109">
        <v>20</v>
      </c>
      <c r="J71" s="85">
        <v>20</v>
      </c>
      <c r="K71" s="110">
        <v>20</v>
      </c>
      <c r="L71" s="85">
        <v>20</v>
      </c>
      <c r="M71" s="85">
        <v>20</v>
      </c>
      <c r="N71" s="86">
        <v>19</v>
      </c>
      <c r="O71" s="86">
        <v>19</v>
      </c>
      <c r="P71" s="86">
        <v>19</v>
      </c>
      <c r="Q71" s="86">
        <v>19</v>
      </c>
      <c r="R71" s="86">
        <v>19</v>
      </c>
      <c r="S71" s="86">
        <v>19</v>
      </c>
      <c r="T71" s="85">
        <v>19</v>
      </c>
      <c r="U71" s="85">
        <v>19</v>
      </c>
      <c r="V71" s="85">
        <v>19</v>
      </c>
      <c r="W71" s="85">
        <v>19</v>
      </c>
      <c r="X71" s="85">
        <v>19</v>
      </c>
      <c r="Y71" s="85">
        <v>19</v>
      </c>
      <c r="Z71" s="86">
        <v>18</v>
      </c>
      <c r="AA71" s="86">
        <v>18</v>
      </c>
      <c r="AB71" s="86">
        <v>18</v>
      </c>
      <c r="AC71" s="86">
        <v>18</v>
      </c>
      <c r="AD71" s="86">
        <v>18</v>
      </c>
      <c r="AE71" s="86">
        <v>18</v>
      </c>
      <c r="AF71" s="85">
        <v>18</v>
      </c>
      <c r="AG71" s="85">
        <v>18</v>
      </c>
      <c r="AH71" s="85">
        <v>18</v>
      </c>
      <c r="AI71" s="85">
        <v>18</v>
      </c>
      <c r="AJ71" s="85">
        <v>18</v>
      </c>
      <c r="AK71" s="85">
        <v>18</v>
      </c>
      <c r="AL71" s="86">
        <v>17</v>
      </c>
      <c r="AM71" s="86">
        <v>17</v>
      </c>
      <c r="AN71" s="86">
        <v>17</v>
      </c>
      <c r="AO71" s="86">
        <v>17</v>
      </c>
      <c r="AP71" s="86">
        <v>16</v>
      </c>
      <c r="AQ71" s="86">
        <v>16</v>
      </c>
      <c r="AR71" s="85">
        <v>16</v>
      </c>
      <c r="AS71" s="85">
        <v>16</v>
      </c>
      <c r="AT71" s="85">
        <v>15</v>
      </c>
      <c r="AU71" s="85">
        <v>15</v>
      </c>
      <c r="AV71" s="85">
        <v>15</v>
      </c>
      <c r="AW71" s="85">
        <v>15</v>
      </c>
      <c r="AX71" s="86">
        <v>15</v>
      </c>
      <c r="AY71" s="86">
        <v>15</v>
      </c>
      <c r="AZ71" s="86">
        <v>15</v>
      </c>
      <c r="BA71" s="86">
        <v>15</v>
      </c>
      <c r="BB71" s="86">
        <v>15</v>
      </c>
      <c r="BC71" s="86">
        <v>15</v>
      </c>
      <c r="BD71" s="85">
        <v>14</v>
      </c>
      <c r="BE71" s="85">
        <v>14</v>
      </c>
      <c r="BF71" s="85">
        <v>14</v>
      </c>
      <c r="BG71" s="85">
        <v>14</v>
      </c>
      <c r="BH71" s="85">
        <v>14</v>
      </c>
      <c r="BI71" s="85">
        <v>14</v>
      </c>
      <c r="BJ71" s="86">
        <v>13</v>
      </c>
      <c r="BK71" s="86">
        <v>13</v>
      </c>
      <c r="BL71" s="86">
        <v>13</v>
      </c>
      <c r="BM71" s="86">
        <v>13</v>
      </c>
      <c r="BN71" s="86">
        <v>13</v>
      </c>
      <c r="BO71" s="86">
        <v>13</v>
      </c>
      <c r="BP71" s="85">
        <v>13</v>
      </c>
      <c r="BQ71" s="85">
        <v>13</v>
      </c>
      <c r="BR71" s="85">
        <v>13</v>
      </c>
      <c r="BS71" s="85">
        <v>13</v>
      </c>
      <c r="BT71" s="85">
        <v>13</v>
      </c>
      <c r="BU71" s="85">
        <v>13</v>
      </c>
    </row>
    <row r="72" spans="1:73" x14ac:dyDescent="0.25">
      <c r="A72" s="87">
        <v>80</v>
      </c>
      <c r="B72" s="86">
        <v>20</v>
      </c>
      <c r="C72" s="86">
        <v>20</v>
      </c>
      <c r="D72" s="86">
        <v>20</v>
      </c>
      <c r="E72" s="86">
        <v>20</v>
      </c>
      <c r="F72" s="86">
        <v>20</v>
      </c>
      <c r="G72" s="86">
        <v>20</v>
      </c>
      <c r="H72" s="85">
        <v>20</v>
      </c>
      <c r="I72" s="109">
        <v>20</v>
      </c>
      <c r="J72" s="85">
        <v>20</v>
      </c>
      <c r="K72" s="110">
        <v>20</v>
      </c>
      <c r="L72" s="85">
        <v>20</v>
      </c>
      <c r="M72" s="85">
        <v>20</v>
      </c>
      <c r="N72" s="91">
        <v>20</v>
      </c>
      <c r="O72" s="91">
        <v>20</v>
      </c>
      <c r="P72" s="91">
        <v>20</v>
      </c>
      <c r="Q72" s="91">
        <v>20</v>
      </c>
      <c r="R72" s="91">
        <v>20</v>
      </c>
      <c r="S72" s="91">
        <v>20</v>
      </c>
      <c r="T72" s="85">
        <v>19</v>
      </c>
      <c r="U72" s="85">
        <v>19</v>
      </c>
      <c r="V72" s="85">
        <v>19</v>
      </c>
      <c r="W72" s="85">
        <v>19</v>
      </c>
      <c r="X72" s="85">
        <v>19</v>
      </c>
      <c r="Y72" s="85">
        <v>19</v>
      </c>
      <c r="Z72" s="86">
        <v>19</v>
      </c>
      <c r="AA72" s="86">
        <v>19</v>
      </c>
      <c r="AB72" s="86">
        <v>19</v>
      </c>
      <c r="AC72" s="86">
        <v>19</v>
      </c>
      <c r="AD72" s="86">
        <v>19</v>
      </c>
      <c r="AE72" s="86">
        <v>19</v>
      </c>
      <c r="AF72" s="85">
        <v>18</v>
      </c>
      <c r="AG72" s="85">
        <v>18</v>
      </c>
      <c r="AH72" s="85">
        <v>18</v>
      </c>
      <c r="AI72" s="85">
        <v>18</v>
      </c>
      <c r="AJ72" s="85">
        <v>18</v>
      </c>
      <c r="AK72" s="85">
        <v>18</v>
      </c>
      <c r="AL72" s="86">
        <v>18</v>
      </c>
      <c r="AM72" s="86">
        <v>18</v>
      </c>
      <c r="AN72" s="86">
        <v>17</v>
      </c>
      <c r="AO72" s="86">
        <v>17</v>
      </c>
      <c r="AP72" s="86">
        <v>17</v>
      </c>
      <c r="AQ72" s="86">
        <v>17</v>
      </c>
      <c r="AR72" s="85">
        <v>16</v>
      </c>
      <c r="AS72" s="85">
        <v>16</v>
      </c>
      <c r="AT72" s="85">
        <v>16</v>
      </c>
      <c r="AU72" s="85">
        <v>16</v>
      </c>
      <c r="AV72" s="85">
        <v>15</v>
      </c>
      <c r="AW72" s="85">
        <v>15</v>
      </c>
      <c r="AX72" s="86">
        <v>15</v>
      </c>
      <c r="AY72" s="86">
        <v>15</v>
      </c>
      <c r="AZ72" s="86">
        <v>15</v>
      </c>
      <c r="BA72" s="86">
        <v>15</v>
      </c>
      <c r="BB72" s="86">
        <v>15</v>
      </c>
      <c r="BC72" s="86">
        <v>15</v>
      </c>
      <c r="BD72" s="85">
        <v>14</v>
      </c>
      <c r="BE72" s="85">
        <v>14</v>
      </c>
      <c r="BF72" s="85">
        <v>14</v>
      </c>
      <c r="BG72" s="85">
        <v>14</v>
      </c>
      <c r="BH72" s="85">
        <v>14</v>
      </c>
      <c r="BI72" s="85">
        <v>14</v>
      </c>
      <c r="BJ72" s="86">
        <v>14</v>
      </c>
      <c r="BK72" s="86">
        <v>14</v>
      </c>
      <c r="BL72" s="86">
        <v>14</v>
      </c>
      <c r="BM72" s="86">
        <v>14</v>
      </c>
      <c r="BN72" s="86">
        <v>14</v>
      </c>
      <c r="BO72" s="86">
        <v>14</v>
      </c>
      <c r="BP72" s="85">
        <v>13</v>
      </c>
      <c r="BQ72" s="85">
        <v>13</v>
      </c>
      <c r="BR72" s="85">
        <v>13</v>
      </c>
      <c r="BS72" s="85">
        <v>13</v>
      </c>
      <c r="BT72" s="85">
        <v>13</v>
      </c>
      <c r="BU72" s="85">
        <v>13</v>
      </c>
    </row>
    <row r="73" spans="1:73" x14ac:dyDescent="0.25">
      <c r="A73" s="87">
        <v>81</v>
      </c>
      <c r="B73" s="86">
        <v>20</v>
      </c>
      <c r="C73" s="86">
        <v>20</v>
      </c>
      <c r="D73" s="86">
        <v>20</v>
      </c>
      <c r="E73" s="86">
        <v>20</v>
      </c>
      <c r="F73" s="86">
        <v>20</v>
      </c>
      <c r="G73" s="86">
        <v>20</v>
      </c>
      <c r="H73" s="85">
        <v>20</v>
      </c>
      <c r="I73" s="109">
        <v>20</v>
      </c>
      <c r="J73" s="85">
        <v>20</v>
      </c>
      <c r="K73" s="110">
        <v>20</v>
      </c>
      <c r="L73" s="85">
        <v>20</v>
      </c>
      <c r="M73" s="85">
        <v>20</v>
      </c>
      <c r="N73" s="86">
        <v>20</v>
      </c>
      <c r="O73" s="86">
        <v>20</v>
      </c>
      <c r="P73" s="86">
        <v>20</v>
      </c>
      <c r="Q73" s="86">
        <v>20</v>
      </c>
      <c r="R73" s="86">
        <v>20</v>
      </c>
      <c r="S73" s="86">
        <v>20</v>
      </c>
      <c r="T73" s="85">
        <v>19</v>
      </c>
      <c r="U73" s="85">
        <v>19</v>
      </c>
      <c r="V73" s="85">
        <v>19</v>
      </c>
      <c r="W73" s="85">
        <v>19</v>
      </c>
      <c r="X73" s="85">
        <v>19</v>
      </c>
      <c r="Y73" s="85">
        <v>19</v>
      </c>
      <c r="Z73" s="86">
        <v>19</v>
      </c>
      <c r="AA73" s="86">
        <v>19</v>
      </c>
      <c r="AB73" s="86">
        <v>19</v>
      </c>
      <c r="AC73" s="86">
        <v>19</v>
      </c>
      <c r="AD73" s="86">
        <v>19</v>
      </c>
      <c r="AE73" s="86">
        <v>19</v>
      </c>
      <c r="AF73" s="85">
        <v>18</v>
      </c>
      <c r="AG73" s="85">
        <v>18</v>
      </c>
      <c r="AH73" s="85">
        <v>18</v>
      </c>
      <c r="AI73" s="85">
        <v>18</v>
      </c>
      <c r="AJ73" s="85">
        <v>18</v>
      </c>
      <c r="AK73" s="85">
        <v>18</v>
      </c>
      <c r="AL73" s="86">
        <v>18</v>
      </c>
      <c r="AM73" s="86">
        <v>18</v>
      </c>
      <c r="AN73" s="86">
        <v>17</v>
      </c>
      <c r="AO73" s="86">
        <v>17</v>
      </c>
      <c r="AP73" s="86">
        <v>17</v>
      </c>
      <c r="AQ73" s="86">
        <v>17</v>
      </c>
      <c r="AR73" s="85">
        <v>16</v>
      </c>
      <c r="AS73" s="85">
        <v>16</v>
      </c>
      <c r="AT73" s="85">
        <v>16</v>
      </c>
      <c r="AU73" s="85">
        <v>16</v>
      </c>
      <c r="AV73" s="85">
        <v>15</v>
      </c>
      <c r="AW73" s="85">
        <v>15</v>
      </c>
      <c r="AX73" s="86">
        <v>15</v>
      </c>
      <c r="AY73" s="86">
        <v>15</v>
      </c>
      <c r="AZ73" s="86">
        <v>15</v>
      </c>
      <c r="BA73" s="86">
        <v>15</v>
      </c>
      <c r="BB73" s="86">
        <v>15</v>
      </c>
      <c r="BC73" s="86">
        <v>15</v>
      </c>
      <c r="BD73" s="85">
        <v>15</v>
      </c>
      <c r="BE73" s="85">
        <v>15</v>
      </c>
      <c r="BF73" s="85">
        <v>15</v>
      </c>
      <c r="BG73" s="85">
        <v>15</v>
      </c>
      <c r="BH73" s="85">
        <v>15</v>
      </c>
      <c r="BI73" s="85">
        <v>15</v>
      </c>
      <c r="BJ73" s="86">
        <v>14</v>
      </c>
      <c r="BK73" s="86">
        <v>14</v>
      </c>
      <c r="BL73" s="86">
        <v>14</v>
      </c>
      <c r="BM73" s="86">
        <v>14</v>
      </c>
      <c r="BN73" s="86">
        <v>14</v>
      </c>
      <c r="BO73" s="86">
        <v>14</v>
      </c>
      <c r="BP73" s="85">
        <v>13</v>
      </c>
      <c r="BQ73" s="85">
        <v>13</v>
      </c>
      <c r="BR73" s="85">
        <v>13</v>
      </c>
      <c r="BS73" s="85">
        <v>13</v>
      </c>
      <c r="BT73" s="85">
        <v>13</v>
      </c>
      <c r="BU73" s="85">
        <v>13</v>
      </c>
    </row>
    <row r="74" spans="1:73" x14ac:dyDescent="0.25">
      <c r="A74" s="87">
        <v>82</v>
      </c>
      <c r="B74" s="86">
        <v>20</v>
      </c>
      <c r="C74" s="86">
        <v>20</v>
      </c>
      <c r="D74" s="86">
        <v>20</v>
      </c>
      <c r="E74" s="86">
        <v>20</v>
      </c>
      <c r="F74" s="86">
        <v>20</v>
      </c>
      <c r="G74" s="86">
        <v>20</v>
      </c>
      <c r="H74" s="85">
        <v>20</v>
      </c>
      <c r="I74" s="109">
        <v>20</v>
      </c>
      <c r="J74" s="85">
        <v>20</v>
      </c>
      <c r="K74" s="110">
        <v>20</v>
      </c>
      <c r="L74" s="85">
        <v>20</v>
      </c>
      <c r="M74" s="85">
        <v>20</v>
      </c>
      <c r="N74" s="86">
        <v>20</v>
      </c>
      <c r="O74" s="86">
        <v>20</v>
      </c>
      <c r="P74" s="86">
        <v>20</v>
      </c>
      <c r="Q74" s="86">
        <v>20</v>
      </c>
      <c r="R74" s="86">
        <v>20</v>
      </c>
      <c r="S74" s="86">
        <v>20</v>
      </c>
      <c r="T74" s="90">
        <v>20</v>
      </c>
      <c r="U74" s="90">
        <v>20</v>
      </c>
      <c r="V74" s="90">
        <v>20</v>
      </c>
      <c r="W74" s="90">
        <v>20</v>
      </c>
      <c r="X74" s="90">
        <v>20</v>
      </c>
      <c r="Y74" s="90">
        <v>20</v>
      </c>
      <c r="Z74" s="86">
        <v>19</v>
      </c>
      <c r="AA74" s="86">
        <v>19</v>
      </c>
      <c r="AB74" s="86">
        <v>19</v>
      </c>
      <c r="AC74" s="86">
        <v>19</v>
      </c>
      <c r="AD74" s="86">
        <v>19</v>
      </c>
      <c r="AE74" s="86">
        <v>19</v>
      </c>
      <c r="AF74" s="85">
        <v>19</v>
      </c>
      <c r="AG74" s="85">
        <v>19</v>
      </c>
      <c r="AH74" s="85">
        <v>19</v>
      </c>
      <c r="AI74" s="85">
        <v>19</v>
      </c>
      <c r="AJ74" s="85">
        <v>19</v>
      </c>
      <c r="AK74" s="85">
        <v>19</v>
      </c>
      <c r="AL74" s="86">
        <v>18</v>
      </c>
      <c r="AM74" s="86">
        <v>18</v>
      </c>
      <c r="AN74" s="86">
        <v>18</v>
      </c>
      <c r="AO74" s="86">
        <v>18</v>
      </c>
      <c r="AP74" s="86">
        <v>17</v>
      </c>
      <c r="AQ74" s="86">
        <v>17</v>
      </c>
      <c r="AR74" s="85">
        <v>17</v>
      </c>
      <c r="AS74" s="85">
        <v>17</v>
      </c>
      <c r="AT74" s="85">
        <v>16</v>
      </c>
      <c r="AU74" s="85">
        <v>16</v>
      </c>
      <c r="AV74" s="85">
        <v>16</v>
      </c>
      <c r="AW74" s="85">
        <v>16</v>
      </c>
      <c r="AX74" s="86">
        <v>15</v>
      </c>
      <c r="AY74" s="86">
        <v>15</v>
      </c>
      <c r="AZ74" s="86">
        <v>15</v>
      </c>
      <c r="BA74" s="86">
        <v>15</v>
      </c>
      <c r="BB74" s="86">
        <v>15</v>
      </c>
      <c r="BC74" s="86">
        <v>15</v>
      </c>
      <c r="BD74" s="85">
        <v>15</v>
      </c>
      <c r="BE74" s="85">
        <v>15</v>
      </c>
      <c r="BF74" s="85">
        <v>15</v>
      </c>
      <c r="BG74" s="85">
        <v>15</v>
      </c>
      <c r="BH74" s="85">
        <v>15</v>
      </c>
      <c r="BI74" s="85">
        <v>15</v>
      </c>
      <c r="BJ74" s="86">
        <v>14</v>
      </c>
      <c r="BK74" s="86">
        <v>14</v>
      </c>
      <c r="BL74" s="86">
        <v>14</v>
      </c>
      <c r="BM74" s="86">
        <v>14</v>
      </c>
      <c r="BN74" s="86">
        <v>14</v>
      </c>
      <c r="BO74" s="86">
        <v>14</v>
      </c>
      <c r="BP74" s="85">
        <v>14</v>
      </c>
      <c r="BQ74" s="85">
        <v>14</v>
      </c>
      <c r="BR74" s="85">
        <v>14</v>
      </c>
      <c r="BS74" s="85">
        <v>14</v>
      </c>
      <c r="BT74" s="85">
        <v>14</v>
      </c>
      <c r="BU74" s="85">
        <v>14</v>
      </c>
    </row>
    <row r="75" spans="1:73" x14ac:dyDescent="0.25">
      <c r="A75" s="87">
        <v>83</v>
      </c>
      <c r="B75" s="86">
        <v>20</v>
      </c>
      <c r="C75" s="86">
        <v>20</v>
      </c>
      <c r="D75" s="86">
        <v>20</v>
      </c>
      <c r="E75" s="86">
        <v>20</v>
      </c>
      <c r="F75" s="86">
        <v>20</v>
      </c>
      <c r="G75" s="86">
        <v>20</v>
      </c>
      <c r="H75" s="85">
        <v>20</v>
      </c>
      <c r="I75" s="109">
        <v>20</v>
      </c>
      <c r="J75" s="85">
        <v>20</v>
      </c>
      <c r="K75" s="110">
        <v>20</v>
      </c>
      <c r="L75" s="85">
        <v>20</v>
      </c>
      <c r="M75" s="85">
        <v>20</v>
      </c>
      <c r="N75" s="86">
        <v>20</v>
      </c>
      <c r="O75" s="86">
        <v>20</v>
      </c>
      <c r="P75" s="86">
        <v>20</v>
      </c>
      <c r="Q75" s="86">
        <v>20</v>
      </c>
      <c r="R75" s="86">
        <v>20</v>
      </c>
      <c r="S75" s="86">
        <v>20</v>
      </c>
      <c r="T75" s="85">
        <v>20</v>
      </c>
      <c r="U75" s="85">
        <v>20</v>
      </c>
      <c r="V75" s="85">
        <v>20</v>
      </c>
      <c r="W75" s="85">
        <v>20</v>
      </c>
      <c r="X75" s="85">
        <v>20</v>
      </c>
      <c r="Y75" s="85">
        <v>20</v>
      </c>
      <c r="Z75" s="86">
        <v>19</v>
      </c>
      <c r="AA75" s="86">
        <v>19</v>
      </c>
      <c r="AB75" s="86">
        <v>19</v>
      </c>
      <c r="AC75" s="86">
        <v>19</v>
      </c>
      <c r="AD75" s="86">
        <v>19</v>
      </c>
      <c r="AE75" s="86">
        <v>19</v>
      </c>
      <c r="AF75" s="85">
        <v>19</v>
      </c>
      <c r="AG75" s="85">
        <v>19</v>
      </c>
      <c r="AH75" s="85">
        <v>19</v>
      </c>
      <c r="AI75" s="85">
        <v>19</v>
      </c>
      <c r="AJ75" s="85">
        <v>19</v>
      </c>
      <c r="AK75" s="85">
        <v>19</v>
      </c>
      <c r="AL75" s="86">
        <v>18</v>
      </c>
      <c r="AM75" s="86">
        <v>18</v>
      </c>
      <c r="AN75" s="86">
        <v>18</v>
      </c>
      <c r="AO75" s="86">
        <v>18</v>
      </c>
      <c r="AP75" s="86">
        <v>17</v>
      </c>
      <c r="AQ75" s="86">
        <v>17</v>
      </c>
      <c r="AR75" s="85">
        <v>17</v>
      </c>
      <c r="AS75" s="85">
        <v>17</v>
      </c>
      <c r="AT75" s="85">
        <v>16</v>
      </c>
      <c r="AU75" s="85">
        <v>16</v>
      </c>
      <c r="AV75" s="85">
        <v>16</v>
      </c>
      <c r="AW75" s="85">
        <v>16</v>
      </c>
      <c r="AX75" s="86">
        <v>16</v>
      </c>
      <c r="AY75" s="86">
        <v>16</v>
      </c>
      <c r="AZ75" s="86">
        <v>16</v>
      </c>
      <c r="BA75" s="86">
        <v>16</v>
      </c>
      <c r="BB75" s="86">
        <v>16</v>
      </c>
      <c r="BC75" s="86">
        <v>16</v>
      </c>
      <c r="BD75" s="85">
        <v>15</v>
      </c>
      <c r="BE75" s="85">
        <v>15</v>
      </c>
      <c r="BF75" s="85">
        <v>15</v>
      </c>
      <c r="BG75" s="85">
        <v>15</v>
      </c>
      <c r="BH75" s="85">
        <v>15</v>
      </c>
      <c r="BI75" s="85">
        <v>15</v>
      </c>
      <c r="BJ75" s="86">
        <v>14</v>
      </c>
      <c r="BK75" s="86">
        <v>14</v>
      </c>
      <c r="BL75" s="86">
        <v>14</v>
      </c>
      <c r="BM75" s="86">
        <v>14</v>
      </c>
      <c r="BN75" s="86">
        <v>14</v>
      </c>
      <c r="BO75" s="86">
        <v>14</v>
      </c>
      <c r="BP75" s="85">
        <v>14</v>
      </c>
      <c r="BQ75" s="85">
        <v>14</v>
      </c>
      <c r="BR75" s="85">
        <v>14</v>
      </c>
      <c r="BS75" s="85">
        <v>14</v>
      </c>
      <c r="BT75" s="85">
        <v>14</v>
      </c>
      <c r="BU75" s="85">
        <v>14</v>
      </c>
    </row>
    <row r="76" spans="1:73" x14ac:dyDescent="0.25">
      <c r="A76" s="87">
        <v>84</v>
      </c>
      <c r="B76" s="86">
        <v>20</v>
      </c>
      <c r="C76" s="86">
        <v>20</v>
      </c>
      <c r="D76" s="86">
        <v>20</v>
      </c>
      <c r="E76" s="86">
        <v>20</v>
      </c>
      <c r="F76" s="86">
        <v>20</v>
      </c>
      <c r="G76" s="86">
        <v>20</v>
      </c>
      <c r="H76" s="85">
        <v>20</v>
      </c>
      <c r="I76" s="109">
        <v>20</v>
      </c>
      <c r="J76" s="85">
        <v>20</v>
      </c>
      <c r="K76" s="110">
        <v>20</v>
      </c>
      <c r="L76" s="85">
        <v>20</v>
      </c>
      <c r="M76" s="85">
        <v>20</v>
      </c>
      <c r="N76" s="86">
        <v>20</v>
      </c>
      <c r="O76" s="86">
        <v>20</v>
      </c>
      <c r="P76" s="86">
        <v>20</v>
      </c>
      <c r="Q76" s="86">
        <v>20</v>
      </c>
      <c r="R76" s="86">
        <v>20</v>
      </c>
      <c r="S76" s="86">
        <v>20</v>
      </c>
      <c r="T76" s="85">
        <v>20</v>
      </c>
      <c r="U76" s="85">
        <v>20</v>
      </c>
      <c r="V76" s="85">
        <v>20</v>
      </c>
      <c r="W76" s="85">
        <v>20</v>
      </c>
      <c r="X76" s="85">
        <v>20</v>
      </c>
      <c r="Y76" s="85">
        <v>20</v>
      </c>
      <c r="Z76" s="86">
        <v>19</v>
      </c>
      <c r="AA76" s="86">
        <v>19</v>
      </c>
      <c r="AB76" s="86">
        <v>19</v>
      </c>
      <c r="AC76" s="86">
        <v>19</v>
      </c>
      <c r="AD76" s="86">
        <v>19</v>
      </c>
      <c r="AE76" s="86">
        <v>19</v>
      </c>
      <c r="AF76" s="85">
        <v>19</v>
      </c>
      <c r="AG76" s="85">
        <v>19</v>
      </c>
      <c r="AH76" s="85">
        <v>19</v>
      </c>
      <c r="AI76" s="85">
        <v>19</v>
      </c>
      <c r="AJ76" s="85">
        <v>19</v>
      </c>
      <c r="AK76" s="85">
        <v>19</v>
      </c>
      <c r="AL76" s="86">
        <v>19</v>
      </c>
      <c r="AM76" s="86">
        <v>19</v>
      </c>
      <c r="AN76" s="86">
        <v>18</v>
      </c>
      <c r="AO76" s="86">
        <v>18</v>
      </c>
      <c r="AP76" s="86">
        <v>18</v>
      </c>
      <c r="AQ76" s="86">
        <v>18</v>
      </c>
      <c r="AR76" s="85">
        <v>17</v>
      </c>
      <c r="AS76" s="85">
        <v>17</v>
      </c>
      <c r="AT76" s="85">
        <v>17</v>
      </c>
      <c r="AU76" s="85">
        <v>17</v>
      </c>
      <c r="AV76" s="85">
        <v>16</v>
      </c>
      <c r="AW76" s="85">
        <v>16</v>
      </c>
      <c r="AX76" s="86">
        <v>16</v>
      </c>
      <c r="AY76" s="86">
        <v>16</v>
      </c>
      <c r="AZ76" s="86">
        <v>16</v>
      </c>
      <c r="BA76" s="86">
        <v>16</v>
      </c>
      <c r="BB76" s="86">
        <v>16</v>
      </c>
      <c r="BC76" s="86">
        <v>16</v>
      </c>
      <c r="BD76" s="85">
        <v>15</v>
      </c>
      <c r="BE76" s="85">
        <v>15</v>
      </c>
      <c r="BF76" s="85">
        <v>15</v>
      </c>
      <c r="BG76" s="85">
        <v>15</v>
      </c>
      <c r="BH76" s="85">
        <v>15</v>
      </c>
      <c r="BI76" s="85">
        <v>15</v>
      </c>
      <c r="BJ76" s="86">
        <v>15</v>
      </c>
      <c r="BK76" s="86">
        <v>15</v>
      </c>
      <c r="BL76" s="86">
        <v>15</v>
      </c>
      <c r="BM76" s="86">
        <v>15</v>
      </c>
      <c r="BN76" s="86">
        <v>15</v>
      </c>
      <c r="BO76" s="86">
        <v>15</v>
      </c>
      <c r="BP76" s="85">
        <v>14</v>
      </c>
      <c r="BQ76" s="85">
        <v>14</v>
      </c>
      <c r="BR76" s="85">
        <v>14</v>
      </c>
      <c r="BS76" s="85">
        <v>14</v>
      </c>
      <c r="BT76" s="85">
        <v>14</v>
      </c>
      <c r="BU76" s="85">
        <v>14</v>
      </c>
    </row>
    <row r="77" spans="1:73" x14ac:dyDescent="0.25">
      <c r="A77" s="87">
        <v>85</v>
      </c>
      <c r="B77" s="86">
        <v>20</v>
      </c>
      <c r="C77" s="86">
        <v>20</v>
      </c>
      <c r="D77" s="86">
        <v>20</v>
      </c>
      <c r="E77" s="86">
        <v>20</v>
      </c>
      <c r="F77" s="86">
        <v>20</v>
      </c>
      <c r="G77" s="86">
        <v>20</v>
      </c>
      <c r="H77" s="85">
        <v>20</v>
      </c>
      <c r="I77" s="109">
        <v>20</v>
      </c>
      <c r="J77" s="85">
        <v>20</v>
      </c>
      <c r="K77" s="110">
        <v>20</v>
      </c>
      <c r="L77" s="85">
        <v>20</v>
      </c>
      <c r="M77" s="85">
        <v>20</v>
      </c>
      <c r="N77" s="86">
        <v>20</v>
      </c>
      <c r="O77" s="86">
        <v>20</v>
      </c>
      <c r="P77" s="86">
        <v>20</v>
      </c>
      <c r="Q77" s="86">
        <v>20</v>
      </c>
      <c r="R77" s="86">
        <v>20</v>
      </c>
      <c r="S77" s="86">
        <v>20</v>
      </c>
      <c r="T77" s="85">
        <v>20</v>
      </c>
      <c r="U77" s="85">
        <v>20</v>
      </c>
      <c r="V77" s="85">
        <v>20</v>
      </c>
      <c r="W77" s="85">
        <v>20</v>
      </c>
      <c r="X77" s="85">
        <v>20</v>
      </c>
      <c r="Y77" s="85">
        <v>20</v>
      </c>
      <c r="Z77" s="91">
        <v>20</v>
      </c>
      <c r="AA77" s="91">
        <v>20</v>
      </c>
      <c r="AB77" s="91">
        <v>20</v>
      </c>
      <c r="AC77" s="91">
        <v>20</v>
      </c>
      <c r="AD77" s="91">
        <v>20</v>
      </c>
      <c r="AE77" s="91">
        <v>20</v>
      </c>
      <c r="AF77" s="85">
        <v>19</v>
      </c>
      <c r="AG77" s="85">
        <v>19</v>
      </c>
      <c r="AH77" s="85">
        <v>19</v>
      </c>
      <c r="AI77" s="85">
        <v>19</v>
      </c>
      <c r="AJ77" s="85">
        <v>19</v>
      </c>
      <c r="AK77" s="85">
        <v>19</v>
      </c>
      <c r="AL77" s="86">
        <v>19</v>
      </c>
      <c r="AM77" s="86">
        <v>19</v>
      </c>
      <c r="AN77" s="86">
        <v>18</v>
      </c>
      <c r="AO77" s="86">
        <v>18</v>
      </c>
      <c r="AP77" s="86">
        <v>18</v>
      </c>
      <c r="AQ77" s="86">
        <v>18</v>
      </c>
      <c r="AR77" s="85">
        <v>17</v>
      </c>
      <c r="AS77" s="85">
        <v>17</v>
      </c>
      <c r="AT77" s="85">
        <v>17</v>
      </c>
      <c r="AU77" s="85">
        <v>17</v>
      </c>
      <c r="AV77" s="85">
        <v>16</v>
      </c>
      <c r="AW77" s="85">
        <v>16</v>
      </c>
      <c r="AX77" s="86">
        <v>16</v>
      </c>
      <c r="AY77" s="86">
        <v>16</v>
      </c>
      <c r="AZ77" s="86">
        <v>16</v>
      </c>
      <c r="BA77" s="86">
        <v>16</v>
      </c>
      <c r="BB77" s="86">
        <v>16</v>
      </c>
      <c r="BC77" s="86">
        <v>16</v>
      </c>
      <c r="BD77" s="85">
        <v>16</v>
      </c>
      <c r="BE77" s="85">
        <v>16</v>
      </c>
      <c r="BF77" s="85">
        <v>16</v>
      </c>
      <c r="BG77" s="85">
        <v>16</v>
      </c>
      <c r="BH77" s="85">
        <v>16</v>
      </c>
      <c r="BI77" s="85">
        <v>16</v>
      </c>
      <c r="BJ77" s="86">
        <v>15</v>
      </c>
      <c r="BK77" s="86">
        <v>15</v>
      </c>
      <c r="BL77" s="86">
        <v>15</v>
      </c>
      <c r="BM77" s="86">
        <v>15</v>
      </c>
      <c r="BN77" s="86">
        <v>15</v>
      </c>
      <c r="BO77" s="86">
        <v>15</v>
      </c>
      <c r="BP77" s="85">
        <v>14</v>
      </c>
      <c r="BQ77" s="85">
        <v>14</v>
      </c>
      <c r="BR77" s="85">
        <v>14</v>
      </c>
      <c r="BS77" s="85">
        <v>14</v>
      </c>
      <c r="BT77" s="85">
        <v>14</v>
      </c>
      <c r="BU77" s="85">
        <v>14</v>
      </c>
    </row>
    <row r="78" spans="1:73" x14ac:dyDescent="0.25">
      <c r="A78" s="87">
        <v>86</v>
      </c>
      <c r="B78" s="86">
        <v>20</v>
      </c>
      <c r="C78" s="86">
        <v>20</v>
      </c>
      <c r="D78" s="86">
        <v>20</v>
      </c>
      <c r="E78" s="86">
        <v>20</v>
      </c>
      <c r="F78" s="86">
        <v>20</v>
      </c>
      <c r="G78" s="86">
        <v>20</v>
      </c>
      <c r="H78" s="85">
        <v>20</v>
      </c>
      <c r="I78" s="109">
        <v>20</v>
      </c>
      <c r="J78" s="85">
        <v>20</v>
      </c>
      <c r="K78" s="110">
        <v>20</v>
      </c>
      <c r="L78" s="85">
        <v>20</v>
      </c>
      <c r="M78" s="85">
        <v>20</v>
      </c>
      <c r="N78" s="86">
        <v>20</v>
      </c>
      <c r="O78" s="86">
        <v>20</v>
      </c>
      <c r="P78" s="86">
        <v>20</v>
      </c>
      <c r="Q78" s="86">
        <v>20</v>
      </c>
      <c r="R78" s="86">
        <v>20</v>
      </c>
      <c r="S78" s="86">
        <v>20</v>
      </c>
      <c r="T78" s="85">
        <v>20</v>
      </c>
      <c r="U78" s="85">
        <v>20</v>
      </c>
      <c r="V78" s="85">
        <v>20</v>
      </c>
      <c r="W78" s="85">
        <v>20</v>
      </c>
      <c r="X78" s="85">
        <v>20</v>
      </c>
      <c r="Y78" s="85">
        <v>20</v>
      </c>
      <c r="Z78" s="86">
        <v>20</v>
      </c>
      <c r="AA78" s="86">
        <v>20</v>
      </c>
      <c r="AB78" s="86">
        <v>20</v>
      </c>
      <c r="AC78" s="86">
        <v>20</v>
      </c>
      <c r="AD78" s="86">
        <v>20</v>
      </c>
      <c r="AE78" s="86">
        <v>20</v>
      </c>
      <c r="AF78" s="85">
        <v>19</v>
      </c>
      <c r="AG78" s="85">
        <v>19</v>
      </c>
      <c r="AH78" s="85">
        <v>19</v>
      </c>
      <c r="AI78" s="85">
        <v>19</v>
      </c>
      <c r="AJ78" s="85">
        <v>19</v>
      </c>
      <c r="AK78" s="85">
        <v>19</v>
      </c>
      <c r="AL78" s="86">
        <v>19</v>
      </c>
      <c r="AM78" s="86">
        <v>19</v>
      </c>
      <c r="AN78" s="86">
        <v>19</v>
      </c>
      <c r="AO78" s="86">
        <v>19</v>
      </c>
      <c r="AP78" s="86">
        <v>18</v>
      </c>
      <c r="AQ78" s="86">
        <v>18</v>
      </c>
      <c r="AR78" s="85">
        <v>18</v>
      </c>
      <c r="AS78" s="85">
        <v>18</v>
      </c>
      <c r="AT78" s="85">
        <v>17</v>
      </c>
      <c r="AU78" s="85">
        <v>17</v>
      </c>
      <c r="AV78" s="85">
        <v>17</v>
      </c>
      <c r="AW78" s="85">
        <v>17</v>
      </c>
      <c r="AX78" s="86">
        <v>16</v>
      </c>
      <c r="AY78" s="86">
        <v>16</v>
      </c>
      <c r="AZ78" s="86">
        <v>16</v>
      </c>
      <c r="BA78" s="86">
        <v>16</v>
      </c>
      <c r="BB78" s="86">
        <v>16</v>
      </c>
      <c r="BC78" s="86">
        <v>16</v>
      </c>
      <c r="BD78" s="85">
        <v>16</v>
      </c>
      <c r="BE78" s="85">
        <v>16</v>
      </c>
      <c r="BF78" s="85">
        <v>16</v>
      </c>
      <c r="BG78" s="85">
        <v>16</v>
      </c>
      <c r="BH78" s="85">
        <v>16</v>
      </c>
      <c r="BI78" s="85">
        <v>16</v>
      </c>
      <c r="BJ78" s="86">
        <v>15</v>
      </c>
      <c r="BK78" s="86">
        <v>15</v>
      </c>
      <c r="BL78" s="86">
        <v>15</v>
      </c>
      <c r="BM78" s="86">
        <v>15</v>
      </c>
      <c r="BN78" s="86">
        <v>15</v>
      </c>
      <c r="BO78" s="86">
        <v>15</v>
      </c>
      <c r="BP78" s="85">
        <v>15</v>
      </c>
      <c r="BQ78" s="85">
        <v>15</v>
      </c>
      <c r="BR78" s="85">
        <v>15</v>
      </c>
      <c r="BS78" s="85">
        <v>15</v>
      </c>
      <c r="BT78" s="85">
        <v>15</v>
      </c>
      <c r="BU78" s="85">
        <v>15</v>
      </c>
    </row>
    <row r="79" spans="1:73" x14ac:dyDescent="0.25">
      <c r="A79" s="87">
        <v>87</v>
      </c>
      <c r="B79" s="86">
        <v>20</v>
      </c>
      <c r="C79" s="86">
        <v>20</v>
      </c>
      <c r="D79" s="86">
        <v>20</v>
      </c>
      <c r="E79" s="86">
        <v>20</v>
      </c>
      <c r="F79" s="86">
        <v>20</v>
      </c>
      <c r="G79" s="86">
        <v>20</v>
      </c>
      <c r="H79" s="85">
        <v>20</v>
      </c>
      <c r="I79" s="109">
        <v>20</v>
      </c>
      <c r="J79" s="85">
        <v>20</v>
      </c>
      <c r="K79" s="110">
        <v>20</v>
      </c>
      <c r="L79" s="85">
        <v>20</v>
      </c>
      <c r="M79" s="85">
        <v>20</v>
      </c>
      <c r="N79" s="86">
        <v>20</v>
      </c>
      <c r="O79" s="86">
        <v>20</v>
      </c>
      <c r="P79" s="86">
        <v>20</v>
      </c>
      <c r="Q79" s="86">
        <v>20</v>
      </c>
      <c r="R79" s="86">
        <v>20</v>
      </c>
      <c r="S79" s="86">
        <v>20</v>
      </c>
      <c r="T79" s="85">
        <v>20</v>
      </c>
      <c r="U79" s="85">
        <v>20</v>
      </c>
      <c r="V79" s="85">
        <v>20</v>
      </c>
      <c r="W79" s="85">
        <v>20</v>
      </c>
      <c r="X79" s="85">
        <v>20</v>
      </c>
      <c r="Y79" s="85">
        <v>20</v>
      </c>
      <c r="Z79" s="86">
        <v>20</v>
      </c>
      <c r="AA79" s="86">
        <v>20</v>
      </c>
      <c r="AB79" s="86">
        <v>20</v>
      </c>
      <c r="AC79" s="86">
        <v>20</v>
      </c>
      <c r="AD79" s="86">
        <v>20</v>
      </c>
      <c r="AE79" s="86">
        <v>20</v>
      </c>
      <c r="AF79" s="90">
        <v>20</v>
      </c>
      <c r="AG79" s="90">
        <v>20</v>
      </c>
      <c r="AH79" s="90">
        <v>20</v>
      </c>
      <c r="AI79" s="90">
        <v>20</v>
      </c>
      <c r="AJ79" s="90">
        <v>20</v>
      </c>
      <c r="AK79" s="90">
        <v>20</v>
      </c>
      <c r="AL79" s="86">
        <v>19</v>
      </c>
      <c r="AM79" s="86">
        <v>19</v>
      </c>
      <c r="AN79" s="86">
        <v>19</v>
      </c>
      <c r="AO79" s="86">
        <v>19</v>
      </c>
      <c r="AP79" s="86">
        <v>18</v>
      </c>
      <c r="AQ79" s="86">
        <v>18</v>
      </c>
      <c r="AR79" s="85">
        <v>18</v>
      </c>
      <c r="AS79" s="85">
        <v>18</v>
      </c>
      <c r="AT79" s="85">
        <v>17</v>
      </c>
      <c r="AU79" s="85">
        <v>17</v>
      </c>
      <c r="AV79" s="85">
        <v>17</v>
      </c>
      <c r="AW79" s="85">
        <v>17</v>
      </c>
      <c r="AX79" s="86">
        <v>17</v>
      </c>
      <c r="AY79" s="86">
        <v>17</v>
      </c>
      <c r="AZ79" s="86">
        <v>17</v>
      </c>
      <c r="BA79" s="86">
        <v>17</v>
      </c>
      <c r="BB79" s="86">
        <v>17</v>
      </c>
      <c r="BC79" s="86">
        <v>17</v>
      </c>
      <c r="BD79" s="85">
        <v>16</v>
      </c>
      <c r="BE79" s="85">
        <v>16</v>
      </c>
      <c r="BF79" s="85">
        <v>16</v>
      </c>
      <c r="BG79" s="85">
        <v>16</v>
      </c>
      <c r="BH79" s="85">
        <v>16</v>
      </c>
      <c r="BI79" s="85">
        <v>16</v>
      </c>
      <c r="BJ79" s="86">
        <v>15</v>
      </c>
      <c r="BK79" s="86">
        <v>15</v>
      </c>
      <c r="BL79" s="86">
        <v>15</v>
      </c>
      <c r="BM79" s="86">
        <v>15</v>
      </c>
      <c r="BN79" s="86">
        <v>15</v>
      </c>
      <c r="BO79" s="86">
        <v>15</v>
      </c>
      <c r="BP79" s="85">
        <v>15</v>
      </c>
      <c r="BQ79" s="85">
        <v>15</v>
      </c>
      <c r="BR79" s="85">
        <v>15</v>
      </c>
      <c r="BS79" s="85">
        <v>15</v>
      </c>
      <c r="BT79" s="85">
        <v>15</v>
      </c>
      <c r="BU79" s="85">
        <v>15</v>
      </c>
    </row>
    <row r="80" spans="1:73" x14ac:dyDescent="0.25">
      <c r="A80" s="87">
        <v>88</v>
      </c>
      <c r="B80" s="86">
        <v>20</v>
      </c>
      <c r="C80" s="86">
        <v>20</v>
      </c>
      <c r="D80" s="86">
        <v>20</v>
      </c>
      <c r="E80" s="86">
        <v>20</v>
      </c>
      <c r="F80" s="86">
        <v>20</v>
      </c>
      <c r="G80" s="86">
        <v>20</v>
      </c>
      <c r="H80" s="85">
        <v>20</v>
      </c>
      <c r="I80" s="109">
        <v>20</v>
      </c>
      <c r="J80" s="85">
        <v>20</v>
      </c>
      <c r="K80" s="110">
        <v>20</v>
      </c>
      <c r="L80" s="85">
        <v>20</v>
      </c>
      <c r="M80" s="85">
        <v>20</v>
      </c>
      <c r="N80" s="86">
        <v>20</v>
      </c>
      <c r="O80" s="86">
        <v>20</v>
      </c>
      <c r="P80" s="86">
        <v>20</v>
      </c>
      <c r="Q80" s="86">
        <v>20</v>
      </c>
      <c r="R80" s="86">
        <v>20</v>
      </c>
      <c r="S80" s="86">
        <v>20</v>
      </c>
      <c r="T80" s="85">
        <v>20</v>
      </c>
      <c r="U80" s="85">
        <v>20</v>
      </c>
      <c r="V80" s="85">
        <v>20</v>
      </c>
      <c r="W80" s="85">
        <v>20</v>
      </c>
      <c r="X80" s="85">
        <v>20</v>
      </c>
      <c r="Y80" s="85">
        <v>20</v>
      </c>
      <c r="Z80" s="86">
        <v>20</v>
      </c>
      <c r="AA80" s="86">
        <v>20</v>
      </c>
      <c r="AB80" s="86">
        <v>20</v>
      </c>
      <c r="AC80" s="86">
        <v>20</v>
      </c>
      <c r="AD80" s="86">
        <v>20</v>
      </c>
      <c r="AE80" s="86">
        <v>20</v>
      </c>
      <c r="AF80" s="85">
        <v>20</v>
      </c>
      <c r="AG80" s="85">
        <v>20</v>
      </c>
      <c r="AH80" s="85">
        <v>20</v>
      </c>
      <c r="AI80" s="85">
        <v>20</v>
      </c>
      <c r="AJ80" s="85">
        <v>20</v>
      </c>
      <c r="AK80" s="85">
        <v>20</v>
      </c>
      <c r="AL80" s="86">
        <v>19</v>
      </c>
      <c r="AM80" s="86">
        <v>19</v>
      </c>
      <c r="AN80" s="86">
        <v>19</v>
      </c>
      <c r="AO80" s="86">
        <v>19</v>
      </c>
      <c r="AP80" s="86">
        <v>19</v>
      </c>
      <c r="AQ80" s="86">
        <v>19</v>
      </c>
      <c r="AR80" s="85">
        <v>18</v>
      </c>
      <c r="AS80" s="85">
        <v>18</v>
      </c>
      <c r="AT80" s="85">
        <v>18</v>
      </c>
      <c r="AU80" s="85">
        <v>18</v>
      </c>
      <c r="AV80" s="85">
        <v>17</v>
      </c>
      <c r="AW80" s="85">
        <v>17</v>
      </c>
      <c r="AX80" s="86">
        <v>17</v>
      </c>
      <c r="AY80" s="86">
        <v>17</v>
      </c>
      <c r="AZ80" s="86">
        <v>17</v>
      </c>
      <c r="BA80" s="86">
        <v>17</v>
      </c>
      <c r="BB80" s="86">
        <v>17</v>
      </c>
      <c r="BC80" s="86">
        <v>17</v>
      </c>
      <c r="BD80" s="85">
        <v>16</v>
      </c>
      <c r="BE80" s="85">
        <v>16</v>
      </c>
      <c r="BF80" s="85">
        <v>16</v>
      </c>
      <c r="BG80" s="85">
        <v>16</v>
      </c>
      <c r="BH80" s="85">
        <v>16</v>
      </c>
      <c r="BI80" s="85">
        <v>16</v>
      </c>
      <c r="BJ80" s="86">
        <v>16</v>
      </c>
      <c r="BK80" s="86">
        <v>16</v>
      </c>
      <c r="BL80" s="86">
        <v>16</v>
      </c>
      <c r="BM80" s="86">
        <v>16</v>
      </c>
      <c r="BN80" s="86">
        <v>16</v>
      </c>
      <c r="BO80" s="86">
        <v>16</v>
      </c>
      <c r="BP80" s="85">
        <v>15</v>
      </c>
      <c r="BQ80" s="85">
        <v>15</v>
      </c>
      <c r="BR80" s="85">
        <v>15</v>
      </c>
      <c r="BS80" s="85">
        <v>15</v>
      </c>
      <c r="BT80" s="85">
        <v>15</v>
      </c>
      <c r="BU80" s="85">
        <v>15</v>
      </c>
    </row>
    <row r="81" spans="1:73" x14ac:dyDescent="0.25">
      <c r="A81" s="87">
        <v>89</v>
      </c>
      <c r="B81" s="86">
        <v>20</v>
      </c>
      <c r="C81" s="86">
        <v>20</v>
      </c>
      <c r="D81" s="86">
        <v>20</v>
      </c>
      <c r="E81" s="86">
        <v>20</v>
      </c>
      <c r="F81" s="86">
        <v>20</v>
      </c>
      <c r="G81" s="86">
        <v>20</v>
      </c>
      <c r="H81" s="85">
        <v>20</v>
      </c>
      <c r="I81" s="109">
        <v>20</v>
      </c>
      <c r="J81" s="85">
        <v>20</v>
      </c>
      <c r="K81" s="110">
        <v>20</v>
      </c>
      <c r="L81" s="85">
        <v>20</v>
      </c>
      <c r="M81" s="85">
        <v>20</v>
      </c>
      <c r="N81" s="86">
        <v>20</v>
      </c>
      <c r="O81" s="86">
        <v>20</v>
      </c>
      <c r="P81" s="86">
        <v>20</v>
      </c>
      <c r="Q81" s="86">
        <v>20</v>
      </c>
      <c r="R81" s="86">
        <v>20</v>
      </c>
      <c r="S81" s="86">
        <v>20</v>
      </c>
      <c r="T81" s="85">
        <v>20</v>
      </c>
      <c r="U81" s="85">
        <v>20</v>
      </c>
      <c r="V81" s="85">
        <v>20</v>
      </c>
      <c r="W81" s="85">
        <v>20</v>
      </c>
      <c r="X81" s="85">
        <v>20</v>
      </c>
      <c r="Y81" s="85">
        <v>20</v>
      </c>
      <c r="Z81" s="86">
        <v>20</v>
      </c>
      <c r="AA81" s="86">
        <v>20</v>
      </c>
      <c r="AB81" s="86">
        <v>20</v>
      </c>
      <c r="AC81" s="86">
        <v>20</v>
      </c>
      <c r="AD81" s="86">
        <v>20</v>
      </c>
      <c r="AE81" s="86">
        <v>20</v>
      </c>
      <c r="AF81" s="85">
        <v>20</v>
      </c>
      <c r="AG81" s="85">
        <v>20</v>
      </c>
      <c r="AH81" s="85">
        <v>20</v>
      </c>
      <c r="AI81" s="85">
        <v>20</v>
      </c>
      <c r="AJ81" s="85">
        <v>20</v>
      </c>
      <c r="AK81" s="85">
        <v>20</v>
      </c>
      <c r="AL81" s="91">
        <v>20</v>
      </c>
      <c r="AM81" s="91">
        <v>20</v>
      </c>
      <c r="AN81" s="86">
        <v>19</v>
      </c>
      <c r="AO81" s="86">
        <v>19</v>
      </c>
      <c r="AP81" s="86">
        <v>19</v>
      </c>
      <c r="AQ81" s="86">
        <v>19</v>
      </c>
      <c r="AR81" s="85">
        <v>18</v>
      </c>
      <c r="AS81" s="85">
        <v>18</v>
      </c>
      <c r="AT81" s="85">
        <v>18</v>
      </c>
      <c r="AU81" s="85">
        <v>18</v>
      </c>
      <c r="AV81" s="85">
        <v>17</v>
      </c>
      <c r="AW81" s="85">
        <v>17</v>
      </c>
      <c r="AX81" s="86">
        <v>17</v>
      </c>
      <c r="AY81" s="86">
        <v>17</v>
      </c>
      <c r="AZ81" s="86">
        <v>17</v>
      </c>
      <c r="BA81" s="86">
        <v>17</v>
      </c>
      <c r="BB81" s="86">
        <v>17</v>
      </c>
      <c r="BC81" s="86">
        <v>17</v>
      </c>
      <c r="BD81" s="85">
        <v>17</v>
      </c>
      <c r="BE81" s="85">
        <v>17</v>
      </c>
      <c r="BF81" s="85">
        <v>17</v>
      </c>
      <c r="BG81" s="85">
        <v>17</v>
      </c>
      <c r="BH81" s="85">
        <v>17</v>
      </c>
      <c r="BI81" s="85">
        <v>17</v>
      </c>
      <c r="BJ81" s="86">
        <v>16</v>
      </c>
      <c r="BK81" s="86">
        <v>16</v>
      </c>
      <c r="BL81" s="86">
        <v>16</v>
      </c>
      <c r="BM81" s="86">
        <v>16</v>
      </c>
      <c r="BN81" s="86">
        <v>16</v>
      </c>
      <c r="BO81" s="86">
        <v>16</v>
      </c>
      <c r="BP81" s="85">
        <v>15</v>
      </c>
      <c r="BQ81" s="85">
        <v>15</v>
      </c>
      <c r="BR81" s="85">
        <v>15</v>
      </c>
      <c r="BS81" s="85">
        <v>15</v>
      </c>
      <c r="BT81" s="85">
        <v>15</v>
      </c>
      <c r="BU81" s="85">
        <v>15</v>
      </c>
    </row>
    <row r="82" spans="1:73" x14ac:dyDescent="0.25">
      <c r="A82" s="87">
        <v>90</v>
      </c>
      <c r="B82" s="86">
        <v>20</v>
      </c>
      <c r="C82" s="86">
        <v>20</v>
      </c>
      <c r="D82" s="86">
        <v>20</v>
      </c>
      <c r="E82" s="86">
        <v>20</v>
      </c>
      <c r="F82" s="86">
        <v>20</v>
      </c>
      <c r="G82" s="86">
        <v>20</v>
      </c>
      <c r="H82" s="85">
        <v>20</v>
      </c>
      <c r="I82" s="109">
        <v>20</v>
      </c>
      <c r="J82" s="85">
        <v>20</v>
      </c>
      <c r="K82" s="110">
        <v>20</v>
      </c>
      <c r="L82" s="85">
        <v>20</v>
      </c>
      <c r="M82" s="85">
        <v>20</v>
      </c>
      <c r="N82" s="86">
        <v>20</v>
      </c>
      <c r="O82" s="86">
        <v>20</v>
      </c>
      <c r="P82" s="86">
        <v>20</v>
      </c>
      <c r="Q82" s="86">
        <v>20</v>
      </c>
      <c r="R82" s="86">
        <v>20</v>
      </c>
      <c r="S82" s="86">
        <v>20</v>
      </c>
      <c r="T82" s="85">
        <v>20</v>
      </c>
      <c r="U82" s="85">
        <v>20</v>
      </c>
      <c r="V82" s="85">
        <v>20</v>
      </c>
      <c r="W82" s="85">
        <v>20</v>
      </c>
      <c r="X82" s="85">
        <v>20</v>
      </c>
      <c r="Y82" s="85">
        <v>20</v>
      </c>
      <c r="Z82" s="86">
        <v>20</v>
      </c>
      <c r="AA82" s="86">
        <v>20</v>
      </c>
      <c r="AB82" s="86">
        <v>20</v>
      </c>
      <c r="AC82" s="86">
        <v>20</v>
      </c>
      <c r="AD82" s="86">
        <v>20</v>
      </c>
      <c r="AE82" s="86">
        <v>20</v>
      </c>
      <c r="AF82" s="85">
        <v>20</v>
      </c>
      <c r="AG82" s="85">
        <v>20</v>
      </c>
      <c r="AH82" s="85">
        <v>20</v>
      </c>
      <c r="AI82" s="85">
        <v>20</v>
      </c>
      <c r="AJ82" s="85">
        <v>20</v>
      </c>
      <c r="AK82" s="85">
        <v>20</v>
      </c>
      <c r="AL82" s="86">
        <v>19</v>
      </c>
      <c r="AM82" s="86">
        <v>19</v>
      </c>
      <c r="AN82" s="86">
        <v>19</v>
      </c>
      <c r="AO82" s="86">
        <v>19</v>
      </c>
      <c r="AP82" s="86">
        <v>19</v>
      </c>
      <c r="AQ82" s="86">
        <v>19</v>
      </c>
      <c r="AR82" s="85">
        <v>19</v>
      </c>
      <c r="AS82" s="85">
        <v>19</v>
      </c>
      <c r="AT82" s="85">
        <v>18</v>
      </c>
      <c r="AU82" s="85">
        <v>18</v>
      </c>
      <c r="AV82" s="85">
        <v>18</v>
      </c>
      <c r="AW82" s="85">
        <v>18</v>
      </c>
      <c r="AX82" s="86">
        <v>17</v>
      </c>
      <c r="AY82" s="86">
        <v>17</v>
      </c>
      <c r="AZ82" s="86">
        <v>17</v>
      </c>
      <c r="BA82" s="86">
        <v>17</v>
      </c>
      <c r="BB82" s="86">
        <v>17</v>
      </c>
      <c r="BC82" s="86">
        <v>17</v>
      </c>
      <c r="BD82" s="85">
        <v>17</v>
      </c>
      <c r="BE82" s="85">
        <v>17</v>
      </c>
      <c r="BF82" s="85">
        <v>17</v>
      </c>
      <c r="BG82" s="85">
        <v>17</v>
      </c>
      <c r="BH82" s="85">
        <v>17</v>
      </c>
      <c r="BI82" s="85">
        <v>17</v>
      </c>
      <c r="BJ82" s="86">
        <v>16</v>
      </c>
      <c r="BK82" s="86">
        <v>16</v>
      </c>
      <c r="BL82" s="86">
        <v>16</v>
      </c>
      <c r="BM82" s="86">
        <v>16</v>
      </c>
      <c r="BN82" s="86">
        <v>16</v>
      </c>
      <c r="BO82" s="86">
        <v>16</v>
      </c>
      <c r="BP82" s="85">
        <v>16</v>
      </c>
      <c r="BQ82" s="85">
        <v>16</v>
      </c>
      <c r="BR82" s="85">
        <v>16</v>
      </c>
      <c r="BS82" s="85">
        <v>16</v>
      </c>
      <c r="BT82" s="85">
        <v>16</v>
      </c>
      <c r="BU82" s="85">
        <v>16</v>
      </c>
    </row>
    <row r="83" spans="1:73" x14ac:dyDescent="0.25">
      <c r="A83" s="87">
        <v>91</v>
      </c>
      <c r="B83" s="86">
        <v>20</v>
      </c>
      <c r="C83" s="86">
        <v>20</v>
      </c>
      <c r="D83" s="86">
        <v>20</v>
      </c>
      <c r="E83" s="86">
        <v>20</v>
      </c>
      <c r="F83" s="86">
        <v>20</v>
      </c>
      <c r="G83" s="86">
        <v>20</v>
      </c>
      <c r="H83" s="85">
        <v>20</v>
      </c>
      <c r="I83" s="109">
        <v>20</v>
      </c>
      <c r="J83" s="85">
        <v>20</v>
      </c>
      <c r="K83" s="110">
        <v>20</v>
      </c>
      <c r="L83" s="85">
        <v>20</v>
      </c>
      <c r="M83" s="85">
        <v>20</v>
      </c>
      <c r="N83" s="86">
        <v>20</v>
      </c>
      <c r="O83" s="86">
        <v>20</v>
      </c>
      <c r="P83" s="86">
        <v>20</v>
      </c>
      <c r="Q83" s="86">
        <v>20</v>
      </c>
      <c r="R83" s="86">
        <v>20</v>
      </c>
      <c r="S83" s="86">
        <v>20</v>
      </c>
      <c r="T83" s="85">
        <v>20</v>
      </c>
      <c r="U83" s="85">
        <v>20</v>
      </c>
      <c r="V83" s="85">
        <v>20</v>
      </c>
      <c r="W83" s="85">
        <v>20</v>
      </c>
      <c r="X83" s="85">
        <v>20</v>
      </c>
      <c r="Y83" s="85">
        <v>20</v>
      </c>
      <c r="Z83" s="86">
        <v>20</v>
      </c>
      <c r="AA83" s="86">
        <v>20</v>
      </c>
      <c r="AB83" s="86">
        <v>20</v>
      </c>
      <c r="AC83" s="86">
        <v>20</v>
      </c>
      <c r="AD83" s="86">
        <v>20</v>
      </c>
      <c r="AE83" s="86">
        <v>20</v>
      </c>
      <c r="AF83" s="85">
        <v>20</v>
      </c>
      <c r="AG83" s="85">
        <v>20</v>
      </c>
      <c r="AH83" s="85">
        <v>20</v>
      </c>
      <c r="AI83" s="85">
        <v>20</v>
      </c>
      <c r="AJ83" s="85">
        <v>20</v>
      </c>
      <c r="AK83" s="85">
        <v>20</v>
      </c>
      <c r="AL83" s="86">
        <v>19</v>
      </c>
      <c r="AM83" s="86">
        <v>19</v>
      </c>
      <c r="AN83" s="91">
        <v>20</v>
      </c>
      <c r="AO83" s="91">
        <v>20</v>
      </c>
      <c r="AP83" s="86">
        <v>19</v>
      </c>
      <c r="AQ83" s="86">
        <v>19</v>
      </c>
      <c r="AR83" s="85">
        <v>19</v>
      </c>
      <c r="AS83" s="85">
        <v>19</v>
      </c>
      <c r="AT83" s="85">
        <v>18</v>
      </c>
      <c r="AU83" s="85">
        <v>18</v>
      </c>
      <c r="AV83" s="85">
        <v>18</v>
      </c>
      <c r="AW83" s="85">
        <v>18</v>
      </c>
      <c r="AX83" s="86">
        <v>18</v>
      </c>
      <c r="AY83" s="86">
        <v>18</v>
      </c>
      <c r="AZ83" s="86">
        <v>18</v>
      </c>
      <c r="BA83" s="86">
        <v>18</v>
      </c>
      <c r="BB83" s="86">
        <v>18</v>
      </c>
      <c r="BC83" s="86">
        <v>18</v>
      </c>
      <c r="BD83" s="85">
        <v>17</v>
      </c>
      <c r="BE83" s="85">
        <v>17</v>
      </c>
      <c r="BF83" s="85">
        <v>17</v>
      </c>
      <c r="BG83" s="85">
        <v>17</v>
      </c>
      <c r="BH83" s="85">
        <v>17</v>
      </c>
      <c r="BI83" s="85">
        <v>17</v>
      </c>
      <c r="BJ83" s="86">
        <v>16</v>
      </c>
      <c r="BK83" s="86">
        <v>16</v>
      </c>
      <c r="BL83" s="86">
        <v>16</v>
      </c>
      <c r="BM83" s="86">
        <v>16</v>
      </c>
      <c r="BN83" s="86">
        <v>16</v>
      </c>
      <c r="BO83" s="86">
        <v>16</v>
      </c>
      <c r="BP83" s="85">
        <v>16</v>
      </c>
      <c r="BQ83" s="85">
        <v>16</v>
      </c>
      <c r="BR83" s="85">
        <v>16</v>
      </c>
      <c r="BS83" s="85">
        <v>16</v>
      </c>
      <c r="BT83" s="85">
        <v>16</v>
      </c>
      <c r="BU83" s="85">
        <v>16</v>
      </c>
    </row>
    <row r="84" spans="1:73" x14ac:dyDescent="0.25">
      <c r="A84" s="87">
        <v>92</v>
      </c>
      <c r="B84" s="86">
        <v>20</v>
      </c>
      <c r="C84" s="86">
        <v>20</v>
      </c>
      <c r="D84" s="86">
        <v>20</v>
      </c>
      <c r="E84" s="86">
        <v>20</v>
      </c>
      <c r="F84" s="86">
        <v>20</v>
      </c>
      <c r="G84" s="86">
        <v>20</v>
      </c>
      <c r="H84" s="85">
        <v>20</v>
      </c>
      <c r="I84" s="109">
        <v>20</v>
      </c>
      <c r="J84" s="85">
        <v>20</v>
      </c>
      <c r="K84" s="110">
        <v>20</v>
      </c>
      <c r="L84" s="85">
        <v>20</v>
      </c>
      <c r="M84" s="85">
        <v>20</v>
      </c>
      <c r="N84" s="86">
        <v>20</v>
      </c>
      <c r="O84" s="86">
        <v>20</v>
      </c>
      <c r="P84" s="86">
        <v>20</v>
      </c>
      <c r="Q84" s="86">
        <v>20</v>
      </c>
      <c r="R84" s="86">
        <v>20</v>
      </c>
      <c r="S84" s="86">
        <v>20</v>
      </c>
      <c r="T84" s="85">
        <v>20</v>
      </c>
      <c r="U84" s="85">
        <v>20</v>
      </c>
      <c r="V84" s="85">
        <v>20</v>
      </c>
      <c r="W84" s="85">
        <v>20</v>
      </c>
      <c r="X84" s="85">
        <v>20</v>
      </c>
      <c r="Y84" s="85">
        <v>20</v>
      </c>
      <c r="Z84" s="86">
        <v>20</v>
      </c>
      <c r="AA84" s="86">
        <v>20</v>
      </c>
      <c r="AB84" s="86">
        <v>20</v>
      </c>
      <c r="AC84" s="86">
        <v>20</v>
      </c>
      <c r="AD84" s="86">
        <v>20</v>
      </c>
      <c r="AE84" s="86">
        <v>20</v>
      </c>
      <c r="AF84" s="85">
        <v>20</v>
      </c>
      <c r="AG84" s="85">
        <v>20</v>
      </c>
      <c r="AH84" s="85">
        <v>20</v>
      </c>
      <c r="AI84" s="85">
        <v>20</v>
      </c>
      <c r="AJ84" s="85">
        <v>20</v>
      </c>
      <c r="AK84" s="85">
        <v>20</v>
      </c>
      <c r="AL84" s="86">
        <v>20</v>
      </c>
      <c r="AM84" s="86">
        <v>20</v>
      </c>
      <c r="AN84" s="86">
        <v>20</v>
      </c>
      <c r="AO84" s="86">
        <v>20</v>
      </c>
      <c r="AP84" s="86">
        <v>19</v>
      </c>
      <c r="AQ84" s="86">
        <v>19</v>
      </c>
      <c r="AR84" s="85">
        <v>19</v>
      </c>
      <c r="AS84" s="85">
        <v>19</v>
      </c>
      <c r="AT84" s="85">
        <v>19</v>
      </c>
      <c r="AU84" s="85">
        <v>19</v>
      </c>
      <c r="AV84" s="85">
        <v>18</v>
      </c>
      <c r="AW84" s="85">
        <v>18</v>
      </c>
      <c r="AX84" s="86">
        <v>18</v>
      </c>
      <c r="AY84" s="86">
        <v>18</v>
      </c>
      <c r="AZ84" s="86">
        <v>18</v>
      </c>
      <c r="BA84" s="86">
        <v>18</v>
      </c>
      <c r="BB84" s="86">
        <v>18</v>
      </c>
      <c r="BC84" s="86">
        <v>18</v>
      </c>
      <c r="BD84" s="85">
        <v>17</v>
      </c>
      <c r="BE84" s="85">
        <v>17</v>
      </c>
      <c r="BF84" s="85">
        <v>17</v>
      </c>
      <c r="BG84" s="85">
        <v>17</v>
      </c>
      <c r="BH84" s="85">
        <v>17</v>
      </c>
      <c r="BI84" s="85">
        <v>17</v>
      </c>
      <c r="BJ84" s="86">
        <v>17</v>
      </c>
      <c r="BK84" s="86">
        <v>17</v>
      </c>
      <c r="BL84" s="86">
        <v>17</v>
      </c>
      <c r="BM84" s="86">
        <v>17</v>
      </c>
      <c r="BN84" s="86">
        <v>17</v>
      </c>
      <c r="BO84" s="86">
        <v>17</v>
      </c>
      <c r="BP84" s="85">
        <v>16</v>
      </c>
      <c r="BQ84" s="85">
        <v>16</v>
      </c>
      <c r="BR84" s="85">
        <v>16</v>
      </c>
      <c r="BS84" s="85">
        <v>16</v>
      </c>
      <c r="BT84" s="85">
        <v>16</v>
      </c>
      <c r="BU84" s="85">
        <v>16</v>
      </c>
    </row>
    <row r="85" spans="1:73" x14ac:dyDescent="0.25">
      <c r="A85" s="87">
        <v>93</v>
      </c>
      <c r="B85" s="86">
        <v>20</v>
      </c>
      <c r="C85" s="86">
        <v>20</v>
      </c>
      <c r="D85" s="86">
        <v>20</v>
      </c>
      <c r="E85" s="86">
        <v>20</v>
      </c>
      <c r="F85" s="86">
        <v>20</v>
      </c>
      <c r="G85" s="86">
        <v>20</v>
      </c>
      <c r="H85" s="85">
        <v>20</v>
      </c>
      <c r="I85" s="109">
        <v>20</v>
      </c>
      <c r="J85" s="85">
        <v>20</v>
      </c>
      <c r="K85" s="110">
        <v>20</v>
      </c>
      <c r="L85" s="85">
        <v>20</v>
      </c>
      <c r="M85" s="85">
        <v>20</v>
      </c>
      <c r="N85" s="86">
        <v>20</v>
      </c>
      <c r="O85" s="86">
        <v>20</v>
      </c>
      <c r="P85" s="86">
        <v>20</v>
      </c>
      <c r="Q85" s="86">
        <v>20</v>
      </c>
      <c r="R85" s="86">
        <v>20</v>
      </c>
      <c r="S85" s="86">
        <v>20</v>
      </c>
      <c r="T85" s="85">
        <v>20</v>
      </c>
      <c r="U85" s="85">
        <v>20</v>
      </c>
      <c r="V85" s="85">
        <v>20</v>
      </c>
      <c r="W85" s="85">
        <v>20</v>
      </c>
      <c r="X85" s="85">
        <v>20</v>
      </c>
      <c r="Y85" s="85">
        <v>20</v>
      </c>
      <c r="Z85" s="86">
        <v>20</v>
      </c>
      <c r="AA85" s="86">
        <v>20</v>
      </c>
      <c r="AB85" s="86">
        <v>20</v>
      </c>
      <c r="AC85" s="86">
        <v>20</v>
      </c>
      <c r="AD85" s="86">
        <v>20</v>
      </c>
      <c r="AE85" s="86">
        <v>20</v>
      </c>
      <c r="AF85" s="85">
        <v>20</v>
      </c>
      <c r="AG85" s="85">
        <v>20</v>
      </c>
      <c r="AH85" s="85">
        <v>20</v>
      </c>
      <c r="AI85" s="85">
        <v>20</v>
      </c>
      <c r="AJ85" s="85">
        <v>20</v>
      </c>
      <c r="AK85" s="85">
        <v>20</v>
      </c>
      <c r="AL85" s="86">
        <v>20</v>
      </c>
      <c r="AM85" s="86">
        <v>20</v>
      </c>
      <c r="AN85" s="86">
        <v>20</v>
      </c>
      <c r="AO85" s="86">
        <v>20</v>
      </c>
      <c r="AP85" s="91">
        <v>20</v>
      </c>
      <c r="AQ85" s="91">
        <v>20</v>
      </c>
      <c r="AR85" s="85">
        <v>19</v>
      </c>
      <c r="AS85" s="85">
        <v>19</v>
      </c>
      <c r="AT85" s="85">
        <v>19</v>
      </c>
      <c r="AU85" s="85">
        <v>19</v>
      </c>
      <c r="AV85" s="85">
        <v>18</v>
      </c>
      <c r="AW85" s="85">
        <v>18</v>
      </c>
      <c r="AX85" s="86">
        <v>18</v>
      </c>
      <c r="AY85" s="86">
        <v>18</v>
      </c>
      <c r="AZ85" s="86">
        <v>18</v>
      </c>
      <c r="BA85" s="86">
        <v>18</v>
      </c>
      <c r="BB85" s="86">
        <v>18</v>
      </c>
      <c r="BC85" s="86">
        <v>18</v>
      </c>
      <c r="BD85" s="85">
        <v>18</v>
      </c>
      <c r="BE85" s="85">
        <v>18</v>
      </c>
      <c r="BF85" s="85">
        <v>18</v>
      </c>
      <c r="BG85" s="85">
        <v>18</v>
      </c>
      <c r="BH85" s="85">
        <v>18</v>
      </c>
      <c r="BI85" s="85">
        <v>18</v>
      </c>
      <c r="BJ85" s="86">
        <v>17</v>
      </c>
      <c r="BK85" s="86">
        <v>17</v>
      </c>
      <c r="BL85" s="86">
        <v>17</v>
      </c>
      <c r="BM85" s="86">
        <v>17</v>
      </c>
      <c r="BN85" s="86">
        <v>17</v>
      </c>
      <c r="BO85" s="86">
        <v>17</v>
      </c>
      <c r="BP85" s="85">
        <v>16</v>
      </c>
      <c r="BQ85" s="85">
        <v>16</v>
      </c>
      <c r="BR85" s="85">
        <v>16</v>
      </c>
      <c r="BS85" s="85">
        <v>16</v>
      </c>
      <c r="BT85" s="85">
        <v>16</v>
      </c>
      <c r="BU85" s="85">
        <v>16</v>
      </c>
    </row>
    <row r="86" spans="1:73" x14ac:dyDescent="0.25">
      <c r="A86" s="87">
        <v>94</v>
      </c>
      <c r="B86" s="86">
        <v>20</v>
      </c>
      <c r="C86" s="86">
        <v>20</v>
      </c>
      <c r="D86" s="86">
        <v>20</v>
      </c>
      <c r="E86" s="86">
        <v>20</v>
      </c>
      <c r="F86" s="86">
        <v>20</v>
      </c>
      <c r="G86" s="86">
        <v>20</v>
      </c>
      <c r="H86" s="85">
        <v>20</v>
      </c>
      <c r="I86" s="109">
        <v>20</v>
      </c>
      <c r="J86" s="85">
        <v>20</v>
      </c>
      <c r="K86" s="110">
        <v>20</v>
      </c>
      <c r="L86" s="85">
        <v>20</v>
      </c>
      <c r="M86" s="85">
        <v>20</v>
      </c>
      <c r="N86" s="86">
        <v>20</v>
      </c>
      <c r="O86" s="86">
        <v>20</v>
      </c>
      <c r="P86" s="86">
        <v>20</v>
      </c>
      <c r="Q86" s="86">
        <v>20</v>
      </c>
      <c r="R86" s="86">
        <v>20</v>
      </c>
      <c r="S86" s="86">
        <v>20</v>
      </c>
      <c r="T86" s="85">
        <v>20</v>
      </c>
      <c r="U86" s="85">
        <v>20</v>
      </c>
      <c r="V86" s="85">
        <v>20</v>
      </c>
      <c r="W86" s="85">
        <v>20</v>
      </c>
      <c r="X86" s="85">
        <v>20</v>
      </c>
      <c r="Y86" s="85">
        <v>20</v>
      </c>
      <c r="Z86" s="86">
        <v>20</v>
      </c>
      <c r="AA86" s="86">
        <v>20</v>
      </c>
      <c r="AB86" s="86">
        <v>20</v>
      </c>
      <c r="AC86" s="86">
        <v>20</v>
      </c>
      <c r="AD86" s="86">
        <v>20</v>
      </c>
      <c r="AE86" s="86">
        <v>20</v>
      </c>
      <c r="AF86" s="85">
        <v>20</v>
      </c>
      <c r="AG86" s="85">
        <v>20</v>
      </c>
      <c r="AH86" s="85">
        <v>20</v>
      </c>
      <c r="AI86" s="85">
        <v>20</v>
      </c>
      <c r="AJ86" s="85">
        <v>20</v>
      </c>
      <c r="AK86" s="85">
        <v>20</v>
      </c>
      <c r="AL86" s="86">
        <v>20</v>
      </c>
      <c r="AM86" s="86">
        <v>20</v>
      </c>
      <c r="AN86" s="86">
        <v>20</v>
      </c>
      <c r="AO86" s="86">
        <v>20</v>
      </c>
      <c r="AP86" s="86">
        <v>20</v>
      </c>
      <c r="AQ86" s="86">
        <v>20</v>
      </c>
      <c r="AR86" s="85">
        <v>19</v>
      </c>
      <c r="AS86" s="85">
        <v>19</v>
      </c>
      <c r="AT86" s="85">
        <v>19</v>
      </c>
      <c r="AU86" s="85">
        <v>19</v>
      </c>
      <c r="AV86" s="85">
        <v>19</v>
      </c>
      <c r="AW86" s="85">
        <v>19</v>
      </c>
      <c r="AX86" s="86">
        <v>18</v>
      </c>
      <c r="AY86" s="86">
        <v>18</v>
      </c>
      <c r="AZ86" s="86">
        <v>18</v>
      </c>
      <c r="BA86" s="86">
        <v>18</v>
      </c>
      <c r="BB86" s="86">
        <v>18</v>
      </c>
      <c r="BC86" s="86">
        <v>18</v>
      </c>
      <c r="BD86" s="85">
        <v>18</v>
      </c>
      <c r="BE86" s="85">
        <v>18</v>
      </c>
      <c r="BF86" s="85">
        <v>18</v>
      </c>
      <c r="BG86" s="85">
        <v>18</v>
      </c>
      <c r="BH86" s="85">
        <v>18</v>
      </c>
      <c r="BI86" s="85">
        <v>18</v>
      </c>
      <c r="BJ86" s="86">
        <v>17</v>
      </c>
      <c r="BK86" s="86">
        <v>17</v>
      </c>
      <c r="BL86" s="86">
        <v>17</v>
      </c>
      <c r="BM86" s="86">
        <v>17</v>
      </c>
      <c r="BN86" s="86">
        <v>17</v>
      </c>
      <c r="BO86" s="86">
        <v>17</v>
      </c>
      <c r="BP86" s="85">
        <v>17</v>
      </c>
      <c r="BQ86" s="85">
        <v>17</v>
      </c>
      <c r="BR86" s="85">
        <v>17</v>
      </c>
      <c r="BS86" s="85">
        <v>17</v>
      </c>
      <c r="BT86" s="85">
        <v>17</v>
      </c>
      <c r="BU86" s="85">
        <v>17</v>
      </c>
    </row>
    <row r="87" spans="1:73" x14ac:dyDescent="0.25">
      <c r="A87" s="87">
        <v>95</v>
      </c>
      <c r="B87" s="86">
        <v>20</v>
      </c>
      <c r="C87" s="86">
        <v>20</v>
      </c>
      <c r="D87" s="86">
        <v>20</v>
      </c>
      <c r="E87" s="86">
        <v>20</v>
      </c>
      <c r="F87" s="86">
        <v>20</v>
      </c>
      <c r="G87" s="86">
        <v>20</v>
      </c>
      <c r="H87" s="85">
        <v>20</v>
      </c>
      <c r="I87" s="109">
        <v>20</v>
      </c>
      <c r="J87" s="85">
        <v>20</v>
      </c>
      <c r="K87" s="110">
        <v>20</v>
      </c>
      <c r="L87" s="85">
        <v>20</v>
      </c>
      <c r="M87" s="85">
        <v>20</v>
      </c>
      <c r="N87" s="86">
        <v>20</v>
      </c>
      <c r="O87" s="86">
        <v>20</v>
      </c>
      <c r="P87" s="86">
        <v>20</v>
      </c>
      <c r="Q87" s="86">
        <v>20</v>
      </c>
      <c r="R87" s="86">
        <v>20</v>
      </c>
      <c r="S87" s="86">
        <v>20</v>
      </c>
      <c r="T87" s="85">
        <v>20</v>
      </c>
      <c r="U87" s="85">
        <v>20</v>
      </c>
      <c r="V87" s="85">
        <v>20</v>
      </c>
      <c r="W87" s="85">
        <v>20</v>
      </c>
      <c r="X87" s="85">
        <v>20</v>
      </c>
      <c r="Y87" s="85">
        <v>20</v>
      </c>
      <c r="Z87" s="86">
        <v>20</v>
      </c>
      <c r="AA87" s="86">
        <v>20</v>
      </c>
      <c r="AB87" s="86">
        <v>20</v>
      </c>
      <c r="AC87" s="86">
        <v>20</v>
      </c>
      <c r="AD87" s="86">
        <v>20</v>
      </c>
      <c r="AE87" s="86">
        <v>20</v>
      </c>
      <c r="AF87" s="85">
        <v>20</v>
      </c>
      <c r="AG87" s="85">
        <v>20</v>
      </c>
      <c r="AH87" s="85">
        <v>20</v>
      </c>
      <c r="AI87" s="85">
        <v>20</v>
      </c>
      <c r="AJ87" s="85">
        <v>20</v>
      </c>
      <c r="AK87" s="85">
        <v>20</v>
      </c>
      <c r="AL87" s="86">
        <v>20</v>
      </c>
      <c r="AM87" s="86">
        <v>20</v>
      </c>
      <c r="AN87" s="86">
        <v>20</v>
      </c>
      <c r="AO87" s="86">
        <v>20</v>
      </c>
      <c r="AP87" s="86">
        <v>20</v>
      </c>
      <c r="AQ87" s="86">
        <v>20</v>
      </c>
      <c r="AR87" s="90">
        <v>20</v>
      </c>
      <c r="AS87" s="90">
        <v>20</v>
      </c>
      <c r="AT87" s="85">
        <v>19</v>
      </c>
      <c r="AU87" s="85">
        <v>19</v>
      </c>
      <c r="AV87" s="85">
        <v>19</v>
      </c>
      <c r="AW87" s="85">
        <v>19</v>
      </c>
      <c r="AX87" s="86">
        <v>19</v>
      </c>
      <c r="AY87" s="86">
        <v>19</v>
      </c>
      <c r="AZ87" s="86">
        <v>19</v>
      </c>
      <c r="BA87" s="86">
        <v>19</v>
      </c>
      <c r="BB87" s="86">
        <v>19</v>
      </c>
      <c r="BC87" s="86">
        <v>19</v>
      </c>
      <c r="BD87" s="85">
        <v>18</v>
      </c>
      <c r="BE87" s="85">
        <v>18</v>
      </c>
      <c r="BF87" s="85">
        <v>18</v>
      </c>
      <c r="BG87" s="85">
        <v>18</v>
      </c>
      <c r="BH87" s="85">
        <v>18</v>
      </c>
      <c r="BI87" s="85">
        <v>18</v>
      </c>
      <c r="BJ87" s="86">
        <v>17</v>
      </c>
      <c r="BK87" s="86">
        <v>17</v>
      </c>
      <c r="BL87" s="86">
        <v>17</v>
      </c>
      <c r="BM87" s="86">
        <v>17</v>
      </c>
      <c r="BN87" s="86">
        <v>17</v>
      </c>
      <c r="BO87" s="86">
        <v>17</v>
      </c>
      <c r="BP87" s="85">
        <v>17</v>
      </c>
      <c r="BQ87" s="85">
        <v>17</v>
      </c>
      <c r="BR87" s="85">
        <v>17</v>
      </c>
      <c r="BS87" s="85">
        <v>17</v>
      </c>
      <c r="BT87" s="85">
        <v>17</v>
      </c>
      <c r="BU87" s="85">
        <v>17</v>
      </c>
    </row>
    <row r="88" spans="1:73" x14ac:dyDescent="0.25">
      <c r="A88" s="87">
        <v>96</v>
      </c>
      <c r="B88" s="86">
        <v>20</v>
      </c>
      <c r="C88" s="86">
        <v>20</v>
      </c>
      <c r="D88" s="86">
        <v>20</v>
      </c>
      <c r="E88" s="86">
        <v>20</v>
      </c>
      <c r="F88" s="86">
        <v>20</v>
      </c>
      <c r="G88" s="86">
        <v>20</v>
      </c>
      <c r="H88" s="85">
        <v>20</v>
      </c>
      <c r="I88" s="109">
        <v>20</v>
      </c>
      <c r="J88" s="85">
        <v>20</v>
      </c>
      <c r="K88" s="110">
        <v>20</v>
      </c>
      <c r="L88" s="85">
        <v>20</v>
      </c>
      <c r="M88" s="85">
        <v>20</v>
      </c>
      <c r="N88" s="86">
        <v>20</v>
      </c>
      <c r="O88" s="86">
        <v>20</v>
      </c>
      <c r="P88" s="86">
        <v>20</v>
      </c>
      <c r="Q88" s="86">
        <v>20</v>
      </c>
      <c r="R88" s="86">
        <v>20</v>
      </c>
      <c r="S88" s="86">
        <v>20</v>
      </c>
      <c r="T88" s="85">
        <v>20</v>
      </c>
      <c r="U88" s="85">
        <v>20</v>
      </c>
      <c r="V88" s="85">
        <v>20</v>
      </c>
      <c r="W88" s="85">
        <v>20</v>
      </c>
      <c r="X88" s="85">
        <v>20</v>
      </c>
      <c r="Y88" s="85">
        <v>20</v>
      </c>
      <c r="Z88" s="86">
        <v>20</v>
      </c>
      <c r="AA88" s="86">
        <v>20</v>
      </c>
      <c r="AB88" s="86">
        <v>20</v>
      </c>
      <c r="AC88" s="86">
        <v>20</v>
      </c>
      <c r="AD88" s="86">
        <v>20</v>
      </c>
      <c r="AE88" s="86">
        <v>20</v>
      </c>
      <c r="AF88" s="85">
        <v>20</v>
      </c>
      <c r="AG88" s="85">
        <v>20</v>
      </c>
      <c r="AH88" s="85">
        <v>20</v>
      </c>
      <c r="AI88" s="85">
        <v>20</v>
      </c>
      <c r="AJ88" s="85">
        <v>20</v>
      </c>
      <c r="AK88" s="85">
        <v>20</v>
      </c>
      <c r="AL88" s="86">
        <v>20</v>
      </c>
      <c r="AM88" s="86">
        <v>20</v>
      </c>
      <c r="AN88" s="86">
        <v>20</v>
      </c>
      <c r="AO88" s="86">
        <v>20</v>
      </c>
      <c r="AP88" s="86">
        <v>20</v>
      </c>
      <c r="AQ88" s="86">
        <v>20</v>
      </c>
      <c r="AR88" s="85">
        <v>19</v>
      </c>
      <c r="AS88" s="85">
        <v>19</v>
      </c>
      <c r="AT88" s="85">
        <v>19</v>
      </c>
      <c r="AU88" s="85">
        <v>19</v>
      </c>
      <c r="AV88" s="85">
        <v>19</v>
      </c>
      <c r="AW88" s="85">
        <v>19</v>
      </c>
      <c r="AX88" s="86">
        <v>19</v>
      </c>
      <c r="AY88" s="86">
        <v>19</v>
      </c>
      <c r="AZ88" s="86">
        <v>19</v>
      </c>
      <c r="BA88" s="86">
        <v>19</v>
      </c>
      <c r="BB88" s="86">
        <v>19</v>
      </c>
      <c r="BC88" s="86">
        <v>19</v>
      </c>
      <c r="BD88" s="85">
        <v>18</v>
      </c>
      <c r="BE88" s="85">
        <v>18</v>
      </c>
      <c r="BF88" s="85">
        <v>18</v>
      </c>
      <c r="BG88" s="85">
        <v>18</v>
      </c>
      <c r="BH88" s="85">
        <v>18</v>
      </c>
      <c r="BI88" s="85">
        <v>18</v>
      </c>
      <c r="BJ88" s="86">
        <v>18</v>
      </c>
      <c r="BK88" s="86">
        <v>18</v>
      </c>
      <c r="BL88" s="86">
        <v>18</v>
      </c>
      <c r="BM88" s="86">
        <v>18</v>
      </c>
      <c r="BN88" s="86">
        <v>18</v>
      </c>
      <c r="BO88" s="86">
        <v>18</v>
      </c>
      <c r="BP88" s="85">
        <v>17</v>
      </c>
      <c r="BQ88" s="85">
        <v>17</v>
      </c>
      <c r="BR88" s="85">
        <v>17</v>
      </c>
      <c r="BS88" s="85">
        <v>17</v>
      </c>
      <c r="BT88" s="85">
        <v>17</v>
      </c>
      <c r="BU88" s="85">
        <v>17</v>
      </c>
    </row>
    <row r="89" spans="1:73" x14ac:dyDescent="0.25">
      <c r="A89" s="87">
        <v>97</v>
      </c>
      <c r="B89" s="86">
        <v>20</v>
      </c>
      <c r="C89" s="86">
        <v>20</v>
      </c>
      <c r="D89" s="86">
        <v>20</v>
      </c>
      <c r="E89" s="86">
        <v>20</v>
      </c>
      <c r="F89" s="86">
        <v>20</v>
      </c>
      <c r="G89" s="86">
        <v>20</v>
      </c>
      <c r="H89" s="85">
        <v>20</v>
      </c>
      <c r="I89" s="109">
        <v>20</v>
      </c>
      <c r="J89" s="85">
        <v>20</v>
      </c>
      <c r="K89" s="110">
        <v>20</v>
      </c>
      <c r="L89" s="85">
        <v>20</v>
      </c>
      <c r="M89" s="85">
        <v>20</v>
      </c>
      <c r="N89" s="86">
        <v>20</v>
      </c>
      <c r="O89" s="86">
        <v>20</v>
      </c>
      <c r="P89" s="86">
        <v>20</v>
      </c>
      <c r="Q89" s="86">
        <v>20</v>
      </c>
      <c r="R89" s="86">
        <v>20</v>
      </c>
      <c r="S89" s="86">
        <v>20</v>
      </c>
      <c r="T89" s="85">
        <v>20</v>
      </c>
      <c r="U89" s="85">
        <v>20</v>
      </c>
      <c r="V89" s="85">
        <v>20</v>
      </c>
      <c r="W89" s="85">
        <v>20</v>
      </c>
      <c r="X89" s="85">
        <v>20</v>
      </c>
      <c r="Y89" s="85">
        <v>20</v>
      </c>
      <c r="Z89" s="86">
        <v>20</v>
      </c>
      <c r="AA89" s="86">
        <v>20</v>
      </c>
      <c r="AB89" s="86">
        <v>20</v>
      </c>
      <c r="AC89" s="86">
        <v>20</v>
      </c>
      <c r="AD89" s="86">
        <v>20</v>
      </c>
      <c r="AE89" s="86">
        <v>20</v>
      </c>
      <c r="AF89" s="85">
        <v>20</v>
      </c>
      <c r="AG89" s="85">
        <v>20</v>
      </c>
      <c r="AH89" s="85">
        <v>20</v>
      </c>
      <c r="AI89" s="85">
        <v>20</v>
      </c>
      <c r="AJ89" s="85">
        <v>20</v>
      </c>
      <c r="AK89" s="85">
        <v>20</v>
      </c>
      <c r="AL89" s="86">
        <v>20</v>
      </c>
      <c r="AM89" s="86">
        <v>20</v>
      </c>
      <c r="AN89" s="86">
        <v>20</v>
      </c>
      <c r="AO89" s="86">
        <v>20</v>
      </c>
      <c r="AP89" s="86">
        <v>20</v>
      </c>
      <c r="AQ89" s="86">
        <v>20</v>
      </c>
      <c r="AR89" s="85">
        <v>20</v>
      </c>
      <c r="AS89" s="85">
        <v>20</v>
      </c>
      <c r="AT89" s="90">
        <v>20</v>
      </c>
      <c r="AU89" s="90">
        <v>20</v>
      </c>
      <c r="AV89" s="85">
        <v>19</v>
      </c>
      <c r="AW89" s="85">
        <v>19</v>
      </c>
      <c r="AX89" s="86">
        <v>19</v>
      </c>
      <c r="AY89" s="86">
        <v>19</v>
      </c>
      <c r="AZ89" s="86">
        <v>19</v>
      </c>
      <c r="BA89" s="86">
        <v>19</v>
      </c>
      <c r="BB89" s="86">
        <v>19</v>
      </c>
      <c r="BC89" s="86">
        <v>19</v>
      </c>
      <c r="BD89" s="85">
        <v>19</v>
      </c>
      <c r="BE89" s="85">
        <v>19</v>
      </c>
      <c r="BF89" s="85">
        <v>19</v>
      </c>
      <c r="BG89" s="85">
        <v>19</v>
      </c>
      <c r="BH89" s="85">
        <v>19</v>
      </c>
      <c r="BI89" s="85">
        <v>19</v>
      </c>
      <c r="BJ89" s="86">
        <v>18</v>
      </c>
      <c r="BK89" s="86">
        <v>18</v>
      </c>
      <c r="BL89" s="86">
        <v>18</v>
      </c>
      <c r="BM89" s="86">
        <v>18</v>
      </c>
      <c r="BN89" s="86">
        <v>18</v>
      </c>
      <c r="BO89" s="86">
        <v>18</v>
      </c>
      <c r="BP89" s="85">
        <v>17</v>
      </c>
      <c r="BQ89" s="85">
        <v>17</v>
      </c>
      <c r="BR89" s="85">
        <v>17</v>
      </c>
      <c r="BS89" s="85">
        <v>17</v>
      </c>
      <c r="BT89" s="85">
        <v>17</v>
      </c>
      <c r="BU89" s="85">
        <v>17</v>
      </c>
    </row>
    <row r="90" spans="1:73" x14ac:dyDescent="0.25">
      <c r="A90" s="87">
        <v>98</v>
      </c>
      <c r="B90" s="86">
        <v>20</v>
      </c>
      <c r="C90" s="86">
        <v>20</v>
      </c>
      <c r="D90" s="86">
        <v>20</v>
      </c>
      <c r="E90" s="86">
        <v>20</v>
      </c>
      <c r="F90" s="86">
        <v>20</v>
      </c>
      <c r="G90" s="86">
        <v>20</v>
      </c>
      <c r="H90" s="85">
        <v>20</v>
      </c>
      <c r="I90" s="109">
        <v>20</v>
      </c>
      <c r="J90" s="85">
        <v>20</v>
      </c>
      <c r="K90" s="110">
        <v>20</v>
      </c>
      <c r="L90" s="85">
        <v>20</v>
      </c>
      <c r="M90" s="85">
        <v>20</v>
      </c>
      <c r="N90" s="86">
        <v>20</v>
      </c>
      <c r="O90" s="86">
        <v>20</v>
      </c>
      <c r="P90" s="86">
        <v>20</v>
      </c>
      <c r="Q90" s="86">
        <v>20</v>
      </c>
      <c r="R90" s="86">
        <v>20</v>
      </c>
      <c r="S90" s="86">
        <v>20</v>
      </c>
      <c r="T90" s="85">
        <v>20</v>
      </c>
      <c r="U90" s="85">
        <v>20</v>
      </c>
      <c r="V90" s="85">
        <v>20</v>
      </c>
      <c r="W90" s="85">
        <v>20</v>
      </c>
      <c r="X90" s="85">
        <v>20</v>
      </c>
      <c r="Y90" s="85">
        <v>20</v>
      </c>
      <c r="Z90" s="86">
        <v>20</v>
      </c>
      <c r="AA90" s="86">
        <v>20</v>
      </c>
      <c r="AB90" s="86">
        <v>20</v>
      </c>
      <c r="AC90" s="86">
        <v>20</v>
      </c>
      <c r="AD90" s="86">
        <v>20</v>
      </c>
      <c r="AE90" s="86">
        <v>20</v>
      </c>
      <c r="AF90" s="85">
        <v>20</v>
      </c>
      <c r="AG90" s="85">
        <v>20</v>
      </c>
      <c r="AH90" s="85">
        <v>20</v>
      </c>
      <c r="AI90" s="85">
        <v>20</v>
      </c>
      <c r="AJ90" s="85">
        <v>20</v>
      </c>
      <c r="AK90" s="85">
        <v>20</v>
      </c>
      <c r="AL90" s="86">
        <v>20</v>
      </c>
      <c r="AM90" s="86">
        <v>20</v>
      </c>
      <c r="AN90" s="86">
        <v>20</v>
      </c>
      <c r="AO90" s="86">
        <v>20</v>
      </c>
      <c r="AP90" s="86">
        <v>20</v>
      </c>
      <c r="AQ90" s="86">
        <v>20</v>
      </c>
      <c r="AR90" s="85">
        <v>20</v>
      </c>
      <c r="AS90" s="85">
        <v>20</v>
      </c>
      <c r="AT90" s="85">
        <v>20</v>
      </c>
      <c r="AU90" s="85">
        <v>20</v>
      </c>
      <c r="AV90" s="85">
        <v>19</v>
      </c>
      <c r="AW90" s="85">
        <v>19</v>
      </c>
      <c r="AX90" s="86">
        <v>19</v>
      </c>
      <c r="AY90" s="86">
        <v>19</v>
      </c>
      <c r="AZ90" s="86">
        <v>19</v>
      </c>
      <c r="BA90" s="86">
        <v>19</v>
      </c>
      <c r="BB90" s="86">
        <v>19</v>
      </c>
      <c r="BC90" s="86">
        <v>19</v>
      </c>
      <c r="BD90" s="85">
        <v>19</v>
      </c>
      <c r="BE90" s="85">
        <v>19</v>
      </c>
      <c r="BF90" s="85">
        <v>19</v>
      </c>
      <c r="BG90" s="85">
        <v>19</v>
      </c>
      <c r="BH90" s="85">
        <v>19</v>
      </c>
      <c r="BI90" s="85">
        <v>19</v>
      </c>
      <c r="BJ90" s="86">
        <v>18</v>
      </c>
      <c r="BK90" s="86">
        <v>18</v>
      </c>
      <c r="BL90" s="86">
        <v>18</v>
      </c>
      <c r="BM90" s="86">
        <v>18</v>
      </c>
      <c r="BN90" s="86">
        <v>18</v>
      </c>
      <c r="BO90" s="86">
        <v>18</v>
      </c>
      <c r="BP90" s="85">
        <v>18</v>
      </c>
      <c r="BQ90" s="85">
        <v>18</v>
      </c>
      <c r="BR90" s="85">
        <v>18</v>
      </c>
      <c r="BS90" s="85">
        <v>18</v>
      </c>
      <c r="BT90" s="85">
        <v>18</v>
      </c>
      <c r="BU90" s="85">
        <v>18</v>
      </c>
    </row>
    <row r="91" spans="1:73" x14ac:dyDescent="0.25">
      <c r="A91" s="87">
        <v>99</v>
      </c>
      <c r="B91" s="86">
        <v>20</v>
      </c>
      <c r="C91" s="86">
        <v>20</v>
      </c>
      <c r="D91" s="86">
        <v>20</v>
      </c>
      <c r="E91" s="86">
        <v>20</v>
      </c>
      <c r="F91" s="86">
        <v>20</v>
      </c>
      <c r="G91" s="86">
        <v>20</v>
      </c>
      <c r="H91" s="85">
        <v>20</v>
      </c>
      <c r="I91" s="109">
        <v>20</v>
      </c>
      <c r="J91" s="85">
        <v>20</v>
      </c>
      <c r="K91" s="110">
        <v>20</v>
      </c>
      <c r="L91" s="85">
        <v>20</v>
      </c>
      <c r="M91" s="85">
        <v>20</v>
      </c>
      <c r="N91" s="86">
        <v>20</v>
      </c>
      <c r="O91" s="86">
        <v>20</v>
      </c>
      <c r="P91" s="86">
        <v>20</v>
      </c>
      <c r="Q91" s="86">
        <v>20</v>
      </c>
      <c r="R91" s="86">
        <v>20</v>
      </c>
      <c r="S91" s="86">
        <v>20</v>
      </c>
      <c r="T91" s="85">
        <v>20</v>
      </c>
      <c r="U91" s="85">
        <v>20</v>
      </c>
      <c r="V91" s="85">
        <v>20</v>
      </c>
      <c r="W91" s="85">
        <v>20</v>
      </c>
      <c r="X91" s="85">
        <v>20</v>
      </c>
      <c r="Y91" s="85">
        <v>20</v>
      </c>
      <c r="Z91" s="86">
        <v>20</v>
      </c>
      <c r="AA91" s="86">
        <v>20</v>
      </c>
      <c r="AB91" s="86">
        <v>20</v>
      </c>
      <c r="AC91" s="86">
        <v>20</v>
      </c>
      <c r="AD91" s="86">
        <v>20</v>
      </c>
      <c r="AE91" s="86">
        <v>20</v>
      </c>
      <c r="AF91" s="85">
        <v>20</v>
      </c>
      <c r="AG91" s="85">
        <v>20</v>
      </c>
      <c r="AH91" s="85">
        <v>20</v>
      </c>
      <c r="AI91" s="85">
        <v>20</v>
      </c>
      <c r="AJ91" s="85">
        <v>20</v>
      </c>
      <c r="AK91" s="85">
        <v>20</v>
      </c>
      <c r="AL91" s="86">
        <v>20</v>
      </c>
      <c r="AM91" s="86">
        <v>20</v>
      </c>
      <c r="AN91" s="86">
        <v>20</v>
      </c>
      <c r="AO91" s="86">
        <v>20</v>
      </c>
      <c r="AP91" s="86">
        <v>20</v>
      </c>
      <c r="AQ91" s="86">
        <v>20</v>
      </c>
      <c r="AR91" s="85">
        <v>20</v>
      </c>
      <c r="AS91" s="85">
        <v>20</v>
      </c>
      <c r="AT91" s="85">
        <v>20</v>
      </c>
      <c r="AU91" s="85">
        <v>20</v>
      </c>
      <c r="AV91" s="90">
        <v>20</v>
      </c>
      <c r="AW91" s="90">
        <v>20</v>
      </c>
      <c r="AX91" s="86">
        <v>19</v>
      </c>
      <c r="AY91" s="86">
        <v>19</v>
      </c>
      <c r="AZ91" s="86">
        <v>19</v>
      </c>
      <c r="BA91" s="86">
        <v>19</v>
      </c>
      <c r="BB91" s="86">
        <v>19</v>
      </c>
      <c r="BC91" s="86">
        <v>19</v>
      </c>
      <c r="BD91" s="85">
        <v>19</v>
      </c>
      <c r="BE91" s="85">
        <v>19</v>
      </c>
      <c r="BF91" s="85">
        <v>19</v>
      </c>
      <c r="BG91" s="85">
        <v>19</v>
      </c>
      <c r="BH91" s="85">
        <v>19</v>
      </c>
      <c r="BI91" s="85">
        <v>19</v>
      </c>
      <c r="BJ91" s="86">
        <v>18</v>
      </c>
      <c r="BK91" s="86">
        <v>18</v>
      </c>
      <c r="BL91" s="86">
        <v>18</v>
      </c>
      <c r="BM91" s="86">
        <v>18</v>
      </c>
      <c r="BN91" s="86">
        <v>18</v>
      </c>
      <c r="BO91" s="86">
        <v>18</v>
      </c>
      <c r="BP91" s="85">
        <v>18</v>
      </c>
      <c r="BQ91" s="85">
        <v>18</v>
      </c>
      <c r="BR91" s="85">
        <v>18</v>
      </c>
      <c r="BS91" s="85">
        <v>18</v>
      </c>
      <c r="BT91" s="85">
        <v>18</v>
      </c>
      <c r="BU91" s="85">
        <v>18</v>
      </c>
    </row>
    <row r="92" spans="1:73" x14ac:dyDescent="0.25">
      <c r="A92" s="87">
        <v>100</v>
      </c>
      <c r="B92" s="86">
        <v>20</v>
      </c>
      <c r="C92" s="86">
        <v>20</v>
      </c>
      <c r="D92" s="86">
        <v>20</v>
      </c>
      <c r="E92" s="86">
        <v>20</v>
      </c>
      <c r="F92" s="86">
        <v>20</v>
      </c>
      <c r="G92" s="86">
        <v>20</v>
      </c>
      <c r="H92" s="85">
        <v>20</v>
      </c>
      <c r="I92" s="109">
        <v>20</v>
      </c>
      <c r="J92" s="85">
        <v>20</v>
      </c>
      <c r="K92" s="110">
        <v>20</v>
      </c>
      <c r="L92" s="85">
        <v>20</v>
      </c>
      <c r="M92" s="85">
        <v>20</v>
      </c>
      <c r="N92" s="86">
        <v>20</v>
      </c>
      <c r="O92" s="86">
        <v>20</v>
      </c>
      <c r="P92" s="86">
        <v>20</v>
      </c>
      <c r="Q92" s="86">
        <v>20</v>
      </c>
      <c r="R92" s="86">
        <v>20</v>
      </c>
      <c r="S92" s="86">
        <v>20</v>
      </c>
      <c r="T92" s="85">
        <v>20</v>
      </c>
      <c r="U92" s="85">
        <v>20</v>
      </c>
      <c r="V92" s="85">
        <v>20</v>
      </c>
      <c r="W92" s="85">
        <v>20</v>
      </c>
      <c r="X92" s="85">
        <v>20</v>
      </c>
      <c r="Y92" s="85">
        <v>20</v>
      </c>
      <c r="Z92" s="86">
        <v>20</v>
      </c>
      <c r="AA92" s="86">
        <v>20</v>
      </c>
      <c r="AB92" s="86">
        <v>20</v>
      </c>
      <c r="AC92" s="86">
        <v>20</v>
      </c>
      <c r="AD92" s="86">
        <v>20</v>
      </c>
      <c r="AE92" s="86">
        <v>20</v>
      </c>
      <c r="AF92" s="85">
        <v>20</v>
      </c>
      <c r="AG92" s="85">
        <v>20</v>
      </c>
      <c r="AH92" s="85">
        <v>20</v>
      </c>
      <c r="AI92" s="85">
        <v>20</v>
      </c>
      <c r="AJ92" s="85">
        <v>20</v>
      </c>
      <c r="AK92" s="85">
        <v>20</v>
      </c>
      <c r="AL92" s="86">
        <v>20</v>
      </c>
      <c r="AM92" s="86">
        <v>20</v>
      </c>
      <c r="AN92" s="86">
        <v>20</v>
      </c>
      <c r="AO92" s="86">
        <v>20</v>
      </c>
      <c r="AP92" s="86">
        <v>20</v>
      </c>
      <c r="AQ92" s="86">
        <v>20</v>
      </c>
      <c r="AR92" s="85">
        <v>20</v>
      </c>
      <c r="AS92" s="85">
        <v>20</v>
      </c>
      <c r="AT92" s="85">
        <v>20</v>
      </c>
      <c r="AU92" s="85">
        <v>20</v>
      </c>
      <c r="AV92" s="85">
        <v>20</v>
      </c>
      <c r="AW92" s="85">
        <v>20</v>
      </c>
      <c r="AX92" s="91">
        <v>20</v>
      </c>
      <c r="AY92" s="91">
        <v>20</v>
      </c>
      <c r="AZ92" s="91">
        <v>20</v>
      </c>
      <c r="BA92" s="91">
        <v>20</v>
      </c>
      <c r="BB92" s="91">
        <v>20</v>
      </c>
      <c r="BC92" s="91">
        <v>20</v>
      </c>
      <c r="BD92" s="85">
        <v>19</v>
      </c>
      <c r="BE92" s="85">
        <v>19</v>
      </c>
      <c r="BF92" s="85">
        <v>19</v>
      </c>
      <c r="BG92" s="85">
        <v>19</v>
      </c>
      <c r="BH92" s="85">
        <v>19</v>
      </c>
      <c r="BI92" s="85">
        <v>19</v>
      </c>
      <c r="BJ92" s="86">
        <v>19</v>
      </c>
      <c r="BK92" s="86">
        <v>19</v>
      </c>
      <c r="BL92" s="86">
        <v>19</v>
      </c>
      <c r="BM92" s="86">
        <v>19</v>
      </c>
      <c r="BN92" s="86">
        <v>19</v>
      </c>
      <c r="BO92" s="86">
        <v>19</v>
      </c>
      <c r="BP92" s="85">
        <v>18</v>
      </c>
      <c r="BQ92" s="85">
        <v>18</v>
      </c>
      <c r="BR92" s="85">
        <v>18</v>
      </c>
      <c r="BS92" s="85">
        <v>18</v>
      </c>
      <c r="BT92" s="85">
        <v>18</v>
      </c>
      <c r="BU92" s="85">
        <v>18</v>
      </c>
    </row>
    <row r="93" spans="1:73" x14ac:dyDescent="0.25">
      <c r="A93" s="87">
        <v>101</v>
      </c>
      <c r="B93" s="86">
        <v>20</v>
      </c>
      <c r="C93" s="86">
        <v>20</v>
      </c>
      <c r="D93" s="86">
        <v>20</v>
      </c>
      <c r="E93" s="86">
        <v>20</v>
      </c>
      <c r="F93" s="86">
        <v>20</v>
      </c>
      <c r="G93" s="86">
        <v>20</v>
      </c>
      <c r="H93" s="85">
        <v>20</v>
      </c>
      <c r="I93" s="109">
        <v>20</v>
      </c>
      <c r="J93" s="85">
        <v>20</v>
      </c>
      <c r="K93" s="110">
        <v>20</v>
      </c>
      <c r="L93" s="85">
        <v>20</v>
      </c>
      <c r="M93" s="85">
        <v>20</v>
      </c>
      <c r="N93" s="86">
        <v>20</v>
      </c>
      <c r="O93" s="86">
        <v>20</v>
      </c>
      <c r="P93" s="86">
        <v>20</v>
      </c>
      <c r="Q93" s="86">
        <v>20</v>
      </c>
      <c r="R93" s="86">
        <v>20</v>
      </c>
      <c r="S93" s="86">
        <v>20</v>
      </c>
      <c r="T93" s="85">
        <v>20</v>
      </c>
      <c r="U93" s="85">
        <v>20</v>
      </c>
      <c r="V93" s="85">
        <v>20</v>
      </c>
      <c r="W93" s="85">
        <v>20</v>
      </c>
      <c r="X93" s="85">
        <v>20</v>
      </c>
      <c r="Y93" s="85">
        <v>20</v>
      </c>
      <c r="Z93" s="86">
        <v>20</v>
      </c>
      <c r="AA93" s="86">
        <v>20</v>
      </c>
      <c r="AB93" s="86">
        <v>20</v>
      </c>
      <c r="AC93" s="86">
        <v>20</v>
      </c>
      <c r="AD93" s="86">
        <v>20</v>
      </c>
      <c r="AE93" s="86">
        <v>20</v>
      </c>
      <c r="AF93" s="85">
        <v>20</v>
      </c>
      <c r="AG93" s="85">
        <v>20</v>
      </c>
      <c r="AH93" s="85">
        <v>20</v>
      </c>
      <c r="AI93" s="85">
        <v>20</v>
      </c>
      <c r="AJ93" s="85">
        <v>20</v>
      </c>
      <c r="AK93" s="85">
        <v>20</v>
      </c>
      <c r="AL93" s="86">
        <v>20</v>
      </c>
      <c r="AM93" s="86">
        <v>20</v>
      </c>
      <c r="AN93" s="86">
        <v>20</v>
      </c>
      <c r="AO93" s="86">
        <v>20</v>
      </c>
      <c r="AP93" s="86">
        <v>20</v>
      </c>
      <c r="AQ93" s="86">
        <v>20</v>
      </c>
      <c r="AR93" s="85">
        <v>20</v>
      </c>
      <c r="AS93" s="85">
        <v>20</v>
      </c>
      <c r="AT93" s="85">
        <v>20</v>
      </c>
      <c r="AU93" s="85">
        <v>20</v>
      </c>
      <c r="AV93" s="85">
        <v>20</v>
      </c>
      <c r="AW93" s="85">
        <v>20</v>
      </c>
      <c r="AX93" s="86">
        <v>20</v>
      </c>
      <c r="AY93" s="86">
        <v>20</v>
      </c>
      <c r="AZ93" s="86">
        <v>20</v>
      </c>
      <c r="BA93" s="86">
        <v>20</v>
      </c>
      <c r="BB93" s="86">
        <v>20</v>
      </c>
      <c r="BC93" s="86">
        <v>20</v>
      </c>
      <c r="BD93" s="85">
        <v>19</v>
      </c>
      <c r="BE93" s="85">
        <v>19</v>
      </c>
      <c r="BF93" s="85">
        <v>19</v>
      </c>
      <c r="BG93" s="85">
        <v>19</v>
      </c>
      <c r="BH93" s="85">
        <v>19</v>
      </c>
      <c r="BI93" s="85">
        <v>19</v>
      </c>
      <c r="BJ93" s="86">
        <v>19</v>
      </c>
      <c r="BK93" s="86">
        <v>19</v>
      </c>
      <c r="BL93" s="86">
        <v>19</v>
      </c>
      <c r="BM93" s="86">
        <v>19</v>
      </c>
      <c r="BN93" s="86">
        <v>19</v>
      </c>
      <c r="BO93" s="86">
        <v>19</v>
      </c>
      <c r="BP93" s="85">
        <v>18</v>
      </c>
      <c r="BQ93" s="85">
        <v>18</v>
      </c>
      <c r="BR93" s="85">
        <v>18</v>
      </c>
      <c r="BS93" s="85">
        <v>18</v>
      </c>
      <c r="BT93" s="85">
        <v>18</v>
      </c>
      <c r="BU93" s="85">
        <v>18</v>
      </c>
    </row>
    <row r="94" spans="1:73" x14ac:dyDescent="0.25">
      <c r="A94" s="87">
        <v>102</v>
      </c>
      <c r="B94" s="86">
        <v>20</v>
      </c>
      <c r="C94" s="86">
        <v>20</v>
      </c>
      <c r="D94" s="86">
        <v>20</v>
      </c>
      <c r="E94" s="86">
        <v>20</v>
      </c>
      <c r="F94" s="86">
        <v>20</v>
      </c>
      <c r="G94" s="86">
        <v>20</v>
      </c>
      <c r="H94" s="85">
        <v>20</v>
      </c>
      <c r="I94" s="109">
        <v>20</v>
      </c>
      <c r="J94" s="85">
        <v>20</v>
      </c>
      <c r="K94" s="110">
        <v>20</v>
      </c>
      <c r="L94" s="85">
        <v>20</v>
      </c>
      <c r="M94" s="85">
        <v>20</v>
      </c>
      <c r="N94" s="86">
        <v>20</v>
      </c>
      <c r="O94" s="86">
        <v>20</v>
      </c>
      <c r="P94" s="86">
        <v>20</v>
      </c>
      <c r="Q94" s="86">
        <v>20</v>
      </c>
      <c r="R94" s="86">
        <v>20</v>
      </c>
      <c r="S94" s="86">
        <v>20</v>
      </c>
      <c r="T94" s="85">
        <v>20</v>
      </c>
      <c r="U94" s="85">
        <v>20</v>
      </c>
      <c r="V94" s="85">
        <v>20</v>
      </c>
      <c r="W94" s="85">
        <v>20</v>
      </c>
      <c r="X94" s="85">
        <v>20</v>
      </c>
      <c r="Y94" s="85">
        <v>20</v>
      </c>
      <c r="Z94" s="86">
        <v>20</v>
      </c>
      <c r="AA94" s="86">
        <v>20</v>
      </c>
      <c r="AB94" s="86">
        <v>20</v>
      </c>
      <c r="AC94" s="86">
        <v>20</v>
      </c>
      <c r="AD94" s="86">
        <v>20</v>
      </c>
      <c r="AE94" s="86">
        <v>20</v>
      </c>
      <c r="AF94" s="85">
        <v>20</v>
      </c>
      <c r="AG94" s="85">
        <v>20</v>
      </c>
      <c r="AH94" s="85">
        <v>20</v>
      </c>
      <c r="AI94" s="85">
        <v>20</v>
      </c>
      <c r="AJ94" s="85">
        <v>20</v>
      </c>
      <c r="AK94" s="85">
        <v>20</v>
      </c>
      <c r="AL94" s="86">
        <v>20</v>
      </c>
      <c r="AM94" s="86">
        <v>20</v>
      </c>
      <c r="AN94" s="86">
        <v>20</v>
      </c>
      <c r="AO94" s="86">
        <v>20</v>
      </c>
      <c r="AP94" s="86">
        <v>20</v>
      </c>
      <c r="AQ94" s="86">
        <v>20</v>
      </c>
      <c r="AR94" s="85">
        <v>20</v>
      </c>
      <c r="AS94" s="85">
        <v>20</v>
      </c>
      <c r="AT94" s="85">
        <v>20</v>
      </c>
      <c r="AU94" s="85">
        <v>20</v>
      </c>
      <c r="AV94" s="85">
        <v>20</v>
      </c>
      <c r="AW94" s="85">
        <v>20</v>
      </c>
      <c r="AX94" s="86">
        <v>20</v>
      </c>
      <c r="AY94" s="86">
        <v>20</v>
      </c>
      <c r="AZ94" s="86">
        <v>20</v>
      </c>
      <c r="BA94" s="86">
        <v>20</v>
      </c>
      <c r="BB94" s="86">
        <v>20</v>
      </c>
      <c r="BC94" s="86">
        <v>20</v>
      </c>
      <c r="BD94" s="90">
        <v>20</v>
      </c>
      <c r="BE94" s="90">
        <v>20</v>
      </c>
      <c r="BF94" s="90">
        <v>20</v>
      </c>
      <c r="BG94" s="90">
        <v>20</v>
      </c>
      <c r="BH94" s="90">
        <v>20</v>
      </c>
      <c r="BI94" s="90">
        <v>20</v>
      </c>
      <c r="BJ94" s="86">
        <v>19</v>
      </c>
      <c r="BK94" s="86">
        <v>19</v>
      </c>
      <c r="BL94" s="86">
        <v>19</v>
      </c>
      <c r="BM94" s="86">
        <v>19</v>
      </c>
      <c r="BN94" s="86">
        <v>19</v>
      </c>
      <c r="BO94" s="86">
        <v>19</v>
      </c>
      <c r="BP94" s="85">
        <v>19</v>
      </c>
      <c r="BQ94" s="85">
        <v>19</v>
      </c>
      <c r="BR94" s="85">
        <v>19</v>
      </c>
      <c r="BS94" s="85">
        <v>19</v>
      </c>
      <c r="BT94" s="85">
        <v>19</v>
      </c>
      <c r="BU94" s="85">
        <v>19</v>
      </c>
    </row>
    <row r="95" spans="1:73" x14ac:dyDescent="0.25">
      <c r="A95" s="87">
        <v>103</v>
      </c>
      <c r="B95" s="86">
        <v>20</v>
      </c>
      <c r="C95" s="86">
        <v>20</v>
      </c>
      <c r="D95" s="86">
        <v>20</v>
      </c>
      <c r="E95" s="86">
        <v>20</v>
      </c>
      <c r="F95" s="86">
        <v>20</v>
      </c>
      <c r="G95" s="86">
        <v>20</v>
      </c>
      <c r="H95" s="85">
        <v>20</v>
      </c>
      <c r="I95" s="109">
        <v>20</v>
      </c>
      <c r="J95" s="85">
        <v>20</v>
      </c>
      <c r="K95" s="110">
        <v>20</v>
      </c>
      <c r="L95" s="85">
        <v>20</v>
      </c>
      <c r="M95" s="85">
        <v>20</v>
      </c>
      <c r="N95" s="86">
        <v>20</v>
      </c>
      <c r="O95" s="86">
        <v>20</v>
      </c>
      <c r="P95" s="86">
        <v>20</v>
      </c>
      <c r="Q95" s="86">
        <v>20</v>
      </c>
      <c r="R95" s="86">
        <v>20</v>
      </c>
      <c r="S95" s="86">
        <v>20</v>
      </c>
      <c r="T95" s="85">
        <v>20</v>
      </c>
      <c r="U95" s="85">
        <v>20</v>
      </c>
      <c r="V95" s="85">
        <v>20</v>
      </c>
      <c r="W95" s="85">
        <v>20</v>
      </c>
      <c r="X95" s="85">
        <v>20</v>
      </c>
      <c r="Y95" s="85">
        <v>20</v>
      </c>
      <c r="Z95" s="86">
        <v>20</v>
      </c>
      <c r="AA95" s="86">
        <v>20</v>
      </c>
      <c r="AB95" s="86">
        <v>20</v>
      </c>
      <c r="AC95" s="86">
        <v>20</v>
      </c>
      <c r="AD95" s="86">
        <v>20</v>
      </c>
      <c r="AE95" s="86">
        <v>20</v>
      </c>
      <c r="AF95" s="85">
        <v>20</v>
      </c>
      <c r="AG95" s="85">
        <v>20</v>
      </c>
      <c r="AH95" s="85">
        <v>20</v>
      </c>
      <c r="AI95" s="85">
        <v>20</v>
      </c>
      <c r="AJ95" s="85">
        <v>20</v>
      </c>
      <c r="AK95" s="85">
        <v>20</v>
      </c>
      <c r="AL95" s="86">
        <v>20</v>
      </c>
      <c r="AM95" s="86">
        <v>20</v>
      </c>
      <c r="AN95" s="86">
        <v>20</v>
      </c>
      <c r="AO95" s="86">
        <v>20</v>
      </c>
      <c r="AP95" s="86">
        <v>20</v>
      </c>
      <c r="AQ95" s="86">
        <v>20</v>
      </c>
      <c r="AR95" s="85">
        <v>20</v>
      </c>
      <c r="AS95" s="85">
        <v>20</v>
      </c>
      <c r="AT95" s="85">
        <v>20</v>
      </c>
      <c r="AU95" s="85">
        <v>20</v>
      </c>
      <c r="AV95" s="85">
        <v>20</v>
      </c>
      <c r="AW95" s="85">
        <v>20</v>
      </c>
      <c r="AX95" s="86">
        <v>20</v>
      </c>
      <c r="AY95" s="86">
        <v>20</v>
      </c>
      <c r="AZ95" s="86">
        <v>20</v>
      </c>
      <c r="BA95" s="86">
        <v>20</v>
      </c>
      <c r="BB95" s="86">
        <v>20</v>
      </c>
      <c r="BC95" s="86">
        <v>20</v>
      </c>
      <c r="BD95" s="85">
        <v>20</v>
      </c>
      <c r="BE95" s="85">
        <v>20</v>
      </c>
      <c r="BF95" s="85">
        <v>20</v>
      </c>
      <c r="BG95" s="85">
        <v>20</v>
      </c>
      <c r="BH95" s="85">
        <v>20</v>
      </c>
      <c r="BI95" s="85">
        <v>20</v>
      </c>
      <c r="BJ95" s="86">
        <v>19</v>
      </c>
      <c r="BK95" s="86">
        <v>19</v>
      </c>
      <c r="BL95" s="86">
        <v>19</v>
      </c>
      <c r="BM95" s="86">
        <v>19</v>
      </c>
      <c r="BN95" s="86">
        <v>19</v>
      </c>
      <c r="BO95" s="86">
        <v>19</v>
      </c>
      <c r="BP95" s="85">
        <v>19</v>
      </c>
      <c r="BQ95" s="85">
        <v>19</v>
      </c>
      <c r="BR95" s="85">
        <v>19</v>
      </c>
      <c r="BS95" s="85">
        <v>19</v>
      </c>
      <c r="BT95" s="85">
        <v>19</v>
      </c>
      <c r="BU95" s="85">
        <v>19</v>
      </c>
    </row>
    <row r="96" spans="1:73" x14ac:dyDescent="0.25">
      <c r="A96" s="87">
        <v>104</v>
      </c>
      <c r="B96" s="86">
        <v>20</v>
      </c>
      <c r="C96" s="86">
        <v>20</v>
      </c>
      <c r="D96" s="86">
        <v>20</v>
      </c>
      <c r="E96" s="86">
        <v>20</v>
      </c>
      <c r="F96" s="86">
        <v>20</v>
      </c>
      <c r="G96" s="86">
        <v>20</v>
      </c>
      <c r="H96" s="85">
        <v>20</v>
      </c>
      <c r="I96" s="109">
        <v>20</v>
      </c>
      <c r="J96" s="85">
        <v>20</v>
      </c>
      <c r="K96" s="110">
        <v>20</v>
      </c>
      <c r="L96" s="85">
        <v>20</v>
      </c>
      <c r="M96" s="85">
        <v>20</v>
      </c>
      <c r="N96" s="86">
        <v>20</v>
      </c>
      <c r="O96" s="86">
        <v>20</v>
      </c>
      <c r="P96" s="86">
        <v>20</v>
      </c>
      <c r="Q96" s="86">
        <v>20</v>
      </c>
      <c r="R96" s="86">
        <v>20</v>
      </c>
      <c r="S96" s="86">
        <v>20</v>
      </c>
      <c r="T96" s="85">
        <v>20</v>
      </c>
      <c r="U96" s="85">
        <v>20</v>
      </c>
      <c r="V96" s="85">
        <v>20</v>
      </c>
      <c r="W96" s="85">
        <v>20</v>
      </c>
      <c r="X96" s="85">
        <v>20</v>
      </c>
      <c r="Y96" s="85">
        <v>20</v>
      </c>
      <c r="Z96" s="86">
        <v>20</v>
      </c>
      <c r="AA96" s="86">
        <v>20</v>
      </c>
      <c r="AB96" s="86">
        <v>20</v>
      </c>
      <c r="AC96" s="86">
        <v>20</v>
      </c>
      <c r="AD96" s="86">
        <v>20</v>
      </c>
      <c r="AE96" s="86">
        <v>20</v>
      </c>
      <c r="AF96" s="85">
        <v>20</v>
      </c>
      <c r="AG96" s="85">
        <v>20</v>
      </c>
      <c r="AH96" s="85">
        <v>20</v>
      </c>
      <c r="AI96" s="85">
        <v>20</v>
      </c>
      <c r="AJ96" s="85">
        <v>20</v>
      </c>
      <c r="AK96" s="85">
        <v>20</v>
      </c>
      <c r="AL96" s="86">
        <v>20</v>
      </c>
      <c r="AM96" s="86">
        <v>20</v>
      </c>
      <c r="AN96" s="86">
        <v>20</v>
      </c>
      <c r="AO96" s="86">
        <v>20</v>
      </c>
      <c r="AP96" s="86">
        <v>20</v>
      </c>
      <c r="AQ96" s="86">
        <v>20</v>
      </c>
      <c r="AR96" s="85">
        <v>20</v>
      </c>
      <c r="AS96" s="85">
        <v>20</v>
      </c>
      <c r="AT96" s="85">
        <v>20</v>
      </c>
      <c r="AU96" s="85">
        <v>20</v>
      </c>
      <c r="AV96" s="85">
        <v>20</v>
      </c>
      <c r="AW96" s="85">
        <v>20</v>
      </c>
      <c r="AX96" s="86">
        <v>20</v>
      </c>
      <c r="AY96" s="86">
        <v>20</v>
      </c>
      <c r="AZ96" s="86">
        <v>20</v>
      </c>
      <c r="BA96" s="86">
        <v>20</v>
      </c>
      <c r="BB96" s="86">
        <v>20</v>
      </c>
      <c r="BC96" s="86">
        <v>20</v>
      </c>
      <c r="BD96" s="85">
        <v>20</v>
      </c>
      <c r="BE96" s="85">
        <v>20</v>
      </c>
      <c r="BF96" s="85">
        <v>20</v>
      </c>
      <c r="BG96" s="85">
        <v>20</v>
      </c>
      <c r="BH96" s="85">
        <v>20</v>
      </c>
      <c r="BI96" s="85">
        <v>20</v>
      </c>
      <c r="BJ96" s="86">
        <v>19</v>
      </c>
      <c r="BK96" s="86">
        <v>19</v>
      </c>
      <c r="BL96" s="86">
        <v>19</v>
      </c>
      <c r="BM96" s="86">
        <v>19</v>
      </c>
      <c r="BN96" s="86">
        <v>19</v>
      </c>
      <c r="BO96" s="86">
        <v>19</v>
      </c>
      <c r="BP96" s="85">
        <v>19</v>
      </c>
      <c r="BQ96" s="85">
        <v>19</v>
      </c>
      <c r="BR96" s="85">
        <v>19</v>
      </c>
      <c r="BS96" s="85">
        <v>19</v>
      </c>
      <c r="BT96" s="85">
        <v>19</v>
      </c>
      <c r="BU96" s="85">
        <v>19</v>
      </c>
    </row>
    <row r="97" spans="1:73" x14ac:dyDescent="0.25">
      <c r="A97" s="87">
        <v>105</v>
      </c>
      <c r="B97" s="86">
        <v>20</v>
      </c>
      <c r="C97" s="86">
        <v>20</v>
      </c>
      <c r="D97" s="86">
        <v>20</v>
      </c>
      <c r="E97" s="86">
        <v>20</v>
      </c>
      <c r="F97" s="86">
        <v>20</v>
      </c>
      <c r="G97" s="86">
        <v>20</v>
      </c>
      <c r="H97" s="85">
        <v>20</v>
      </c>
      <c r="I97" s="109">
        <v>20</v>
      </c>
      <c r="J97" s="85">
        <v>20</v>
      </c>
      <c r="K97" s="110">
        <v>20</v>
      </c>
      <c r="L97" s="85">
        <v>20</v>
      </c>
      <c r="M97" s="85">
        <v>20</v>
      </c>
      <c r="N97" s="86">
        <v>20</v>
      </c>
      <c r="O97" s="86">
        <v>20</v>
      </c>
      <c r="P97" s="86">
        <v>20</v>
      </c>
      <c r="Q97" s="86">
        <v>20</v>
      </c>
      <c r="R97" s="86">
        <v>20</v>
      </c>
      <c r="S97" s="86">
        <v>20</v>
      </c>
      <c r="T97" s="85">
        <v>20</v>
      </c>
      <c r="U97" s="85">
        <v>20</v>
      </c>
      <c r="V97" s="85">
        <v>20</v>
      </c>
      <c r="W97" s="85">
        <v>20</v>
      </c>
      <c r="X97" s="85">
        <v>20</v>
      </c>
      <c r="Y97" s="85">
        <v>20</v>
      </c>
      <c r="Z97" s="86">
        <v>20</v>
      </c>
      <c r="AA97" s="86">
        <v>20</v>
      </c>
      <c r="AB97" s="86">
        <v>20</v>
      </c>
      <c r="AC97" s="86">
        <v>20</v>
      </c>
      <c r="AD97" s="86">
        <v>20</v>
      </c>
      <c r="AE97" s="86">
        <v>20</v>
      </c>
      <c r="AF97" s="85">
        <v>20</v>
      </c>
      <c r="AG97" s="85">
        <v>20</v>
      </c>
      <c r="AH97" s="85">
        <v>20</v>
      </c>
      <c r="AI97" s="85">
        <v>20</v>
      </c>
      <c r="AJ97" s="85">
        <v>20</v>
      </c>
      <c r="AK97" s="85">
        <v>20</v>
      </c>
      <c r="AL97" s="86">
        <v>20</v>
      </c>
      <c r="AM97" s="86">
        <v>20</v>
      </c>
      <c r="AN97" s="86">
        <v>20</v>
      </c>
      <c r="AO97" s="86">
        <v>20</v>
      </c>
      <c r="AP97" s="86">
        <v>20</v>
      </c>
      <c r="AQ97" s="86">
        <v>20</v>
      </c>
      <c r="AR97" s="85">
        <v>20</v>
      </c>
      <c r="AS97" s="85">
        <v>20</v>
      </c>
      <c r="AT97" s="85">
        <v>20</v>
      </c>
      <c r="AU97" s="85">
        <v>20</v>
      </c>
      <c r="AV97" s="85">
        <v>20</v>
      </c>
      <c r="AW97" s="85">
        <v>20</v>
      </c>
      <c r="AX97" s="86">
        <v>20</v>
      </c>
      <c r="AY97" s="86">
        <v>20</v>
      </c>
      <c r="AZ97" s="86">
        <v>20</v>
      </c>
      <c r="BA97" s="86">
        <v>20</v>
      </c>
      <c r="BB97" s="86">
        <v>20</v>
      </c>
      <c r="BC97" s="86">
        <v>20</v>
      </c>
      <c r="BD97" s="85">
        <v>20</v>
      </c>
      <c r="BE97" s="85">
        <v>20</v>
      </c>
      <c r="BF97" s="85">
        <v>20</v>
      </c>
      <c r="BG97" s="85">
        <v>20</v>
      </c>
      <c r="BH97" s="85">
        <v>20</v>
      </c>
      <c r="BI97" s="85">
        <v>20</v>
      </c>
      <c r="BJ97" s="91">
        <v>20</v>
      </c>
      <c r="BK97" s="91">
        <v>20</v>
      </c>
      <c r="BL97" s="91">
        <v>20</v>
      </c>
      <c r="BM97" s="91">
        <v>20</v>
      </c>
      <c r="BN97" s="91">
        <v>20</v>
      </c>
      <c r="BO97" s="91">
        <v>20</v>
      </c>
      <c r="BP97" s="85">
        <v>19</v>
      </c>
      <c r="BQ97" s="85">
        <v>19</v>
      </c>
      <c r="BR97" s="85">
        <v>19</v>
      </c>
      <c r="BS97" s="85">
        <v>19</v>
      </c>
      <c r="BT97" s="85">
        <v>19</v>
      </c>
      <c r="BU97" s="85">
        <v>19</v>
      </c>
    </row>
    <row r="98" spans="1:73" x14ac:dyDescent="0.25">
      <c r="A98" s="87">
        <v>106</v>
      </c>
      <c r="B98" s="86">
        <v>20</v>
      </c>
      <c r="C98" s="86">
        <v>20</v>
      </c>
      <c r="D98" s="86">
        <v>20</v>
      </c>
      <c r="E98" s="86">
        <v>20</v>
      </c>
      <c r="F98" s="86">
        <v>20</v>
      </c>
      <c r="G98" s="86">
        <v>20</v>
      </c>
      <c r="H98" s="85">
        <v>20</v>
      </c>
      <c r="I98" s="109">
        <v>20</v>
      </c>
      <c r="J98" s="85">
        <v>20</v>
      </c>
      <c r="K98" s="110">
        <v>20</v>
      </c>
      <c r="L98" s="85">
        <v>20</v>
      </c>
      <c r="M98" s="85">
        <v>20</v>
      </c>
      <c r="N98" s="86">
        <v>20</v>
      </c>
      <c r="O98" s="86">
        <v>20</v>
      </c>
      <c r="P98" s="86">
        <v>20</v>
      </c>
      <c r="Q98" s="86">
        <v>20</v>
      </c>
      <c r="R98" s="86">
        <v>20</v>
      </c>
      <c r="S98" s="86">
        <v>20</v>
      </c>
      <c r="T98" s="85">
        <v>20</v>
      </c>
      <c r="U98" s="85">
        <v>20</v>
      </c>
      <c r="V98" s="85">
        <v>20</v>
      </c>
      <c r="W98" s="85">
        <v>20</v>
      </c>
      <c r="X98" s="85">
        <v>20</v>
      </c>
      <c r="Y98" s="85">
        <v>20</v>
      </c>
      <c r="Z98" s="86">
        <v>20</v>
      </c>
      <c r="AA98" s="86">
        <v>20</v>
      </c>
      <c r="AB98" s="86">
        <v>20</v>
      </c>
      <c r="AC98" s="86">
        <v>20</v>
      </c>
      <c r="AD98" s="86">
        <v>20</v>
      </c>
      <c r="AE98" s="86">
        <v>20</v>
      </c>
      <c r="AF98" s="85">
        <v>20</v>
      </c>
      <c r="AG98" s="85">
        <v>20</v>
      </c>
      <c r="AH98" s="85">
        <v>20</v>
      </c>
      <c r="AI98" s="85">
        <v>20</v>
      </c>
      <c r="AJ98" s="85">
        <v>20</v>
      </c>
      <c r="AK98" s="85">
        <v>20</v>
      </c>
      <c r="AL98" s="86">
        <v>20</v>
      </c>
      <c r="AM98" s="86">
        <v>20</v>
      </c>
      <c r="AN98" s="86">
        <v>20</v>
      </c>
      <c r="AO98" s="86">
        <v>20</v>
      </c>
      <c r="AP98" s="86">
        <v>20</v>
      </c>
      <c r="AQ98" s="86">
        <v>20</v>
      </c>
      <c r="AR98" s="85">
        <v>20</v>
      </c>
      <c r="AS98" s="85">
        <v>20</v>
      </c>
      <c r="AT98" s="85">
        <v>20</v>
      </c>
      <c r="AU98" s="85">
        <v>20</v>
      </c>
      <c r="AV98" s="85">
        <v>20</v>
      </c>
      <c r="AW98" s="85">
        <v>20</v>
      </c>
      <c r="AX98" s="86">
        <v>20</v>
      </c>
      <c r="AY98" s="86">
        <v>20</v>
      </c>
      <c r="AZ98" s="86">
        <v>20</v>
      </c>
      <c r="BA98" s="86">
        <v>20</v>
      </c>
      <c r="BB98" s="86">
        <v>20</v>
      </c>
      <c r="BC98" s="86">
        <v>20</v>
      </c>
      <c r="BD98" s="85">
        <v>20</v>
      </c>
      <c r="BE98" s="85">
        <v>20</v>
      </c>
      <c r="BF98" s="85">
        <v>20</v>
      </c>
      <c r="BG98" s="85">
        <v>20</v>
      </c>
      <c r="BH98" s="85">
        <v>20</v>
      </c>
      <c r="BI98" s="85">
        <v>20</v>
      </c>
      <c r="BJ98" s="86">
        <v>20</v>
      </c>
      <c r="BK98" s="86">
        <v>20</v>
      </c>
      <c r="BL98" s="86">
        <v>20</v>
      </c>
      <c r="BM98" s="86">
        <v>20</v>
      </c>
      <c r="BN98" s="86">
        <v>20</v>
      </c>
      <c r="BO98" s="86">
        <v>20</v>
      </c>
      <c r="BP98" s="85">
        <v>19</v>
      </c>
      <c r="BQ98" s="85">
        <v>19</v>
      </c>
      <c r="BR98" s="85">
        <v>19</v>
      </c>
      <c r="BS98" s="85">
        <v>19</v>
      </c>
      <c r="BT98" s="85">
        <v>19</v>
      </c>
      <c r="BU98" s="85">
        <v>19</v>
      </c>
    </row>
    <row r="99" spans="1:73" x14ac:dyDescent="0.25">
      <c r="A99" s="87">
        <v>107</v>
      </c>
      <c r="B99" s="86">
        <v>20</v>
      </c>
      <c r="C99" s="86">
        <v>20</v>
      </c>
      <c r="D99" s="86">
        <v>20</v>
      </c>
      <c r="E99" s="86">
        <v>20</v>
      </c>
      <c r="F99" s="86">
        <v>20</v>
      </c>
      <c r="G99" s="86">
        <v>20</v>
      </c>
      <c r="H99" s="85">
        <v>20</v>
      </c>
      <c r="I99" s="109">
        <v>20</v>
      </c>
      <c r="J99" s="85">
        <v>20</v>
      </c>
      <c r="K99" s="110">
        <v>20</v>
      </c>
      <c r="L99" s="85">
        <v>20</v>
      </c>
      <c r="M99" s="85">
        <v>20</v>
      </c>
      <c r="N99" s="86">
        <v>20</v>
      </c>
      <c r="O99" s="86">
        <v>20</v>
      </c>
      <c r="P99" s="86">
        <v>20</v>
      </c>
      <c r="Q99" s="86">
        <v>20</v>
      </c>
      <c r="R99" s="86">
        <v>20</v>
      </c>
      <c r="S99" s="86">
        <v>20</v>
      </c>
      <c r="T99" s="85">
        <v>20</v>
      </c>
      <c r="U99" s="85">
        <v>20</v>
      </c>
      <c r="V99" s="85">
        <v>20</v>
      </c>
      <c r="W99" s="85">
        <v>20</v>
      </c>
      <c r="X99" s="85">
        <v>20</v>
      </c>
      <c r="Y99" s="85">
        <v>20</v>
      </c>
      <c r="Z99" s="86">
        <v>20</v>
      </c>
      <c r="AA99" s="86">
        <v>20</v>
      </c>
      <c r="AB99" s="86">
        <v>20</v>
      </c>
      <c r="AC99" s="86">
        <v>20</v>
      </c>
      <c r="AD99" s="86">
        <v>20</v>
      </c>
      <c r="AE99" s="86">
        <v>20</v>
      </c>
      <c r="AF99" s="85">
        <v>20</v>
      </c>
      <c r="AG99" s="85">
        <v>20</v>
      </c>
      <c r="AH99" s="85">
        <v>20</v>
      </c>
      <c r="AI99" s="85">
        <v>20</v>
      </c>
      <c r="AJ99" s="85">
        <v>20</v>
      </c>
      <c r="AK99" s="85">
        <v>20</v>
      </c>
      <c r="AL99" s="86">
        <v>20</v>
      </c>
      <c r="AM99" s="86">
        <v>20</v>
      </c>
      <c r="AN99" s="86">
        <v>20</v>
      </c>
      <c r="AO99" s="86">
        <v>20</v>
      </c>
      <c r="AP99" s="86">
        <v>20</v>
      </c>
      <c r="AQ99" s="86">
        <v>20</v>
      </c>
      <c r="AR99" s="85">
        <v>20</v>
      </c>
      <c r="AS99" s="85">
        <v>20</v>
      </c>
      <c r="AT99" s="85">
        <v>20</v>
      </c>
      <c r="AU99" s="85">
        <v>20</v>
      </c>
      <c r="AV99" s="85">
        <v>20</v>
      </c>
      <c r="AW99" s="85">
        <v>20</v>
      </c>
      <c r="AX99" s="86">
        <v>20</v>
      </c>
      <c r="AY99" s="86">
        <v>20</v>
      </c>
      <c r="AZ99" s="86">
        <v>20</v>
      </c>
      <c r="BA99" s="86">
        <v>20</v>
      </c>
      <c r="BB99" s="86">
        <v>20</v>
      </c>
      <c r="BC99" s="86">
        <v>20</v>
      </c>
      <c r="BD99" s="85">
        <v>20</v>
      </c>
      <c r="BE99" s="85">
        <v>20</v>
      </c>
      <c r="BF99" s="85">
        <v>20</v>
      </c>
      <c r="BG99" s="85">
        <v>20</v>
      </c>
      <c r="BH99" s="85">
        <v>20</v>
      </c>
      <c r="BI99" s="85">
        <v>20</v>
      </c>
      <c r="BJ99" s="86">
        <v>20</v>
      </c>
      <c r="BK99" s="86">
        <v>20</v>
      </c>
      <c r="BL99" s="86">
        <v>20</v>
      </c>
      <c r="BM99" s="86">
        <v>20</v>
      </c>
      <c r="BN99" s="86">
        <v>20</v>
      </c>
      <c r="BO99" s="86">
        <v>20</v>
      </c>
      <c r="BP99" s="90">
        <v>20</v>
      </c>
      <c r="BQ99" s="90">
        <v>20</v>
      </c>
      <c r="BR99" s="90">
        <v>20</v>
      </c>
      <c r="BS99" s="90">
        <v>20</v>
      </c>
      <c r="BT99" s="90">
        <v>20</v>
      </c>
      <c r="BU99" s="90">
        <v>20</v>
      </c>
    </row>
  </sheetData>
  <sheetProtection password="CF03" sheet="1" objects="1" scenarios="1"/>
  <phoneticPr fontId="0" type="noConversion"/>
  <pageMargins left="0.78740157499999996" right="0.78740157499999996" top="0.984251969" bottom="0.984251969" header="0.4921259845" footer="0.4921259845"/>
  <pageSetup orientation="portrait" r:id="rId1"/>
  <headerFooter alignWithMargins="0">
    <oddHeader>&amp;RPage : &amp;P/&amp;N</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603DB-DDBB-4006-A5D9-46FDDB2BC35C}">
  <sheetPr codeName="Feuil23">
    <tabColor indexed="27"/>
  </sheetPr>
  <dimension ref="A1:BU373"/>
  <sheetViews>
    <sheetView showGridLines="0" workbookViewId="0">
      <pane xSplit="1" ySplit="1" topLeftCell="B2" activePane="bottomRight" state="frozen"/>
      <selection activeCell="AO1" sqref="AO1"/>
      <selection pane="topRight" activeCell="AO1" sqref="AO1"/>
      <selection pane="bottomLeft" activeCell="AO1" sqref="AO1"/>
      <selection pane="bottomRight" activeCell="B2" sqref="B2"/>
    </sheetView>
  </sheetViews>
  <sheetFormatPr baseColWidth="10" defaultRowHeight="13.2" x14ac:dyDescent="0.25"/>
  <cols>
    <col min="1" max="1" width="18.88671875" style="3" customWidth="1"/>
    <col min="2" max="28" width="3" bestFit="1" customWidth="1"/>
    <col min="29" max="73" width="4" bestFit="1" customWidth="1"/>
  </cols>
  <sheetData>
    <row r="1" spans="1:73" s="1" customFormat="1" ht="72.75" customHeight="1" x14ac:dyDescent="0.25">
      <c r="A1" s="2"/>
      <c r="B1" s="79">
        <v>73</v>
      </c>
      <c r="C1" s="79">
        <v>74</v>
      </c>
      <c r="D1" s="79">
        <v>75</v>
      </c>
      <c r="E1" s="79">
        <v>76</v>
      </c>
      <c r="F1" s="79">
        <v>77</v>
      </c>
      <c r="G1" s="79">
        <v>78</v>
      </c>
      <c r="H1" s="80">
        <v>79</v>
      </c>
      <c r="I1" s="80">
        <v>80</v>
      </c>
      <c r="J1" s="80">
        <v>81</v>
      </c>
      <c r="K1" s="80">
        <v>82</v>
      </c>
      <c r="L1" s="80">
        <v>83</v>
      </c>
      <c r="M1" s="81">
        <v>84</v>
      </c>
      <c r="N1" s="79">
        <v>85</v>
      </c>
      <c r="O1" s="79">
        <v>86</v>
      </c>
      <c r="P1" s="79">
        <v>87</v>
      </c>
      <c r="Q1" s="79">
        <v>88</v>
      </c>
      <c r="R1" s="79">
        <v>89</v>
      </c>
      <c r="S1" s="79">
        <v>90</v>
      </c>
      <c r="T1" s="80">
        <v>91</v>
      </c>
      <c r="U1" s="80">
        <v>92</v>
      </c>
      <c r="V1" s="80">
        <v>93</v>
      </c>
      <c r="W1" s="80">
        <v>94</v>
      </c>
      <c r="X1" s="80">
        <v>95</v>
      </c>
      <c r="Y1" s="81">
        <v>96</v>
      </c>
      <c r="Z1" s="79">
        <v>97</v>
      </c>
      <c r="AA1" s="79">
        <v>98</v>
      </c>
      <c r="AB1" s="79">
        <v>99</v>
      </c>
      <c r="AC1" s="79">
        <v>100</v>
      </c>
      <c r="AD1" s="79">
        <v>101</v>
      </c>
      <c r="AE1" s="79">
        <v>102</v>
      </c>
      <c r="AF1" s="80">
        <v>103</v>
      </c>
      <c r="AG1" s="80">
        <v>104</v>
      </c>
      <c r="AH1" s="80">
        <v>105</v>
      </c>
      <c r="AI1" s="80">
        <v>106</v>
      </c>
      <c r="AJ1" s="80">
        <v>107</v>
      </c>
      <c r="AK1" s="81">
        <v>108</v>
      </c>
      <c r="AL1" s="79">
        <v>109</v>
      </c>
      <c r="AM1" s="79">
        <v>110</v>
      </c>
      <c r="AN1" s="79">
        <v>111</v>
      </c>
      <c r="AO1" s="79">
        <v>112</v>
      </c>
      <c r="AP1" s="79">
        <v>113</v>
      </c>
      <c r="AQ1" s="79">
        <v>114</v>
      </c>
      <c r="AR1" s="80">
        <v>115</v>
      </c>
      <c r="AS1" s="80">
        <v>116</v>
      </c>
      <c r="AT1" s="80">
        <v>117</v>
      </c>
      <c r="AU1" s="80">
        <v>118</v>
      </c>
      <c r="AV1" s="80">
        <v>119</v>
      </c>
      <c r="AW1" s="81">
        <v>120</v>
      </c>
      <c r="AX1" s="79">
        <v>121</v>
      </c>
      <c r="AY1" s="79">
        <v>122</v>
      </c>
      <c r="AZ1" s="79">
        <v>123</v>
      </c>
      <c r="BA1" s="79">
        <v>124</v>
      </c>
      <c r="BB1" s="79">
        <v>125</v>
      </c>
      <c r="BC1" s="79">
        <v>126</v>
      </c>
      <c r="BD1" s="80">
        <v>127</v>
      </c>
      <c r="BE1" s="80">
        <v>128</v>
      </c>
      <c r="BF1" s="80">
        <v>129</v>
      </c>
      <c r="BG1" s="80">
        <v>130</v>
      </c>
      <c r="BH1" s="80">
        <v>131</v>
      </c>
      <c r="BI1" s="81">
        <v>132</v>
      </c>
      <c r="BJ1" s="79">
        <v>133</v>
      </c>
      <c r="BK1" s="79">
        <v>134</v>
      </c>
      <c r="BL1" s="79">
        <v>135</v>
      </c>
      <c r="BM1" s="79">
        <v>136</v>
      </c>
      <c r="BN1" s="79">
        <v>137</v>
      </c>
      <c r="BO1" s="79">
        <v>138</v>
      </c>
      <c r="BP1" s="80">
        <v>139</v>
      </c>
      <c r="BQ1" s="80">
        <v>140</v>
      </c>
      <c r="BR1" s="80">
        <v>141</v>
      </c>
      <c r="BS1" s="80">
        <v>142</v>
      </c>
      <c r="BT1" s="80">
        <v>143</v>
      </c>
      <c r="BU1" s="81">
        <v>144</v>
      </c>
    </row>
    <row r="2" spans="1:73" x14ac:dyDescent="0.25">
      <c r="A2" s="87">
        <v>280</v>
      </c>
      <c r="B2" s="86">
        <v>20</v>
      </c>
      <c r="C2" s="86">
        <v>20</v>
      </c>
      <c r="D2" s="86">
        <v>20</v>
      </c>
      <c r="E2" s="86">
        <v>20</v>
      </c>
      <c r="F2" s="86">
        <v>20</v>
      </c>
      <c r="G2" s="86">
        <v>20</v>
      </c>
      <c r="H2" s="85">
        <v>20</v>
      </c>
      <c r="I2" s="85">
        <v>20</v>
      </c>
      <c r="J2" s="85">
        <v>20</v>
      </c>
      <c r="K2" s="85">
        <v>20</v>
      </c>
      <c r="L2" s="85">
        <v>20</v>
      </c>
      <c r="M2" s="85">
        <v>20</v>
      </c>
      <c r="N2" s="86">
        <v>20</v>
      </c>
      <c r="O2" s="86">
        <v>20</v>
      </c>
      <c r="P2" s="86">
        <v>20</v>
      </c>
      <c r="Q2" s="86">
        <v>20</v>
      </c>
      <c r="R2" s="86">
        <v>20</v>
      </c>
      <c r="S2" s="86">
        <v>20</v>
      </c>
      <c r="T2" s="85">
        <v>20</v>
      </c>
      <c r="U2" s="85">
        <v>20</v>
      </c>
      <c r="V2" s="85">
        <v>20</v>
      </c>
      <c r="W2" s="85">
        <v>20</v>
      </c>
      <c r="X2" s="85">
        <v>20</v>
      </c>
      <c r="Y2" s="85">
        <v>20</v>
      </c>
      <c r="Z2" s="86">
        <v>20</v>
      </c>
      <c r="AA2" s="86">
        <v>20</v>
      </c>
      <c r="AB2" s="86">
        <v>20</v>
      </c>
      <c r="AC2" s="86">
        <v>20</v>
      </c>
      <c r="AD2" s="86">
        <v>20</v>
      </c>
      <c r="AE2" s="86">
        <v>20</v>
      </c>
      <c r="AF2" s="85">
        <v>20</v>
      </c>
      <c r="AG2" s="85">
        <v>20</v>
      </c>
      <c r="AH2" s="85">
        <v>20</v>
      </c>
      <c r="AI2" s="85">
        <v>20</v>
      </c>
      <c r="AJ2" s="85">
        <v>20</v>
      </c>
      <c r="AK2" s="85">
        <v>20</v>
      </c>
      <c r="AL2" s="86">
        <v>20</v>
      </c>
      <c r="AM2" s="86">
        <v>20</v>
      </c>
      <c r="AN2" s="86">
        <v>20</v>
      </c>
      <c r="AO2" s="86">
        <v>20</v>
      </c>
      <c r="AP2" s="86">
        <v>20</v>
      </c>
      <c r="AQ2" s="86">
        <v>20</v>
      </c>
      <c r="AR2" s="85">
        <v>20</v>
      </c>
      <c r="AS2" s="85">
        <v>20</v>
      </c>
      <c r="AT2" s="85">
        <v>20</v>
      </c>
      <c r="AU2" s="85">
        <v>20</v>
      </c>
      <c r="AV2" s="85">
        <v>20</v>
      </c>
      <c r="AW2" s="85">
        <v>20</v>
      </c>
      <c r="AX2" s="86">
        <v>20</v>
      </c>
      <c r="AY2" s="86">
        <v>20</v>
      </c>
      <c r="AZ2" s="86">
        <v>20</v>
      </c>
      <c r="BA2" s="86">
        <v>20</v>
      </c>
      <c r="BB2" s="86">
        <v>20</v>
      </c>
      <c r="BC2" s="86">
        <v>20</v>
      </c>
      <c r="BD2" s="85">
        <v>20</v>
      </c>
      <c r="BE2" s="85">
        <v>20</v>
      </c>
      <c r="BF2" s="85">
        <v>20</v>
      </c>
      <c r="BG2" s="85">
        <v>20</v>
      </c>
      <c r="BH2" s="85">
        <v>20</v>
      </c>
      <c r="BI2" s="85">
        <v>20</v>
      </c>
      <c r="BJ2" s="86">
        <v>20</v>
      </c>
      <c r="BK2" s="86">
        <v>20</v>
      </c>
      <c r="BL2" s="86">
        <v>20</v>
      </c>
      <c r="BM2" s="86">
        <v>20</v>
      </c>
      <c r="BN2" s="86">
        <v>20</v>
      </c>
      <c r="BO2" s="86">
        <v>20</v>
      </c>
      <c r="BP2" s="90">
        <v>20</v>
      </c>
      <c r="BQ2" s="90">
        <v>20</v>
      </c>
      <c r="BR2" s="90">
        <v>20</v>
      </c>
      <c r="BS2" s="90">
        <v>20</v>
      </c>
      <c r="BT2" s="90">
        <v>20</v>
      </c>
      <c r="BU2" s="90">
        <v>20</v>
      </c>
    </row>
    <row r="3" spans="1:73" x14ac:dyDescent="0.25">
      <c r="A3" s="87">
        <v>281</v>
      </c>
      <c r="B3" s="86">
        <v>20</v>
      </c>
      <c r="C3" s="86">
        <v>20</v>
      </c>
      <c r="D3" s="86">
        <v>20</v>
      </c>
      <c r="E3" s="86">
        <v>20</v>
      </c>
      <c r="F3" s="86">
        <v>20</v>
      </c>
      <c r="G3" s="86">
        <v>20</v>
      </c>
      <c r="H3" s="85">
        <v>20</v>
      </c>
      <c r="I3" s="85">
        <v>20</v>
      </c>
      <c r="J3" s="85">
        <v>20</v>
      </c>
      <c r="K3" s="85">
        <v>20</v>
      </c>
      <c r="L3" s="85">
        <v>20</v>
      </c>
      <c r="M3" s="85">
        <v>20</v>
      </c>
      <c r="N3" s="86">
        <v>20</v>
      </c>
      <c r="O3" s="86">
        <v>20</v>
      </c>
      <c r="P3" s="86">
        <v>20</v>
      </c>
      <c r="Q3" s="86">
        <v>20</v>
      </c>
      <c r="R3" s="86">
        <v>20</v>
      </c>
      <c r="S3" s="86">
        <v>20</v>
      </c>
      <c r="T3" s="85">
        <v>20</v>
      </c>
      <c r="U3" s="85">
        <v>20</v>
      </c>
      <c r="V3" s="85">
        <v>20</v>
      </c>
      <c r="W3" s="85">
        <v>20</v>
      </c>
      <c r="X3" s="85">
        <v>20</v>
      </c>
      <c r="Y3" s="85">
        <v>20</v>
      </c>
      <c r="Z3" s="86">
        <v>20</v>
      </c>
      <c r="AA3" s="86">
        <v>20</v>
      </c>
      <c r="AB3" s="86">
        <v>20</v>
      </c>
      <c r="AC3" s="86">
        <v>20</v>
      </c>
      <c r="AD3" s="86">
        <v>20</v>
      </c>
      <c r="AE3" s="86">
        <v>20</v>
      </c>
      <c r="AF3" s="85">
        <v>20</v>
      </c>
      <c r="AG3" s="85">
        <v>20</v>
      </c>
      <c r="AH3" s="85">
        <v>20</v>
      </c>
      <c r="AI3" s="85">
        <v>20</v>
      </c>
      <c r="AJ3" s="85">
        <v>20</v>
      </c>
      <c r="AK3" s="85">
        <v>20</v>
      </c>
      <c r="AL3" s="86">
        <v>20</v>
      </c>
      <c r="AM3" s="86">
        <v>20</v>
      </c>
      <c r="AN3" s="86">
        <v>20</v>
      </c>
      <c r="AO3" s="86">
        <v>20</v>
      </c>
      <c r="AP3" s="86">
        <v>20</v>
      </c>
      <c r="AQ3" s="86">
        <v>20</v>
      </c>
      <c r="AR3" s="85">
        <v>20</v>
      </c>
      <c r="AS3" s="85">
        <v>20</v>
      </c>
      <c r="AT3" s="85">
        <v>20</v>
      </c>
      <c r="AU3" s="85">
        <v>20</v>
      </c>
      <c r="AV3" s="85">
        <v>20</v>
      </c>
      <c r="AW3" s="85">
        <v>20</v>
      </c>
      <c r="AX3" s="86">
        <v>20</v>
      </c>
      <c r="AY3" s="86">
        <v>20</v>
      </c>
      <c r="AZ3" s="86">
        <v>20</v>
      </c>
      <c r="BA3" s="86">
        <v>20</v>
      </c>
      <c r="BB3" s="86">
        <v>20</v>
      </c>
      <c r="BC3" s="86">
        <v>20</v>
      </c>
      <c r="BD3" s="85">
        <v>20</v>
      </c>
      <c r="BE3" s="85">
        <v>20</v>
      </c>
      <c r="BF3" s="85">
        <v>20</v>
      </c>
      <c r="BG3" s="85">
        <v>20</v>
      </c>
      <c r="BH3" s="85">
        <v>20</v>
      </c>
      <c r="BI3" s="85">
        <v>20</v>
      </c>
      <c r="BJ3" s="86">
        <v>20</v>
      </c>
      <c r="BK3" s="86">
        <v>20</v>
      </c>
      <c r="BL3" s="86">
        <v>20</v>
      </c>
      <c r="BM3" s="86">
        <v>20</v>
      </c>
      <c r="BN3" s="86">
        <v>20</v>
      </c>
      <c r="BO3" s="86">
        <v>20</v>
      </c>
      <c r="BP3" s="90">
        <v>20</v>
      </c>
      <c r="BQ3" s="90">
        <v>20</v>
      </c>
      <c r="BR3" s="90">
        <v>20</v>
      </c>
      <c r="BS3" s="90">
        <v>20</v>
      </c>
      <c r="BT3" s="90">
        <v>20</v>
      </c>
      <c r="BU3" s="90">
        <v>20</v>
      </c>
    </row>
    <row r="4" spans="1:73" x14ac:dyDescent="0.25">
      <c r="A4" s="87">
        <v>282</v>
      </c>
      <c r="B4" s="86">
        <v>20</v>
      </c>
      <c r="C4" s="86">
        <v>20</v>
      </c>
      <c r="D4" s="86">
        <v>20</v>
      </c>
      <c r="E4" s="86">
        <v>20</v>
      </c>
      <c r="F4" s="86">
        <v>20</v>
      </c>
      <c r="G4" s="86">
        <v>20</v>
      </c>
      <c r="H4" s="85">
        <v>20</v>
      </c>
      <c r="I4" s="85">
        <v>20</v>
      </c>
      <c r="J4" s="85">
        <v>20</v>
      </c>
      <c r="K4" s="85">
        <v>20</v>
      </c>
      <c r="L4" s="85">
        <v>20</v>
      </c>
      <c r="M4" s="85">
        <v>20</v>
      </c>
      <c r="N4" s="86">
        <v>20</v>
      </c>
      <c r="O4" s="86">
        <v>20</v>
      </c>
      <c r="P4" s="86">
        <v>20</v>
      </c>
      <c r="Q4" s="86">
        <v>20</v>
      </c>
      <c r="R4" s="86">
        <v>20</v>
      </c>
      <c r="S4" s="86">
        <v>20</v>
      </c>
      <c r="T4" s="85">
        <v>20</v>
      </c>
      <c r="U4" s="85">
        <v>20</v>
      </c>
      <c r="V4" s="85">
        <v>20</v>
      </c>
      <c r="W4" s="85">
        <v>20</v>
      </c>
      <c r="X4" s="85">
        <v>20</v>
      </c>
      <c r="Y4" s="85">
        <v>20</v>
      </c>
      <c r="Z4" s="86">
        <v>20</v>
      </c>
      <c r="AA4" s="86">
        <v>20</v>
      </c>
      <c r="AB4" s="86">
        <v>20</v>
      </c>
      <c r="AC4" s="86">
        <v>20</v>
      </c>
      <c r="AD4" s="86">
        <v>20</v>
      </c>
      <c r="AE4" s="86">
        <v>20</v>
      </c>
      <c r="AF4" s="85">
        <v>20</v>
      </c>
      <c r="AG4" s="85">
        <v>20</v>
      </c>
      <c r="AH4" s="85">
        <v>20</v>
      </c>
      <c r="AI4" s="85">
        <v>20</v>
      </c>
      <c r="AJ4" s="85">
        <v>20</v>
      </c>
      <c r="AK4" s="85">
        <v>20</v>
      </c>
      <c r="AL4" s="86">
        <v>20</v>
      </c>
      <c r="AM4" s="86">
        <v>20</v>
      </c>
      <c r="AN4" s="86">
        <v>20</v>
      </c>
      <c r="AO4" s="86">
        <v>20</v>
      </c>
      <c r="AP4" s="86">
        <v>20</v>
      </c>
      <c r="AQ4" s="86">
        <v>20</v>
      </c>
      <c r="AR4" s="85">
        <v>20</v>
      </c>
      <c r="AS4" s="85">
        <v>20</v>
      </c>
      <c r="AT4" s="85">
        <v>20</v>
      </c>
      <c r="AU4" s="85">
        <v>20</v>
      </c>
      <c r="AV4" s="85">
        <v>20</v>
      </c>
      <c r="AW4" s="85">
        <v>20</v>
      </c>
      <c r="AX4" s="86">
        <v>20</v>
      </c>
      <c r="AY4" s="86">
        <v>20</v>
      </c>
      <c r="AZ4" s="86">
        <v>20</v>
      </c>
      <c r="BA4" s="86">
        <v>20</v>
      </c>
      <c r="BB4" s="86">
        <v>20</v>
      </c>
      <c r="BC4" s="86">
        <v>20</v>
      </c>
      <c r="BD4" s="85">
        <v>20</v>
      </c>
      <c r="BE4" s="85">
        <v>20</v>
      </c>
      <c r="BF4" s="85">
        <v>20</v>
      </c>
      <c r="BG4" s="85">
        <v>20</v>
      </c>
      <c r="BH4" s="85">
        <v>20</v>
      </c>
      <c r="BI4" s="85">
        <v>20</v>
      </c>
      <c r="BJ4" s="86">
        <v>20</v>
      </c>
      <c r="BK4" s="86">
        <v>20</v>
      </c>
      <c r="BL4" s="86">
        <v>20</v>
      </c>
      <c r="BM4" s="86">
        <v>20</v>
      </c>
      <c r="BN4" s="86">
        <v>20</v>
      </c>
      <c r="BO4" s="86">
        <v>20</v>
      </c>
      <c r="BP4" s="90">
        <v>20</v>
      </c>
      <c r="BQ4" s="90">
        <v>20</v>
      </c>
      <c r="BR4" s="90">
        <v>20</v>
      </c>
      <c r="BS4" s="90">
        <v>20</v>
      </c>
      <c r="BT4" s="90">
        <v>20</v>
      </c>
      <c r="BU4" s="90">
        <v>20</v>
      </c>
    </row>
    <row r="5" spans="1:73" x14ac:dyDescent="0.25">
      <c r="A5" s="87">
        <v>283</v>
      </c>
      <c r="B5" s="86">
        <v>20</v>
      </c>
      <c r="C5" s="86">
        <v>20</v>
      </c>
      <c r="D5" s="86">
        <v>20</v>
      </c>
      <c r="E5" s="86">
        <v>20</v>
      </c>
      <c r="F5" s="86">
        <v>20</v>
      </c>
      <c r="G5" s="86">
        <v>20</v>
      </c>
      <c r="H5" s="85">
        <v>20</v>
      </c>
      <c r="I5" s="85">
        <v>20</v>
      </c>
      <c r="J5" s="85">
        <v>20</v>
      </c>
      <c r="K5" s="85">
        <v>20</v>
      </c>
      <c r="L5" s="85">
        <v>20</v>
      </c>
      <c r="M5" s="85">
        <v>20</v>
      </c>
      <c r="N5" s="86">
        <v>20</v>
      </c>
      <c r="O5" s="86">
        <v>20</v>
      </c>
      <c r="P5" s="86">
        <v>20</v>
      </c>
      <c r="Q5" s="86">
        <v>20</v>
      </c>
      <c r="R5" s="86">
        <v>20</v>
      </c>
      <c r="S5" s="86">
        <v>20</v>
      </c>
      <c r="T5" s="85">
        <v>20</v>
      </c>
      <c r="U5" s="85">
        <v>20</v>
      </c>
      <c r="V5" s="85">
        <v>20</v>
      </c>
      <c r="W5" s="85">
        <v>20</v>
      </c>
      <c r="X5" s="85">
        <v>20</v>
      </c>
      <c r="Y5" s="85">
        <v>20</v>
      </c>
      <c r="Z5" s="86">
        <v>20</v>
      </c>
      <c r="AA5" s="86">
        <v>20</v>
      </c>
      <c r="AB5" s="86">
        <v>20</v>
      </c>
      <c r="AC5" s="86">
        <v>20</v>
      </c>
      <c r="AD5" s="86">
        <v>20</v>
      </c>
      <c r="AE5" s="86">
        <v>20</v>
      </c>
      <c r="AF5" s="85">
        <v>20</v>
      </c>
      <c r="AG5" s="85">
        <v>20</v>
      </c>
      <c r="AH5" s="85">
        <v>20</v>
      </c>
      <c r="AI5" s="85">
        <v>20</v>
      </c>
      <c r="AJ5" s="85">
        <v>20</v>
      </c>
      <c r="AK5" s="85">
        <v>20</v>
      </c>
      <c r="AL5" s="86">
        <v>20</v>
      </c>
      <c r="AM5" s="86">
        <v>20</v>
      </c>
      <c r="AN5" s="86">
        <v>20</v>
      </c>
      <c r="AO5" s="86">
        <v>20</v>
      </c>
      <c r="AP5" s="86">
        <v>20</v>
      </c>
      <c r="AQ5" s="86">
        <v>20</v>
      </c>
      <c r="AR5" s="85">
        <v>20</v>
      </c>
      <c r="AS5" s="85">
        <v>20</v>
      </c>
      <c r="AT5" s="85">
        <v>20</v>
      </c>
      <c r="AU5" s="85">
        <v>20</v>
      </c>
      <c r="AV5" s="85">
        <v>20</v>
      </c>
      <c r="AW5" s="85">
        <v>20</v>
      </c>
      <c r="AX5" s="86">
        <v>20</v>
      </c>
      <c r="AY5" s="86">
        <v>20</v>
      </c>
      <c r="AZ5" s="86">
        <v>20</v>
      </c>
      <c r="BA5" s="86">
        <v>20</v>
      </c>
      <c r="BB5" s="86">
        <v>20</v>
      </c>
      <c r="BC5" s="86">
        <v>20</v>
      </c>
      <c r="BD5" s="85">
        <v>20</v>
      </c>
      <c r="BE5" s="85">
        <v>20</v>
      </c>
      <c r="BF5" s="85">
        <v>20</v>
      </c>
      <c r="BG5" s="85">
        <v>20</v>
      </c>
      <c r="BH5" s="85">
        <v>20</v>
      </c>
      <c r="BI5" s="85">
        <v>20</v>
      </c>
      <c r="BJ5" s="86">
        <v>20</v>
      </c>
      <c r="BK5" s="86">
        <v>20</v>
      </c>
      <c r="BL5" s="86">
        <v>20</v>
      </c>
      <c r="BM5" s="86">
        <v>20</v>
      </c>
      <c r="BN5" s="86">
        <v>20</v>
      </c>
      <c r="BO5" s="86">
        <v>20</v>
      </c>
      <c r="BP5" s="90">
        <v>20</v>
      </c>
      <c r="BQ5" s="90">
        <v>20</v>
      </c>
      <c r="BR5" s="90">
        <v>20</v>
      </c>
      <c r="BS5" s="90">
        <v>20</v>
      </c>
      <c r="BT5" s="90">
        <v>20</v>
      </c>
      <c r="BU5" s="90">
        <v>20</v>
      </c>
    </row>
    <row r="6" spans="1:73" x14ac:dyDescent="0.25">
      <c r="A6" s="87">
        <v>284</v>
      </c>
      <c r="B6" s="86">
        <v>20</v>
      </c>
      <c r="C6" s="86">
        <v>20</v>
      </c>
      <c r="D6" s="86">
        <v>20</v>
      </c>
      <c r="E6" s="86">
        <v>20</v>
      </c>
      <c r="F6" s="86">
        <v>20</v>
      </c>
      <c r="G6" s="86">
        <v>20</v>
      </c>
      <c r="H6" s="85">
        <v>20</v>
      </c>
      <c r="I6" s="85">
        <v>20</v>
      </c>
      <c r="J6" s="85">
        <v>20</v>
      </c>
      <c r="K6" s="85">
        <v>20</v>
      </c>
      <c r="L6" s="85">
        <v>20</v>
      </c>
      <c r="M6" s="85">
        <v>20</v>
      </c>
      <c r="N6" s="86">
        <v>20</v>
      </c>
      <c r="O6" s="86">
        <v>20</v>
      </c>
      <c r="P6" s="86">
        <v>20</v>
      </c>
      <c r="Q6" s="86">
        <v>20</v>
      </c>
      <c r="R6" s="86">
        <v>20</v>
      </c>
      <c r="S6" s="86">
        <v>20</v>
      </c>
      <c r="T6" s="85">
        <v>20</v>
      </c>
      <c r="U6" s="85">
        <v>20</v>
      </c>
      <c r="V6" s="85">
        <v>20</v>
      </c>
      <c r="W6" s="85">
        <v>20</v>
      </c>
      <c r="X6" s="85">
        <v>20</v>
      </c>
      <c r="Y6" s="85">
        <v>20</v>
      </c>
      <c r="Z6" s="86">
        <v>20</v>
      </c>
      <c r="AA6" s="86">
        <v>20</v>
      </c>
      <c r="AB6" s="86">
        <v>20</v>
      </c>
      <c r="AC6" s="86">
        <v>20</v>
      </c>
      <c r="AD6" s="86">
        <v>20</v>
      </c>
      <c r="AE6" s="86">
        <v>20</v>
      </c>
      <c r="AF6" s="85">
        <v>20</v>
      </c>
      <c r="AG6" s="85">
        <v>20</v>
      </c>
      <c r="AH6" s="85">
        <v>20</v>
      </c>
      <c r="AI6" s="85">
        <v>20</v>
      </c>
      <c r="AJ6" s="85">
        <v>20</v>
      </c>
      <c r="AK6" s="85">
        <v>20</v>
      </c>
      <c r="AL6" s="86">
        <v>20</v>
      </c>
      <c r="AM6" s="86">
        <v>20</v>
      </c>
      <c r="AN6" s="86">
        <v>20</v>
      </c>
      <c r="AO6" s="86">
        <v>20</v>
      </c>
      <c r="AP6" s="86">
        <v>20</v>
      </c>
      <c r="AQ6" s="86">
        <v>20</v>
      </c>
      <c r="AR6" s="85">
        <v>20</v>
      </c>
      <c r="AS6" s="85">
        <v>20</v>
      </c>
      <c r="AT6" s="85">
        <v>20</v>
      </c>
      <c r="AU6" s="85">
        <v>20</v>
      </c>
      <c r="AV6" s="85">
        <v>20</v>
      </c>
      <c r="AW6" s="85">
        <v>20</v>
      </c>
      <c r="AX6" s="86">
        <v>20</v>
      </c>
      <c r="AY6" s="86">
        <v>20</v>
      </c>
      <c r="AZ6" s="86">
        <v>20</v>
      </c>
      <c r="BA6" s="86">
        <v>20</v>
      </c>
      <c r="BB6" s="86">
        <v>20</v>
      </c>
      <c r="BC6" s="86">
        <v>20</v>
      </c>
      <c r="BD6" s="85">
        <v>20</v>
      </c>
      <c r="BE6" s="85">
        <v>20</v>
      </c>
      <c r="BF6" s="85">
        <v>20</v>
      </c>
      <c r="BG6" s="85">
        <v>20</v>
      </c>
      <c r="BH6" s="85">
        <v>20</v>
      </c>
      <c r="BI6" s="85">
        <v>20</v>
      </c>
      <c r="BJ6" s="86">
        <v>20</v>
      </c>
      <c r="BK6" s="86">
        <v>20</v>
      </c>
      <c r="BL6" s="86">
        <v>20</v>
      </c>
      <c r="BM6" s="86">
        <v>20</v>
      </c>
      <c r="BN6" s="86">
        <v>20</v>
      </c>
      <c r="BO6" s="86">
        <v>20</v>
      </c>
      <c r="BP6" s="90">
        <v>20</v>
      </c>
      <c r="BQ6" s="90">
        <v>20</v>
      </c>
      <c r="BR6" s="90">
        <v>20</v>
      </c>
      <c r="BS6" s="90">
        <v>20</v>
      </c>
      <c r="BT6" s="90">
        <v>20</v>
      </c>
      <c r="BU6" s="90">
        <v>20</v>
      </c>
    </row>
    <row r="7" spans="1:73" x14ac:dyDescent="0.25">
      <c r="A7" s="87">
        <v>285</v>
      </c>
      <c r="B7" s="86">
        <v>20</v>
      </c>
      <c r="C7" s="86">
        <v>20</v>
      </c>
      <c r="D7" s="86">
        <v>20</v>
      </c>
      <c r="E7" s="86">
        <v>20</v>
      </c>
      <c r="F7" s="86">
        <v>20</v>
      </c>
      <c r="G7" s="86">
        <v>20</v>
      </c>
      <c r="H7" s="85">
        <v>20</v>
      </c>
      <c r="I7" s="85">
        <v>20</v>
      </c>
      <c r="J7" s="85">
        <v>20</v>
      </c>
      <c r="K7" s="85">
        <v>20</v>
      </c>
      <c r="L7" s="85">
        <v>20</v>
      </c>
      <c r="M7" s="85">
        <v>20</v>
      </c>
      <c r="N7" s="86">
        <v>20</v>
      </c>
      <c r="O7" s="86">
        <v>20</v>
      </c>
      <c r="P7" s="86">
        <v>20</v>
      </c>
      <c r="Q7" s="86">
        <v>20</v>
      </c>
      <c r="R7" s="86">
        <v>20</v>
      </c>
      <c r="S7" s="86">
        <v>20</v>
      </c>
      <c r="T7" s="85">
        <v>20</v>
      </c>
      <c r="U7" s="85">
        <v>20</v>
      </c>
      <c r="V7" s="85">
        <v>20</v>
      </c>
      <c r="W7" s="85">
        <v>20</v>
      </c>
      <c r="X7" s="85">
        <v>20</v>
      </c>
      <c r="Y7" s="85">
        <v>20</v>
      </c>
      <c r="Z7" s="86">
        <v>20</v>
      </c>
      <c r="AA7" s="86">
        <v>20</v>
      </c>
      <c r="AB7" s="86">
        <v>20</v>
      </c>
      <c r="AC7" s="86">
        <v>20</v>
      </c>
      <c r="AD7" s="86">
        <v>20</v>
      </c>
      <c r="AE7" s="86">
        <v>20</v>
      </c>
      <c r="AF7" s="85">
        <v>20</v>
      </c>
      <c r="AG7" s="85">
        <v>20</v>
      </c>
      <c r="AH7" s="85">
        <v>20</v>
      </c>
      <c r="AI7" s="85">
        <v>20</v>
      </c>
      <c r="AJ7" s="85">
        <v>20</v>
      </c>
      <c r="AK7" s="85">
        <v>20</v>
      </c>
      <c r="AL7" s="86">
        <v>20</v>
      </c>
      <c r="AM7" s="86">
        <v>20</v>
      </c>
      <c r="AN7" s="86">
        <v>20</v>
      </c>
      <c r="AO7" s="86">
        <v>20</v>
      </c>
      <c r="AP7" s="86">
        <v>20</v>
      </c>
      <c r="AQ7" s="86">
        <v>20</v>
      </c>
      <c r="AR7" s="85">
        <v>20</v>
      </c>
      <c r="AS7" s="85">
        <v>20</v>
      </c>
      <c r="AT7" s="85">
        <v>20</v>
      </c>
      <c r="AU7" s="85">
        <v>20</v>
      </c>
      <c r="AV7" s="85">
        <v>20</v>
      </c>
      <c r="AW7" s="85">
        <v>20</v>
      </c>
      <c r="AX7" s="86">
        <v>20</v>
      </c>
      <c r="AY7" s="86">
        <v>20</v>
      </c>
      <c r="AZ7" s="86">
        <v>20</v>
      </c>
      <c r="BA7" s="86">
        <v>20</v>
      </c>
      <c r="BB7" s="86">
        <v>20</v>
      </c>
      <c r="BC7" s="86">
        <v>20</v>
      </c>
      <c r="BD7" s="85">
        <v>20</v>
      </c>
      <c r="BE7" s="85">
        <v>20</v>
      </c>
      <c r="BF7" s="85">
        <v>20</v>
      </c>
      <c r="BG7" s="85">
        <v>20</v>
      </c>
      <c r="BH7" s="85">
        <v>20</v>
      </c>
      <c r="BI7" s="85">
        <v>20</v>
      </c>
      <c r="BJ7" s="86">
        <v>20</v>
      </c>
      <c r="BK7" s="86">
        <v>20</v>
      </c>
      <c r="BL7" s="86">
        <v>20</v>
      </c>
      <c r="BM7" s="86">
        <v>20</v>
      </c>
      <c r="BN7" s="86">
        <v>20</v>
      </c>
      <c r="BO7" s="86">
        <v>20</v>
      </c>
      <c r="BP7" s="90">
        <v>20</v>
      </c>
      <c r="BQ7" s="90">
        <v>20</v>
      </c>
      <c r="BR7" s="90">
        <v>20</v>
      </c>
      <c r="BS7" s="90">
        <v>20</v>
      </c>
      <c r="BT7" s="90">
        <v>20</v>
      </c>
      <c r="BU7" s="90">
        <v>20</v>
      </c>
    </row>
    <row r="8" spans="1:73" x14ac:dyDescent="0.25">
      <c r="A8" s="87">
        <v>286</v>
      </c>
      <c r="B8" s="86">
        <v>20</v>
      </c>
      <c r="C8" s="86">
        <v>20</v>
      </c>
      <c r="D8" s="86">
        <v>20</v>
      </c>
      <c r="E8" s="86">
        <v>20</v>
      </c>
      <c r="F8" s="86">
        <v>20</v>
      </c>
      <c r="G8" s="86">
        <v>20</v>
      </c>
      <c r="H8" s="85">
        <v>20</v>
      </c>
      <c r="I8" s="85">
        <v>20</v>
      </c>
      <c r="J8" s="85">
        <v>20</v>
      </c>
      <c r="K8" s="85">
        <v>20</v>
      </c>
      <c r="L8" s="85">
        <v>20</v>
      </c>
      <c r="M8" s="85">
        <v>20</v>
      </c>
      <c r="N8" s="86">
        <v>20</v>
      </c>
      <c r="O8" s="86">
        <v>20</v>
      </c>
      <c r="P8" s="86">
        <v>20</v>
      </c>
      <c r="Q8" s="86">
        <v>20</v>
      </c>
      <c r="R8" s="86">
        <v>20</v>
      </c>
      <c r="S8" s="86">
        <v>20</v>
      </c>
      <c r="T8" s="85">
        <v>20</v>
      </c>
      <c r="U8" s="85">
        <v>20</v>
      </c>
      <c r="V8" s="85">
        <v>20</v>
      </c>
      <c r="W8" s="85">
        <v>20</v>
      </c>
      <c r="X8" s="85">
        <v>20</v>
      </c>
      <c r="Y8" s="85">
        <v>20</v>
      </c>
      <c r="Z8" s="86">
        <v>20</v>
      </c>
      <c r="AA8" s="86">
        <v>20</v>
      </c>
      <c r="AB8" s="86">
        <v>20</v>
      </c>
      <c r="AC8" s="86">
        <v>20</v>
      </c>
      <c r="AD8" s="86">
        <v>20</v>
      </c>
      <c r="AE8" s="86">
        <v>20</v>
      </c>
      <c r="AF8" s="85">
        <v>20</v>
      </c>
      <c r="AG8" s="85">
        <v>20</v>
      </c>
      <c r="AH8" s="85">
        <v>20</v>
      </c>
      <c r="AI8" s="85">
        <v>20</v>
      </c>
      <c r="AJ8" s="85">
        <v>20</v>
      </c>
      <c r="AK8" s="85">
        <v>20</v>
      </c>
      <c r="AL8" s="86">
        <v>20</v>
      </c>
      <c r="AM8" s="86">
        <v>20</v>
      </c>
      <c r="AN8" s="86">
        <v>20</v>
      </c>
      <c r="AO8" s="86">
        <v>20</v>
      </c>
      <c r="AP8" s="86">
        <v>20</v>
      </c>
      <c r="AQ8" s="86">
        <v>20</v>
      </c>
      <c r="AR8" s="85">
        <v>20</v>
      </c>
      <c r="AS8" s="85">
        <v>20</v>
      </c>
      <c r="AT8" s="85">
        <v>20</v>
      </c>
      <c r="AU8" s="85">
        <v>20</v>
      </c>
      <c r="AV8" s="85">
        <v>20</v>
      </c>
      <c r="AW8" s="85">
        <v>20</v>
      </c>
      <c r="AX8" s="86">
        <v>20</v>
      </c>
      <c r="AY8" s="86">
        <v>20</v>
      </c>
      <c r="AZ8" s="86">
        <v>20</v>
      </c>
      <c r="BA8" s="86">
        <v>20</v>
      </c>
      <c r="BB8" s="86">
        <v>20</v>
      </c>
      <c r="BC8" s="86">
        <v>20</v>
      </c>
      <c r="BD8" s="85">
        <v>20</v>
      </c>
      <c r="BE8" s="85">
        <v>20</v>
      </c>
      <c r="BF8" s="85">
        <v>20</v>
      </c>
      <c r="BG8" s="85">
        <v>20</v>
      </c>
      <c r="BH8" s="85">
        <v>20</v>
      </c>
      <c r="BI8" s="85">
        <v>20</v>
      </c>
      <c r="BJ8" s="86">
        <v>20</v>
      </c>
      <c r="BK8" s="86">
        <v>20</v>
      </c>
      <c r="BL8" s="86">
        <v>20</v>
      </c>
      <c r="BM8" s="86">
        <v>20</v>
      </c>
      <c r="BN8" s="86">
        <v>20</v>
      </c>
      <c r="BO8" s="86">
        <v>20</v>
      </c>
      <c r="BP8" s="90">
        <v>20</v>
      </c>
      <c r="BQ8" s="90">
        <v>20</v>
      </c>
      <c r="BR8" s="90">
        <v>20</v>
      </c>
      <c r="BS8" s="90">
        <v>20</v>
      </c>
      <c r="BT8" s="90">
        <v>20</v>
      </c>
      <c r="BU8" s="90">
        <v>20</v>
      </c>
    </row>
    <row r="9" spans="1:73" x14ac:dyDescent="0.25">
      <c r="A9" s="87">
        <v>287</v>
      </c>
      <c r="B9" s="86">
        <v>20</v>
      </c>
      <c r="C9" s="86">
        <v>20</v>
      </c>
      <c r="D9" s="86">
        <v>20</v>
      </c>
      <c r="E9" s="86">
        <v>20</v>
      </c>
      <c r="F9" s="86">
        <v>20</v>
      </c>
      <c r="G9" s="86">
        <v>20</v>
      </c>
      <c r="H9" s="85">
        <v>20</v>
      </c>
      <c r="I9" s="85">
        <v>20</v>
      </c>
      <c r="J9" s="85">
        <v>20</v>
      </c>
      <c r="K9" s="85">
        <v>20</v>
      </c>
      <c r="L9" s="85">
        <v>20</v>
      </c>
      <c r="M9" s="85">
        <v>20</v>
      </c>
      <c r="N9" s="86">
        <v>20</v>
      </c>
      <c r="O9" s="86">
        <v>20</v>
      </c>
      <c r="P9" s="86">
        <v>20</v>
      </c>
      <c r="Q9" s="86">
        <v>20</v>
      </c>
      <c r="R9" s="86">
        <v>20</v>
      </c>
      <c r="S9" s="86">
        <v>20</v>
      </c>
      <c r="T9" s="85">
        <v>20</v>
      </c>
      <c r="U9" s="85">
        <v>20</v>
      </c>
      <c r="V9" s="85">
        <v>20</v>
      </c>
      <c r="W9" s="85">
        <v>20</v>
      </c>
      <c r="X9" s="85">
        <v>20</v>
      </c>
      <c r="Y9" s="85">
        <v>20</v>
      </c>
      <c r="Z9" s="86">
        <v>20</v>
      </c>
      <c r="AA9" s="86">
        <v>20</v>
      </c>
      <c r="AB9" s="86">
        <v>20</v>
      </c>
      <c r="AC9" s="86">
        <v>20</v>
      </c>
      <c r="AD9" s="86">
        <v>20</v>
      </c>
      <c r="AE9" s="86">
        <v>20</v>
      </c>
      <c r="AF9" s="85">
        <v>20</v>
      </c>
      <c r="AG9" s="85">
        <v>20</v>
      </c>
      <c r="AH9" s="85">
        <v>20</v>
      </c>
      <c r="AI9" s="85">
        <v>20</v>
      </c>
      <c r="AJ9" s="85">
        <v>20</v>
      </c>
      <c r="AK9" s="85">
        <v>20</v>
      </c>
      <c r="AL9" s="86">
        <v>20</v>
      </c>
      <c r="AM9" s="86">
        <v>20</v>
      </c>
      <c r="AN9" s="86">
        <v>20</v>
      </c>
      <c r="AO9" s="86">
        <v>20</v>
      </c>
      <c r="AP9" s="86">
        <v>20</v>
      </c>
      <c r="AQ9" s="86">
        <v>20</v>
      </c>
      <c r="AR9" s="85">
        <v>20</v>
      </c>
      <c r="AS9" s="85">
        <v>20</v>
      </c>
      <c r="AT9" s="85">
        <v>20</v>
      </c>
      <c r="AU9" s="85">
        <v>20</v>
      </c>
      <c r="AV9" s="85">
        <v>20</v>
      </c>
      <c r="AW9" s="85">
        <v>20</v>
      </c>
      <c r="AX9" s="86">
        <v>20</v>
      </c>
      <c r="AY9" s="86">
        <v>20</v>
      </c>
      <c r="AZ9" s="86">
        <v>20</v>
      </c>
      <c r="BA9" s="86">
        <v>20</v>
      </c>
      <c r="BB9" s="86">
        <v>20</v>
      </c>
      <c r="BC9" s="86">
        <v>20</v>
      </c>
      <c r="BD9" s="85">
        <v>20</v>
      </c>
      <c r="BE9" s="85">
        <v>20</v>
      </c>
      <c r="BF9" s="85">
        <v>20</v>
      </c>
      <c r="BG9" s="85">
        <v>20</v>
      </c>
      <c r="BH9" s="85">
        <v>20</v>
      </c>
      <c r="BI9" s="85">
        <v>20</v>
      </c>
      <c r="BJ9" s="86">
        <v>20</v>
      </c>
      <c r="BK9" s="86">
        <v>20</v>
      </c>
      <c r="BL9" s="86">
        <v>20</v>
      </c>
      <c r="BM9" s="86">
        <v>20</v>
      </c>
      <c r="BN9" s="86">
        <v>20</v>
      </c>
      <c r="BO9" s="86">
        <v>20</v>
      </c>
      <c r="BP9" s="90">
        <v>20</v>
      </c>
      <c r="BQ9" s="90">
        <v>20</v>
      </c>
      <c r="BR9" s="90">
        <v>20</v>
      </c>
      <c r="BS9" s="90">
        <v>20</v>
      </c>
      <c r="BT9" s="90">
        <v>20</v>
      </c>
      <c r="BU9" s="90">
        <v>20</v>
      </c>
    </row>
    <row r="10" spans="1:73" x14ac:dyDescent="0.25">
      <c r="A10" s="87">
        <v>288</v>
      </c>
      <c r="B10" s="86">
        <v>20</v>
      </c>
      <c r="C10" s="86">
        <v>20</v>
      </c>
      <c r="D10" s="86">
        <v>20</v>
      </c>
      <c r="E10" s="86">
        <v>20</v>
      </c>
      <c r="F10" s="86">
        <v>20</v>
      </c>
      <c r="G10" s="86">
        <v>20</v>
      </c>
      <c r="H10" s="85">
        <v>20</v>
      </c>
      <c r="I10" s="85">
        <v>20</v>
      </c>
      <c r="J10" s="85">
        <v>20</v>
      </c>
      <c r="K10" s="85">
        <v>20</v>
      </c>
      <c r="L10" s="85">
        <v>20</v>
      </c>
      <c r="M10" s="85">
        <v>20</v>
      </c>
      <c r="N10" s="86">
        <v>20</v>
      </c>
      <c r="O10" s="86">
        <v>20</v>
      </c>
      <c r="P10" s="86">
        <v>20</v>
      </c>
      <c r="Q10" s="86">
        <v>20</v>
      </c>
      <c r="R10" s="86">
        <v>20</v>
      </c>
      <c r="S10" s="86">
        <v>20</v>
      </c>
      <c r="T10" s="85">
        <v>20</v>
      </c>
      <c r="U10" s="85">
        <v>20</v>
      </c>
      <c r="V10" s="85">
        <v>20</v>
      </c>
      <c r="W10" s="85">
        <v>20</v>
      </c>
      <c r="X10" s="85">
        <v>20</v>
      </c>
      <c r="Y10" s="85">
        <v>20</v>
      </c>
      <c r="Z10" s="86">
        <v>20</v>
      </c>
      <c r="AA10" s="86">
        <v>20</v>
      </c>
      <c r="AB10" s="86">
        <v>20</v>
      </c>
      <c r="AC10" s="86">
        <v>20</v>
      </c>
      <c r="AD10" s="86">
        <v>20</v>
      </c>
      <c r="AE10" s="86">
        <v>20</v>
      </c>
      <c r="AF10" s="85">
        <v>20</v>
      </c>
      <c r="AG10" s="85">
        <v>20</v>
      </c>
      <c r="AH10" s="85">
        <v>20</v>
      </c>
      <c r="AI10" s="85">
        <v>20</v>
      </c>
      <c r="AJ10" s="85">
        <v>20</v>
      </c>
      <c r="AK10" s="85">
        <v>20</v>
      </c>
      <c r="AL10" s="86">
        <v>20</v>
      </c>
      <c r="AM10" s="86">
        <v>20</v>
      </c>
      <c r="AN10" s="86">
        <v>20</v>
      </c>
      <c r="AO10" s="86">
        <v>20</v>
      </c>
      <c r="AP10" s="86">
        <v>20</v>
      </c>
      <c r="AQ10" s="86">
        <v>20</v>
      </c>
      <c r="AR10" s="85">
        <v>20</v>
      </c>
      <c r="AS10" s="85">
        <v>20</v>
      </c>
      <c r="AT10" s="85">
        <v>20</v>
      </c>
      <c r="AU10" s="85">
        <v>20</v>
      </c>
      <c r="AV10" s="85">
        <v>20</v>
      </c>
      <c r="AW10" s="85">
        <v>20</v>
      </c>
      <c r="AX10" s="86">
        <v>20</v>
      </c>
      <c r="AY10" s="86">
        <v>20</v>
      </c>
      <c r="AZ10" s="86">
        <v>20</v>
      </c>
      <c r="BA10" s="86">
        <v>20</v>
      </c>
      <c r="BB10" s="86">
        <v>20</v>
      </c>
      <c r="BC10" s="86">
        <v>20</v>
      </c>
      <c r="BD10" s="85">
        <v>20</v>
      </c>
      <c r="BE10" s="85">
        <v>20</v>
      </c>
      <c r="BF10" s="85">
        <v>20</v>
      </c>
      <c r="BG10" s="85">
        <v>20</v>
      </c>
      <c r="BH10" s="85">
        <v>20</v>
      </c>
      <c r="BI10" s="85">
        <v>20</v>
      </c>
      <c r="BJ10" s="86">
        <v>20</v>
      </c>
      <c r="BK10" s="86">
        <v>20</v>
      </c>
      <c r="BL10" s="86">
        <v>20</v>
      </c>
      <c r="BM10" s="86">
        <v>20</v>
      </c>
      <c r="BN10" s="86">
        <v>20</v>
      </c>
      <c r="BO10" s="86">
        <v>20</v>
      </c>
      <c r="BP10" s="90">
        <v>20</v>
      </c>
      <c r="BQ10" s="90">
        <v>20</v>
      </c>
      <c r="BR10" s="90">
        <v>20</v>
      </c>
      <c r="BS10" s="90">
        <v>20</v>
      </c>
      <c r="BT10" s="90">
        <v>20</v>
      </c>
      <c r="BU10" s="90">
        <v>20</v>
      </c>
    </row>
    <row r="11" spans="1:73" x14ac:dyDescent="0.25">
      <c r="A11" s="87">
        <v>289</v>
      </c>
      <c r="B11" s="86">
        <v>20</v>
      </c>
      <c r="C11" s="86">
        <v>20</v>
      </c>
      <c r="D11" s="86">
        <v>20</v>
      </c>
      <c r="E11" s="86">
        <v>20</v>
      </c>
      <c r="F11" s="86">
        <v>20</v>
      </c>
      <c r="G11" s="86">
        <v>20</v>
      </c>
      <c r="H11" s="85">
        <v>20</v>
      </c>
      <c r="I11" s="85">
        <v>20</v>
      </c>
      <c r="J11" s="85">
        <v>20</v>
      </c>
      <c r="K11" s="85">
        <v>20</v>
      </c>
      <c r="L11" s="85">
        <v>20</v>
      </c>
      <c r="M11" s="85">
        <v>20</v>
      </c>
      <c r="N11" s="86">
        <v>20</v>
      </c>
      <c r="O11" s="86">
        <v>20</v>
      </c>
      <c r="P11" s="86">
        <v>20</v>
      </c>
      <c r="Q11" s="86">
        <v>20</v>
      </c>
      <c r="R11" s="86">
        <v>20</v>
      </c>
      <c r="S11" s="86">
        <v>20</v>
      </c>
      <c r="T11" s="85">
        <v>20</v>
      </c>
      <c r="U11" s="85">
        <v>20</v>
      </c>
      <c r="V11" s="85">
        <v>20</v>
      </c>
      <c r="W11" s="85">
        <v>20</v>
      </c>
      <c r="X11" s="85">
        <v>20</v>
      </c>
      <c r="Y11" s="85">
        <v>20</v>
      </c>
      <c r="Z11" s="86">
        <v>20</v>
      </c>
      <c r="AA11" s="86">
        <v>20</v>
      </c>
      <c r="AB11" s="86">
        <v>20</v>
      </c>
      <c r="AC11" s="86">
        <v>20</v>
      </c>
      <c r="AD11" s="86">
        <v>20</v>
      </c>
      <c r="AE11" s="86">
        <v>20</v>
      </c>
      <c r="AF11" s="85">
        <v>20</v>
      </c>
      <c r="AG11" s="85">
        <v>20</v>
      </c>
      <c r="AH11" s="85">
        <v>20</v>
      </c>
      <c r="AI11" s="85">
        <v>20</v>
      </c>
      <c r="AJ11" s="85">
        <v>20</v>
      </c>
      <c r="AK11" s="85">
        <v>20</v>
      </c>
      <c r="AL11" s="86">
        <v>20</v>
      </c>
      <c r="AM11" s="86">
        <v>20</v>
      </c>
      <c r="AN11" s="86">
        <v>20</v>
      </c>
      <c r="AO11" s="86">
        <v>20</v>
      </c>
      <c r="AP11" s="86">
        <v>20</v>
      </c>
      <c r="AQ11" s="86">
        <v>20</v>
      </c>
      <c r="AR11" s="85">
        <v>20</v>
      </c>
      <c r="AS11" s="85">
        <v>20</v>
      </c>
      <c r="AT11" s="85">
        <v>20</v>
      </c>
      <c r="AU11" s="85">
        <v>20</v>
      </c>
      <c r="AV11" s="85">
        <v>20</v>
      </c>
      <c r="AW11" s="85">
        <v>20</v>
      </c>
      <c r="AX11" s="86">
        <v>20</v>
      </c>
      <c r="AY11" s="86">
        <v>20</v>
      </c>
      <c r="AZ11" s="86">
        <v>20</v>
      </c>
      <c r="BA11" s="86">
        <v>20</v>
      </c>
      <c r="BB11" s="86">
        <v>20</v>
      </c>
      <c r="BC11" s="86">
        <v>20</v>
      </c>
      <c r="BD11" s="85">
        <v>20</v>
      </c>
      <c r="BE11" s="85">
        <v>20</v>
      </c>
      <c r="BF11" s="85">
        <v>20</v>
      </c>
      <c r="BG11" s="85">
        <v>20</v>
      </c>
      <c r="BH11" s="85">
        <v>20</v>
      </c>
      <c r="BI11" s="85">
        <v>20</v>
      </c>
      <c r="BJ11" s="86">
        <v>20</v>
      </c>
      <c r="BK11" s="86">
        <v>20</v>
      </c>
      <c r="BL11" s="86">
        <v>20</v>
      </c>
      <c r="BM11" s="86">
        <v>20</v>
      </c>
      <c r="BN11" s="86">
        <v>20</v>
      </c>
      <c r="BO11" s="86">
        <v>20</v>
      </c>
      <c r="BP11" s="90">
        <v>20</v>
      </c>
      <c r="BQ11" s="90">
        <v>20</v>
      </c>
      <c r="BR11" s="90">
        <v>20</v>
      </c>
      <c r="BS11" s="90">
        <v>20</v>
      </c>
      <c r="BT11" s="90">
        <v>20</v>
      </c>
      <c r="BU11" s="90">
        <v>20</v>
      </c>
    </row>
    <row r="12" spans="1:73" x14ac:dyDescent="0.25">
      <c r="A12" s="87">
        <v>290</v>
      </c>
      <c r="B12" s="86">
        <v>20</v>
      </c>
      <c r="C12" s="86">
        <v>20</v>
      </c>
      <c r="D12" s="86">
        <v>20</v>
      </c>
      <c r="E12" s="86">
        <v>20</v>
      </c>
      <c r="F12" s="86">
        <v>20</v>
      </c>
      <c r="G12" s="86">
        <v>20</v>
      </c>
      <c r="H12" s="85">
        <v>20</v>
      </c>
      <c r="I12" s="85">
        <v>20</v>
      </c>
      <c r="J12" s="85">
        <v>20</v>
      </c>
      <c r="K12" s="85">
        <v>20</v>
      </c>
      <c r="L12" s="85">
        <v>20</v>
      </c>
      <c r="M12" s="85">
        <v>20</v>
      </c>
      <c r="N12" s="86">
        <v>20</v>
      </c>
      <c r="O12" s="86">
        <v>20</v>
      </c>
      <c r="P12" s="86">
        <v>20</v>
      </c>
      <c r="Q12" s="86">
        <v>20</v>
      </c>
      <c r="R12" s="86">
        <v>20</v>
      </c>
      <c r="S12" s="86">
        <v>20</v>
      </c>
      <c r="T12" s="85">
        <v>20</v>
      </c>
      <c r="U12" s="85">
        <v>20</v>
      </c>
      <c r="V12" s="85">
        <v>20</v>
      </c>
      <c r="W12" s="85">
        <v>20</v>
      </c>
      <c r="X12" s="85">
        <v>20</v>
      </c>
      <c r="Y12" s="85">
        <v>20</v>
      </c>
      <c r="Z12" s="86">
        <v>20</v>
      </c>
      <c r="AA12" s="86">
        <v>20</v>
      </c>
      <c r="AB12" s="86">
        <v>20</v>
      </c>
      <c r="AC12" s="86">
        <v>20</v>
      </c>
      <c r="AD12" s="86">
        <v>20</v>
      </c>
      <c r="AE12" s="86">
        <v>20</v>
      </c>
      <c r="AF12" s="85">
        <v>20</v>
      </c>
      <c r="AG12" s="85">
        <v>20</v>
      </c>
      <c r="AH12" s="85">
        <v>20</v>
      </c>
      <c r="AI12" s="85">
        <v>20</v>
      </c>
      <c r="AJ12" s="85">
        <v>20</v>
      </c>
      <c r="AK12" s="85">
        <v>20</v>
      </c>
      <c r="AL12" s="86">
        <v>20</v>
      </c>
      <c r="AM12" s="86">
        <v>20</v>
      </c>
      <c r="AN12" s="86">
        <v>20</v>
      </c>
      <c r="AO12" s="86">
        <v>20</v>
      </c>
      <c r="AP12" s="86">
        <v>20</v>
      </c>
      <c r="AQ12" s="86">
        <v>20</v>
      </c>
      <c r="AR12" s="85">
        <v>20</v>
      </c>
      <c r="AS12" s="85">
        <v>20</v>
      </c>
      <c r="AT12" s="85">
        <v>20</v>
      </c>
      <c r="AU12" s="85">
        <v>20</v>
      </c>
      <c r="AV12" s="85">
        <v>20</v>
      </c>
      <c r="AW12" s="85">
        <v>20</v>
      </c>
      <c r="AX12" s="86">
        <v>20</v>
      </c>
      <c r="AY12" s="86">
        <v>20</v>
      </c>
      <c r="AZ12" s="86">
        <v>20</v>
      </c>
      <c r="BA12" s="86">
        <v>20</v>
      </c>
      <c r="BB12" s="86">
        <v>20</v>
      </c>
      <c r="BC12" s="86">
        <v>20</v>
      </c>
      <c r="BD12" s="85">
        <v>20</v>
      </c>
      <c r="BE12" s="85">
        <v>20</v>
      </c>
      <c r="BF12" s="85">
        <v>20</v>
      </c>
      <c r="BG12" s="85">
        <v>20</v>
      </c>
      <c r="BH12" s="85">
        <v>20</v>
      </c>
      <c r="BI12" s="85">
        <v>20</v>
      </c>
      <c r="BJ12" s="86">
        <v>20</v>
      </c>
      <c r="BK12" s="86">
        <v>20</v>
      </c>
      <c r="BL12" s="86">
        <v>20</v>
      </c>
      <c r="BM12" s="86">
        <v>20</v>
      </c>
      <c r="BN12" s="86">
        <v>20</v>
      </c>
      <c r="BO12" s="86">
        <v>20</v>
      </c>
      <c r="BP12" s="90">
        <v>20</v>
      </c>
      <c r="BQ12" s="90">
        <v>20</v>
      </c>
      <c r="BR12" s="90">
        <v>20</v>
      </c>
      <c r="BS12" s="90">
        <v>20</v>
      </c>
      <c r="BT12" s="90">
        <v>20</v>
      </c>
      <c r="BU12" s="90">
        <v>20</v>
      </c>
    </row>
    <row r="13" spans="1:73" x14ac:dyDescent="0.25">
      <c r="A13" s="87">
        <v>291</v>
      </c>
      <c r="B13" s="86">
        <v>20</v>
      </c>
      <c r="C13" s="86">
        <v>20</v>
      </c>
      <c r="D13" s="86">
        <v>20</v>
      </c>
      <c r="E13" s="86">
        <v>20</v>
      </c>
      <c r="F13" s="86">
        <v>20</v>
      </c>
      <c r="G13" s="86">
        <v>20</v>
      </c>
      <c r="H13" s="85">
        <v>20</v>
      </c>
      <c r="I13" s="85">
        <v>20</v>
      </c>
      <c r="J13" s="85">
        <v>20</v>
      </c>
      <c r="K13" s="85">
        <v>20</v>
      </c>
      <c r="L13" s="85">
        <v>20</v>
      </c>
      <c r="M13" s="85">
        <v>20</v>
      </c>
      <c r="N13" s="86">
        <v>20</v>
      </c>
      <c r="O13" s="86">
        <v>20</v>
      </c>
      <c r="P13" s="86">
        <v>20</v>
      </c>
      <c r="Q13" s="86">
        <v>20</v>
      </c>
      <c r="R13" s="86">
        <v>20</v>
      </c>
      <c r="S13" s="86">
        <v>20</v>
      </c>
      <c r="T13" s="85">
        <v>20</v>
      </c>
      <c r="U13" s="85">
        <v>20</v>
      </c>
      <c r="V13" s="85">
        <v>20</v>
      </c>
      <c r="W13" s="85">
        <v>20</v>
      </c>
      <c r="X13" s="85">
        <v>20</v>
      </c>
      <c r="Y13" s="85">
        <v>20</v>
      </c>
      <c r="Z13" s="86">
        <v>20</v>
      </c>
      <c r="AA13" s="86">
        <v>20</v>
      </c>
      <c r="AB13" s="86">
        <v>20</v>
      </c>
      <c r="AC13" s="86">
        <v>20</v>
      </c>
      <c r="AD13" s="86">
        <v>20</v>
      </c>
      <c r="AE13" s="86">
        <v>20</v>
      </c>
      <c r="AF13" s="85">
        <v>20</v>
      </c>
      <c r="AG13" s="85">
        <v>20</v>
      </c>
      <c r="AH13" s="85">
        <v>20</v>
      </c>
      <c r="AI13" s="85">
        <v>20</v>
      </c>
      <c r="AJ13" s="85">
        <v>20</v>
      </c>
      <c r="AK13" s="85">
        <v>20</v>
      </c>
      <c r="AL13" s="86">
        <v>20</v>
      </c>
      <c r="AM13" s="86">
        <v>20</v>
      </c>
      <c r="AN13" s="86">
        <v>20</v>
      </c>
      <c r="AO13" s="86">
        <v>20</v>
      </c>
      <c r="AP13" s="86">
        <v>20</v>
      </c>
      <c r="AQ13" s="86">
        <v>20</v>
      </c>
      <c r="AR13" s="85">
        <v>20</v>
      </c>
      <c r="AS13" s="85">
        <v>20</v>
      </c>
      <c r="AT13" s="85">
        <v>20</v>
      </c>
      <c r="AU13" s="85">
        <v>20</v>
      </c>
      <c r="AV13" s="85">
        <v>20</v>
      </c>
      <c r="AW13" s="85">
        <v>20</v>
      </c>
      <c r="AX13" s="86">
        <v>20</v>
      </c>
      <c r="AY13" s="86">
        <v>20</v>
      </c>
      <c r="AZ13" s="86">
        <v>20</v>
      </c>
      <c r="BA13" s="86">
        <v>20</v>
      </c>
      <c r="BB13" s="86">
        <v>20</v>
      </c>
      <c r="BC13" s="86">
        <v>20</v>
      </c>
      <c r="BD13" s="85">
        <v>20</v>
      </c>
      <c r="BE13" s="85">
        <v>20</v>
      </c>
      <c r="BF13" s="85">
        <v>20</v>
      </c>
      <c r="BG13" s="85">
        <v>20</v>
      </c>
      <c r="BH13" s="85">
        <v>20</v>
      </c>
      <c r="BI13" s="85">
        <v>20</v>
      </c>
      <c r="BJ13" s="86">
        <v>20</v>
      </c>
      <c r="BK13" s="86">
        <v>20</v>
      </c>
      <c r="BL13" s="86">
        <v>20</v>
      </c>
      <c r="BM13" s="86">
        <v>20</v>
      </c>
      <c r="BN13" s="86">
        <v>20</v>
      </c>
      <c r="BO13" s="86">
        <v>20</v>
      </c>
      <c r="BP13" s="90">
        <v>20</v>
      </c>
      <c r="BQ13" s="90">
        <v>20</v>
      </c>
      <c r="BR13" s="90">
        <v>20</v>
      </c>
      <c r="BS13" s="90">
        <v>20</v>
      </c>
      <c r="BT13" s="90">
        <v>20</v>
      </c>
      <c r="BU13" s="90">
        <v>20</v>
      </c>
    </row>
    <row r="14" spans="1:73" x14ac:dyDescent="0.25">
      <c r="A14" s="87">
        <v>292</v>
      </c>
      <c r="B14" s="86">
        <v>20</v>
      </c>
      <c r="C14" s="86">
        <v>20</v>
      </c>
      <c r="D14" s="86">
        <v>20</v>
      </c>
      <c r="E14" s="86">
        <v>20</v>
      </c>
      <c r="F14" s="86">
        <v>20</v>
      </c>
      <c r="G14" s="86">
        <v>20</v>
      </c>
      <c r="H14" s="85">
        <v>20</v>
      </c>
      <c r="I14" s="85">
        <v>20</v>
      </c>
      <c r="J14" s="85">
        <v>20</v>
      </c>
      <c r="K14" s="85">
        <v>20</v>
      </c>
      <c r="L14" s="85">
        <v>20</v>
      </c>
      <c r="M14" s="85">
        <v>20</v>
      </c>
      <c r="N14" s="86">
        <v>20</v>
      </c>
      <c r="O14" s="86">
        <v>20</v>
      </c>
      <c r="P14" s="86">
        <v>20</v>
      </c>
      <c r="Q14" s="86">
        <v>20</v>
      </c>
      <c r="R14" s="86">
        <v>20</v>
      </c>
      <c r="S14" s="86">
        <v>20</v>
      </c>
      <c r="T14" s="85">
        <v>20</v>
      </c>
      <c r="U14" s="85">
        <v>20</v>
      </c>
      <c r="V14" s="85">
        <v>20</v>
      </c>
      <c r="W14" s="85">
        <v>20</v>
      </c>
      <c r="X14" s="85">
        <v>20</v>
      </c>
      <c r="Y14" s="85">
        <v>20</v>
      </c>
      <c r="Z14" s="86">
        <v>20</v>
      </c>
      <c r="AA14" s="86">
        <v>20</v>
      </c>
      <c r="AB14" s="86">
        <v>20</v>
      </c>
      <c r="AC14" s="86">
        <v>20</v>
      </c>
      <c r="AD14" s="86">
        <v>20</v>
      </c>
      <c r="AE14" s="86">
        <v>20</v>
      </c>
      <c r="AF14" s="85">
        <v>20</v>
      </c>
      <c r="AG14" s="85">
        <v>20</v>
      </c>
      <c r="AH14" s="85">
        <v>20</v>
      </c>
      <c r="AI14" s="85">
        <v>20</v>
      </c>
      <c r="AJ14" s="85">
        <v>20</v>
      </c>
      <c r="AK14" s="85">
        <v>20</v>
      </c>
      <c r="AL14" s="86">
        <v>20</v>
      </c>
      <c r="AM14" s="86">
        <v>20</v>
      </c>
      <c r="AN14" s="86">
        <v>20</v>
      </c>
      <c r="AO14" s="86">
        <v>20</v>
      </c>
      <c r="AP14" s="86">
        <v>20</v>
      </c>
      <c r="AQ14" s="86">
        <v>20</v>
      </c>
      <c r="AR14" s="85">
        <v>20</v>
      </c>
      <c r="AS14" s="85">
        <v>20</v>
      </c>
      <c r="AT14" s="85">
        <v>20</v>
      </c>
      <c r="AU14" s="85">
        <v>20</v>
      </c>
      <c r="AV14" s="85">
        <v>20</v>
      </c>
      <c r="AW14" s="85">
        <v>20</v>
      </c>
      <c r="AX14" s="86">
        <v>20</v>
      </c>
      <c r="AY14" s="86">
        <v>20</v>
      </c>
      <c r="AZ14" s="86">
        <v>20</v>
      </c>
      <c r="BA14" s="86">
        <v>20</v>
      </c>
      <c r="BB14" s="86">
        <v>20</v>
      </c>
      <c r="BC14" s="86">
        <v>20</v>
      </c>
      <c r="BD14" s="85">
        <v>20</v>
      </c>
      <c r="BE14" s="85">
        <v>20</v>
      </c>
      <c r="BF14" s="85">
        <v>20</v>
      </c>
      <c r="BG14" s="85">
        <v>20</v>
      </c>
      <c r="BH14" s="85">
        <v>20</v>
      </c>
      <c r="BI14" s="85">
        <v>20</v>
      </c>
      <c r="BJ14" s="86">
        <v>20</v>
      </c>
      <c r="BK14" s="86">
        <v>20</v>
      </c>
      <c r="BL14" s="86">
        <v>20</v>
      </c>
      <c r="BM14" s="86">
        <v>20</v>
      </c>
      <c r="BN14" s="86">
        <v>20</v>
      </c>
      <c r="BO14" s="86">
        <v>20</v>
      </c>
      <c r="BP14" s="90">
        <v>20</v>
      </c>
      <c r="BQ14" s="90">
        <v>20</v>
      </c>
      <c r="BR14" s="90">
        <v>20</v>
      </c>
      <c r="BS14" s="90">
        <v>20</v>
      </c>
      <c r="BT14" s="90">
        <v>20</v>
      </c>
      <c r="BU14" s="90">
        <v>20</v>
      </c>
    </row>
    <row r="15" spans="1:73" x14ac:dyDescent="0.25">
      <c r="A15" s="87">
        <v>293</v>
      </c>
      <c r="B15" s="86">
        <v>20</v>
      </c>
      <c r="C15" s="86">
        <v>20</v>
      </c>
      <c r="D15" s="86">
        <v>20</v>
      </c>
      <c r="E15" s="86">
        <v>20</v>
      </c>
      <c r="F15" s="86">
        <v>20</v>
      </c>
      <c r="G15" s="86">
        <v>20</v>
      </c>
      <c r="H15" s="85">
        <v>20</v>
      </c>
      <c r="I15" s="85">
        <v>20</v>
      </c>
      <c r="J15" s="85">
        <v>20</v>
      </c>
      <c r="K15" s="85">
        <v>20</v>
      </c>
      <c r="L15" s="85">
        <v>20</v>
      </c>
      <c r="M15" s="85">
        <v>20</v>
      </c>
      <c r="N15" s="86">
        <v>20</v>
      </c>
      <c r="O15" s="86">
        <v>20</v>
      </c>
      <c r="P15" s="86">
        <v>20</v>
      </c>
      <c r="Q15" s="86">
        <v>20</v>
      </c>
      <c r="R15" s="86">
        <v>20</v>
      </c>
      <c r="S15" s="86">
        <v>20</v>
      </c>
      <c r="T15" s="85">
        <v>20</v>
      </c>
      <c r="U15" s="85">
        <v>20</v>
      </c>
      <c r="V15" s="85">
        <v>20</v>
      </c>
      <c r="W15" s="85">
        <v>20</v>
      </c>
      <c r="X15" s="85">
        <v>20</v>
      </c>
      <c r="Y15" s="85">
        <v>20</v>
      </c>
      <c r="Z15" s="86">
        <v>20</v>
      </c>
      <c r="AA15" s="86">
        <v>20</v>
      </c>
      <c r="AB15" s="86">
        <v>20</v>
      </c>
      <c r="AC15" s="86">
        <v>20</v>
      </c>
      <c r="AD15" s="86">
        <v>20</v>
      </c>
      <c r="AE15" s="86">
        <v>20</v>
      </c>
      <c r="AF15" s="85">
        <v>20</v>
      </c>
      <c r="AG15" s="85">
        <v>20</v>
      </c>
      <c r="AH15" s="85">
        <v>20</v>
      </c>
      <c r="AI15" s="85">
        <v>20</v>
      </c>
      <c r="AJ15" s="85">
        <v>20</v>
      </c>
      <c r="AK15" s="85">
        <v>20</v>
      </c>
      <c r="AL15" s="86">
        <v>20</v>
      </c>
      <c r="AM15" s="86">
        <v>20</v>
      </c>
      <c r="AN15" s="86">
        <v>20</v>
      </c>
      <c r="AO15" s="86">
        <v>20</v>
      </c>
      <c r="AP15" s="86">
        <v>20</v>
      </c>
      <c r="AQ15" s="86">
        <v>20</v>
      </c>
      <c r="AR15" s="85">
        <v>20</v>
      </c>
      <c r="AS15" s="85">
        <v>20</v>
      </c>
      <c r="AT15" s="85">
        <v>20</v>
      </c>
      <c r="AU15" s="85">
        <v>20</v>
      </c>
      <c r="AV15" s="85">
        <v>20</v>
      </c>
      <c r="AW15" s="85">
        <v>20</v>
      </c>
      <c r="AX15" s="86">
        <v>20</v>
      </c>
      <c r="AY15" s="86">
        <v>20</v>
      </c>
      <c r="AZ15" s="86">
        <v>20</v>
      </c>
      <c r="BA15" s="86">
        <v>20</v>
      </c>
      <c r="BB15" s="86">
        <v>20</v>
      </c>
      <c r="BC15" s="86">
        <v>20</v>
      </c>
      <c r="BD15" s="85">
        <v>20</v>
      </c>
      <c r="BE15" s="85">
        <v>20</v>
      </c>
      <c r="BF15" s="85">
        <v>20</v>
      </c>
      <c r="BG15" s="85">
        <v>20</v>
      </c>
      <c r="BH15" s="85">
        <v>20</v>
      </c>
      <c r="BI15" s="85">
        <v>20</v>
      </c>
      <c r="BJ15" s="86">
        <v>20</v>
      </c>
      <c r="BK15" s="86">
        <v>20</v>
      </c>
      <c r="BL15" s="86">
        <v>20</v>
      </c>
      <c r="BM15" s="86">
        <v>20</v>
      </c>
      <c r="BN15" s="86">
        <v>20</v>
      </c>
      <c r="BO15" s="86">
        <v>20</v>
      </c>
      <c r="BP15" s="90">
        <v>20</v>
      </c>
      <c r="BQ15" s="90">
        <v>20</v>
      </c>
      <c r="BR15" s="90">
        <v>20</v>
      </c>
      <c r="BS15" s="90">
        <v>20</v>
      </c>
      <c r="BT15" s="90">
        <v>20</v>
      </c>
      <c r="BU15" s="90">
        <v>20</v>
      </c>
    </row>
    <row r="16" spans="1:73" x14ac:dyDescent="0.25">
      <c r="A16" s="87">
        <v>294</v>
      </c>
      <c r="B16" s="86">
        <v>20</v>
      </c>
      <c r="C16" s="86">
        <v>20</v>
      </c>
      <c r="D16" s="86">
        <v>20</v>
      </c>
      <c r="E16" s="86">
        <v>20</v>
      </c>
      <c r="F16" s="86">
        <v>20</v>
      </c>
      <c r="G16" s="86">
        <v>20</v>
      </c>
      <c r="H16" s="85">
        <v>20</v>
      </c>
      <c r="I16" s="85">
        <v>20</v>
      </c>
      <c r="J16" s="85">
        <v>20</v>
      </c>
      <c r="K16" s="85">
        <v>20</v>
      </c>
      <c r="L16" s="85">
        <v>20</v>
      </c>
      <c r="M16" s="85">
        <v>20</v>
      </c>
      <c r="N16" s="86">
        <v>20</v>
      </c>
      <c r="O16" s="86">
        <v>20</v>
      </c>
      <c r="P16" s="86">
        <v>20</v>
      </c>
      <c r="Q16" s="86">
        <v>20</v>
      </c>
      <c r="R16" s="86">
        <v>20</v>
      </c>
      <c r="S16" s="86">
        <v>20</v>
      </c>
      <c r="T16" s="85">
        <v>20</v>
      </c>
      <c r="U16" s="85">
        <v>20</v>
      </c>
      <c r="V16" s="85">
        <v>20</v>
      </c>
      <c r="W16" s="85">
        <v>20</v>
      </c>
      <c r="X16" s="85">
        <v>20</v>
      </c>
      <c r="Y16" s="85">
        <v>20</v>
      </c>
      <c r="Z16" s="86">
        <v>20</v>
      </c>
      <c r="AA16" s="86">
        <v>20</v>
      </c>
      <c r="AB16" s="86">
        <v>20</v>
      </c>
      <c r="AC16" s="86">
        <v>20</v>
      </c>
      <c r="AD16" s="86">
        <v>20</v>
      </c>
      <c r="AE16" s="86">
        <v>20</v>
      </c>
      <c r="AF16" s="85">
        <v>20</v>
      </c>
      <c r="AG16" s="85">
        <v>20</v>
      </c>
      <c r="AH16" s="85">
        <v>20</v>
      </c>
      <c r="AI16" s="85">
        <v>20</v>
      </c>
      <c r="AJ16" s="85">
        <v>20</v>
      </c>
      <c r="AK16" s="85">
        <v>20</v>
      </c>
      <c r="AL16" s="86">
        <v>20</v>
      </c>
      <c r="AM16" s="86">
        <v>20</v>
      </c>
      <c r="AN16" s="86">
        <v>20</v>
      </c>
      <c r="AO16" s="86">
        <v>20</v>
      </c>
      <c r="AP16" s="86">
        <v>20</v>
      </c>
      <c r="AQ16" s="86">
        <v>20</v>
      </c>
      <c r="AR16" s="85">
        <v>20</v>
      </c>
      <c r="AS16" s="85">
        <v>20</v>
      </c>
      <c r="AT16" s="85">
        <v>20</v>
      </c>
      <c r="AU16" s="85">
        <v>20</v>
      </c>
      <c r="AV16" s="85">
        <v>20</v>
      </c>
      <c r="AW16" s="85">
        <v>20</v>
      </c>
      <c r="AX16" s="86">
        <v>20</v>
      </c>
      <c r="AY16" s="86">
        <v>20</v>
      </c>
      <c r="AZ16" s="86">
        <v>20</v>
      </c>
      <c r="BA16" s="86">
        <v>20</v>
      </c>
      <c r="BB16" s="86">
        <v>20</v>
      </c>
      <c r="BC16" s="86">
        <v>20</v>
      </c>
      <c r="BD16" s="85">
        <v>20</v>
      </c>
      <c r="BE16" s="85">
        <v>20</v>
      </c>
      <c r="BF16" s="85">
        <v>20</v>
      </c>
      <c r="BG16" s="85">
        <v>20</v>
      </c>
      <c r="BH16" s="85">
        <v>20</v>
      </c>
      <c r="BI16" s="85">
        <v>20</v>
      </c>
      <c r="BJ16" s="86">
        <v>20</v>
      </c>
      <c r="BK16" s="86">
        <v>20</v>
      </c>
      <c r="BL16" s="86">
        <v>20</v>
      </c>
      <c r="BM16" s="86">
        <v>20</v>
      </c>
      <c r="BN16" s="86">
        <v>20</v>
      </c>
      <c r="BO16" s="86">
        <v>20</v>
      </c>
      <c r="BP16" s="90">
        <v>20</v>
      </c>
      <c r="BQ16" s="90">
        <v>20</v>
      </c>
      <c r="BR16" s="90">
        <v>20</v>
      </c>
      <c r="BS16" s="90">
        <v>20</v>
      </c>
      <c r="BT16" s="90">
        <v>20</v>
      </c>
      <c r="BU16" s="90">
        <v>20</v>
      </c>
    </row>
    <row r="17" spans="1:73" x14ac:dyDescent="0.25">
      <c r="A17" s="87">
        <v>295</v>
      </c>
      <c r="B17" s="86">
        <v>20</v>
      </c>
      <c r="C17" s="86">
        <v>20</v>
      </c>
      <c r="D17" s="86">
        <v>20</v>
      </c>
      <c r="E17" s="86">
        <v>20</v>
      </c>
      <c r="F17" s="86">
        <v>20</v>
      </c>
      <c r="G17" s="86">
        <v>20</v>
      </c>
      <c r="H17" s="85">
        <v>20</v>
      </c>
      <c r="I17" s="85">
        <v>20</v>
      </c>
      <c r="J17" s="85">
        <v>20</v>
      </c>
      <c r="K17" s="85">
        <v>20</v>
      </c>
      <c r="L17" s="85">
        <v>20</v>
      </c>
      <c r="M17" s="85">
        <v>20</v>
      </c>
      <c r="N17" s="86">
        <v>20</v>
      </c>
      <c r="O17" s="86">
        <v>20</v>
      </c>
      <c r="P17" s="86">
        <v>20</v>
      </c>
      <c r="Q17" s="86">
        <v>20</v>
      </c>
      <c r="R17" s="86">
        <v>20</v>
      </c>
      <c r="S17" s="86">
        <v>20</v>
      </c>
      <c r="T17" s="85">
        <v>20</v>
      </c>
      <c r="U17" s="85">
        <v>20</v>
      </c>
      <c r="V17" s="85">
        <v>20</v>
      </c>
      <c r="W17" s="85">
        <v>20</v>
      </c>
      <c r="X17" s="85">
        <v>20</v>
      </c>
      <c r="Y17" s="85">
        <v>20</v>
      </c>
      <c r="Z17" s="86">
        <v>20</v>
      </c>
      <c r="AA17" s="86">
        <v>20</v>
      </c>
      <c r="AB17" s="86">
        <v>20</v>
      </c>
      <c r="AC17" s="86">
        <v>20</v>
      </c>
      <c r="AD17" s="86">
        <v>20</v>
      </c>
      <c r="AE17" s="86">
        <v>20</v>
      </c>
      <c r="AF17" s="85">
        <v>20</v>
      </c>
      <c r="AG17" s="85">
        <v>20</v>
      </c>
      <c r="AH17" s="85">
        <v>20</v>
      </c>
      <c r="AI17" s="85">
        <v>20</v>
      </c>
      <c r="AJ17" s="85">
        <v>20</v>
      </c>
      <c r="AK17" s="85">
        <v>20</v>
      </c>
      <c r="AL17" s="86">
        <v>20</v>
      </c>
      <c r="AM17" s="86">
        <v>20</v>
      </c>
      <c r="AN17" s="86">
        <v>20</v>
      </c>
      <c r="AO17" s="86">
        <v>20</v>
      </c>
      <c r="AP17" s="86">
        <v>20</v>
      </c>
      <c r="AQ17" s="86">
        <v>20</v>
      </c>
      <c r="AR17" s="85">
        <v>20</v>
      </c>
      <c r="AS17" s="85">
        <v>20</v>
      </c>
      <c r="AT17" s="85">
        <v>20</v>
      </c>
      <c r="AU17" s="85">
        <v>20</v>
      </c>
      <c r="AV17" s="85">
        <v>20</v>
      </c>
      <c r="AW17" s="85">
        <v>20</v>
      </c>
      <c r="AX17" s="86">
        <v>20</v>
      </c>
      <c r="AY17" s="86">
        <v>20</v>
      </c>
      <c r="AZ17" s="86">
        <v>20</v>
      </c>
      <c r="BA17" s="86">
        <v>20</v>
      </c>
      <c r="BB17" s="86">
        <v>20</v>
      </c>
      <c r="BC17" s="86">
        <v>20</v>
      </c>
      <c r="BD17" s="85">
        <v>20</v>
      </c>
      <c r="BE17" s="85">
        <v>20</v>
      </c>
      <c r="BF17" s="85">
        <v>20</v>
      </c>
      <c r="BG17" s="85">
        <v>20</v>
      </c>
      <c r="BH17" s="85">
        <v>20</v>
      </c>
      <c r="BI17" s="85">
        <v>20</v>
      </c>
      <c r="BJ17" s="86">
        <v>20</v>
      </c>
      <c r="BK17" s="86">
        <v>20</v>
      </c>
      <c r="BL17" s="86">
        <v>20</v>
      </c>
      <c r="BM17" s="86">
        <v>20</v>
      </c>
      <c r="BN17" s="86">
        <v>20</v>
      </c>
      <c r="BO17" s="86">
        <v>20</v>
      </c>
      <c r="BP17" s="90">
        <v>20</v>
      </c>
      <c r="BQ17" s="90">
        <v>20</v>
      </c>
      <c r="BR17" s="90">
        <v>20</v>
      </c>
      <c r="BS17" s="90">
        <v>20</v>
      </c>
      <c r="BT17" s="90">
        <v>20</v>
      </c>
      <c r="BU17" s="90">
        <v>20</v>
      </c>
    </row>
    <row r="18" spans="1:73" x14ac:dyDescent="0.25">
      <c r="A18" s="87">
        <v>296</v>
      </c>
      <c r="B18" s="86">
        <v>20</v>
      </c>
      <c r="C18" s="86">
        <v>20</v>
      </c>
      <c r="D18" s="86">
        <v>20</v>
      </c>
      <c r="E18" s="86">
        <v>20</v>
      </c>
      <c r="F18" s="86">
        <v>20</v>
      </c>
      <c r="G18" s="86">
        <v>20</v>
      </c>
      <c r="H18" s="85">
        <v>20</v>
      </c>
      <c r="I18" s="85">
        <v>20</v>
      </c>
      <c r="J18" s="85">
        <v>20</v>
      </c>
      <c r="K18" s="85">
        <v>20</v>
      </c>
      <c r="L18" s="85">
        <v>20</v>
      </c>
      <c r="M18" s="85">
        <v>20</v>
      </c>
      <c r="N18" s="86">
        <v>20</v>
      </c>
      <c r="O18" s="86">
        <v>20</v>
      </c>
      <c r="P18" s="86">
        <v>20</v>
      </c>
      <c r="Q18" s="86">
        <v>20</v>
      </c>
      <c r="R18" s="86">
        <v>20</v>
      </c>
      <c r="S18" s="86">
        <v>20</v>
      </c>
      <c r="T18" s="85">
        <v>20</v>
      </c>
      <c r="U18" s="85">
        <v>20</v>
      </c>
      <c r="V18" s="85">
        <v>20</v>
      </c>
      <c r="W18" s="85">
        <v>20</v>
      </c>
      <c r="X18" s="85">
        <v>20</v>
      </c>
      <c r="Y18" s="85">
        <v>20</v>
      </c>
      <c r="Z18" s="86">
        <v>20</v>
      </c>
      <c r="AA18" s="86">
        <v>20</v>
      </c>
      <c r="AB18" s="86">
        <v>20</v>
      </c>
      <c r="AC18" s="86">
        <v>20</v>
      </c>
      <c r="AD18" s="86">
        <v>20</v>
      </c>
      <c r="AE18" s="86">
        <v>20</v>
      </c>
      <c r="AF18" s="85">
        <v>20</v>
      </c>
      <c r="AG18" s="85">
        <v>20</v>
      </c>
      <c r="AH18" s="85">
        <v>20</v>
      </c>
      <c r="AI18" s="85">
        <v>20</v>
      </c>
      <c r="AJ18" s="85">
        <v>20</v>
      </c>
      <c r="AK18" s="85">
        <v>20</v>
      </c>
      <c r="AL18" s="86">
        <v>20</v>
      </c>
      <c r="AM18" s="86">
        <v>20</v>
      </c>
      <c r="AN18" s="86">
        <v>20</v>
      </c>
      <c r="AO18" s="86">
        <v>20</v>
      </c>
      <c r="AP18" s="86">
        <v>20</v>
      </c>
      <c r="AQ18" s="86">
        <v>20</v>
      </c>
      <c r="AR18" s="85">
        <v>20</v>
      </c>
      <c r="AS18" s="85">
        <v>20</v>
      </c>
      <c r="AT18" s="85">
        <v>20</v>
      </c>
      <c r="AU18" s="85">
        <v>20</v>
      </c>
      <c r="AV18" s="85">
        <v>20</v>
      </c>
      <c r="AW18" s="85">
        <v>20</v>
      </c>
      <c r="AX18" s="86">
        <v>20</v>
      </c>
      <c r="AY18" s="86">
        <v>20</v>
      </c>
      <c r="AZ18" s="86">
        <v>20</v>
      </c>
      <c r="BA18" s="86">
        <v>20</v>
      </c>
      <c r="BB18" s="86">
        <v>20</v>
      </c>
      <c r="BC18" s="86">
        <v>20</v>
      </c>
      <c r="BD18" s="85">
        <v>20</v>
      </c>
      <c r="BE18" s="85">
        <v>20</v>
      </c>
      <c r="BF18" s="85">
        <v>20</v>
      </c>
      <c r="BG18" s="85">
        <v>20</v>
      </c>
      <c r="BH18" s="85">
        <v>20</v>
      </c>
      <c r="BI18" s="85">
        <v>20</v>
      </c>
      <c r="BJ18" s="86">
        <v>20</v>
      </c>
      <c r="BK18" s="86">
        <v>20</v>
      </c>
      <c r="BL18" s="86">
        <v>20</v>
      </c>
      <c r="BM18" s="86">
        <v>20</v>
      </c>
      <c r="BN18" s="86">
        <v>20</v>
      </c>
      <c r="BO18" s="86">
        <v>20</v>
      </c>
      <c r="BP18" s="90">
        <v>20</v>
      </c>
      <c r="BQ18" s="90">
        <v>20</v>
      </c>
      <c r="BR18" s="90">
        <v>20</v>
      </c>
      <c r="BS18" s="90">
        <v>20</v>
      </c>
      <c r="BT18" s="90">
        <v>20</v>
      </c>
      <c r="BU18" s="90">
        <v>20</v>
      </c>
    </row>
    <row r="19" spans="1:73" x14ac:dyDescent="0.25">
      <c r="A19" s="87">
        <v>297</v>
      </c>
      <c r="B19" s="86">
        <v>20</v>
      </c>
      <c r="C19" s="86">
        <v>20</v>
      </c>
      <c r="D19" s="86">
        <v>20</v>
      </c>
      <c r="E19" s="86">
        <v>20</v>
      </c>
      <c r="F19" s="86">
        <v>20</v>
      </c>
      <c r="G19" s="86">
        <v>20</v>
      </c>
      <c r="H19" s="85">
        <v>20</v>
      </c>
      <c r="I19" s="85">
        <v>20</v>
      </c>
      <c r="J19" s="85">
        <v>20</v>
      </c>
      <c r="K19" s="85">
        <v>20</v>
      </c>
      <c r="L19" s="85">
        <v>20</v>
      </c>
      <c r="M19" s="85">
        <v>20</v>
      </c>
      <c r="N19" s="86">
        <v>20</v>
      </c>
      <c r="O19" s="86">
        <v>20</v>
      </c>
      <c r="P19" s="86">
        <v>20</v>
      </c>
      <c r="Q19" s="86">
        <v>20</v>
      </c>
      <c r="R19" s="86">
        <v>20</v>
      </c>
      <c r="S19" s="86">
        <v>20</v>
      </c>
      <c r="T19" s="85">
        <v>20</v>
      </c>
      <c r="U19" s="85">
        <v>20</v>
      </c>
      <c r="V19" s="85">
        <v>20</v>
      </c>
      <c r="W19" s="85">
        <v>20</v>
      </c>
      <c r="X19" s="85">
        <v>20</v>
      </c>
      <c r="Y19" s="85">
        <v>20</v>
      </c>
      <c r="Z19" s="86">
        <v>20</v>
      </c>
      <c r="AA19" s="86">
        <v>20</v>
      </c>
      <c r="AB19" s="86">
        <v>20</v>
      </c>
      <c r="AC19" s="86">
        <v>20</v>
      </c>
      <c r="AD19" s="86">
        <v>20</v>
      </c>
      <c r="AE19" s="86">
        <v>20</v>
      </c>
      <c r="AF19" s="85">
        <v>20</v>
      </c>
      <c r="AG19" s="85">
        <v>20</v>
      </c>
      <c r="AH19" s="85">
        <v>20</v>
      </c>
      <c r="AI19" s="85">
        <v>20</v>
      </c>
      <c r="AJ19" s="85">
        <v>20</v>
      </c>
      <c r="AK19" s="85">
        <v>20</v>
      </c>
      <c r="AL19" s="86">
        <v>20</v>
      </c>
      <c r="AM19" s="86">
        <v>20</v>
      </c>
      <c r="AN19" s="86">
        <v>20</v>
      </c>
      <c r="AO19" s="86">
        <v>20</v>
      </c>
      <c r="AP19" s="86">
        <v>20</v>
      </c>
      <c r="AQ19" s="86">
        <v>20</v>
      </c>
      <c r="AR19" s="85">
        <v>20</v>
      </c>
      <c r="AS19" s="85">
        <v>20</v>
      </c>
      <c r="AT19" s="85">
        <v>20</v>
      </c>
      <c r="AU19" s="85">
        <v>20</v>
      </c>
      <c r="AV19" s="85">
        <v>20</v>
      </c>
      <c r="AW19" s="85">
        <v>20</v>
      </c>
      <c r="AX19" s="86">
        <v>20</v>
      </c>
      <c r="AY19" s="86">
        <v>20</v>
      </c>
      <c r="AZ19" s="86">
        <v>20</v>
      </c>
      <c r="BA19" s="86">
        <v>20</v>
      </c>
      <c r="BB19" s="86">
        <v>20</v>
      </c>
      <c r="BC19" s="86">
        <v>20</v>
      </c>
      <c r="BD19" s="85">
        <v>20</v>
      </c>
      <c r="BE19" s="85">
        <v>20</v>
      </c>
      <c r="BF19" s="85">
        <v>20</v>
      </c>
      <c r="BG19" s="85">
        <v>20</v>
      </c>
      <c r="BH19" s="85">
        <v>20</v>
      </c>
      <c r="BI19" s="85">
        <v>20</v>
      </c>
      <c r="BJ19" s="86">
        <v>20</v>
      </c>
      <c r="BK19" s="86">
        <v>20</v>
      </c>
      <c r="BL19" s="86">
        <v>20</v>
      </c>
      <c r="BM19" s="86">
        <v>20</v>
      </c>
      <c r="BN19" s="86">
        <v>20</v>
      </c>
      <c r="BO19" s="86">
        <v>20</v>
      </c>
      <c r="BP19" s="90">
        <v>20</v>
      </c>
      <c r="BQ19" s="90">
        <v>20</v>
      </c>
      <c r="BR19" s="90">
        <v>20</v>
      </c>
      <c r="BS19" s="90">
        <v>20</v>
      </c>
      <c r="BT19" s="90">
        <v>20</v>
      </c>
      <c r="BU19" s="90">
        <v>20</v>
      </c>
    </row>
    <row r="20" spans="1:73" x14ac:dyDescent="0.25">
      <c r="A20" s="87">
        <v>298</v>
      </c>
      <c r="B20" s="86">
        <v>20</v>
      </c>
      <c r="C20" s="86">
        <v>20</v>
      </c>
      <c r="D20" s="86">
        <v>20</v>
      </c>
      <c r="E20" s="86">
        <v>20</v>
      </c>
      <c r="F20" s="86">
        <v>20</v>
      </c>
      <c r="G20" s="86">
        <v>20</v>
      </c>
      <c r="H20" s="85">
        <v>20</v>
      </c>
      <c r="I20" s="85">
        <v>20</v>
      </c>
      <c r="J20" s="85">
        <v>20</v>
      </c>
      <c r="K20" s="85">
        <v>20</v>
      </c>
      <c r="L20" s="85">
        <v>20</v>
      </c>
      <c r="M20" s="85">
        <v>20</v>
      </c>
      <c r="N20" s="86">
        <v>20</v>
      </c>
      <c r="O20" s="86">
        <v>20</v>
      </c>
      <c r="P20" s="86">
        <v>20</v>
      </c>
      <c r="Q20" s="86">
        <v>20</v>
      </c>
      <c r="R20" s="86">
        <v>20</v>
      </c>
      <c r="S20" s="86">
        <v>20</v>
      </c>
      <c r="T20" s="85">
        <v>20</v>
      </c>
      <c r="U20" s="85">
        <v>20</v>
      </c>
      <c r="V20" s="85">
        <v>20</v>
      </c>
      <c r="W20" s="85">
        <v>20</v>
      </c>
      <c r="X20" s="85">
        <v>20</v>
      </c>
      <c r="Y20" s="85">
        <v>20</v>
      </c>
      <c r="Z20" s="86">
        <v>20</v>
      </c>
      <c r="AA20" s="86">
        <v>20</v>
      </c>
      <c r="AB20" s="86">
        <v>20</v>
      </c>
      <c r="AC20" s="86">
        <v>20</v>
      </c>
      <c r="AD20" s="86">
        <v>20</v>
      </c>
      <c r="AE20" s="86">
        <v>20</v>
      </c>
      <c r="AF20" s="85">
        <v>20</v>
      </c>
      <c r="AG20" s="85">
        <v>20</v>
      </c>
      <c r="AH20" s="85">
        <v>20</v>
      </c>
      <c r="AI20" s="85">
        <v>20</v>
      </c>
      <c r="AJ20" s="85">
        <v>20</v>
      </c>
      <c r="AK20" s="85">
        <v>20</v>
      </c>
      <c r="AL20" s="86">
        <v>20</v>
      </c>
      <c r="AM20" s="86">
        <v>20</v>
      </c>
      <c r="AN20" s="86">
        <v>20</v>
      </c>
      <c r="AO20" s="86">
        <v>20</v>
      </c>
      <c r="AP20" s="86">
        <v>20</v>
      </c>
      <c r="AQ20" s="86">
        <v>20</v>
      </c>
      <c r="AR20" s="85">
        <v>20</v>
      </c>
      <c r="AS20" s="85">
        <v>20</v>
      </c>
      <c r="AT20" s="85">
        <v>20</v>
      </c>
      <c r="AU20" s="85">
        <v>20</v>
      </c>
      <c r="AV20" s="85">
        <v>20</v>
      </c>
      <c r="AW20" s="85">
        <v>20</v>
      </c>
      <c r="AX20" s="86">
        <v>20</v>
      </c>
      <c r="AY20" s="86">
        <v>20</v>
      </c>
      <c r="AZ20" s="86">
        <v>20</v>
      </c>
      <c r="BA20" s="86">
        <v>20</v>
      </c>
      <c r="BB20" s="86">
        <v>20</v>
      </c>
      <c r="BC20" s="86">
        <v>20</v>
      </c>
      <c r="BD20" s="85">
        <v>20</v>
      </c>
      <c r="BE20" s="85">
        <v>20</v>
      </c>
      <c r="BF20" s="85">
        <v>20</v>
      </c>
      <c r="BG20" s="85">
        <v>20</v>
      </c>
      <c r="BH20" s="85">
        <v>20</v>
      </c>
      <c r="BI20" s="85">
        <v>20</v>
      </c>
      <c r="BJ20" s="86">
        <v>20</v>
      </c>
      <c r="BK20" s="86">
        <v>20</v>
      </c>
      <c r="BL20" s="86">
        <v>20</v>
      </c>
      <c r="BM20" s="86">
        <v>20</v>
      </c>
      <c r="BN20" s="86">
        <v>20</v>
      </c>
      <c r="BO20" s="86">
        <v>20</v>
      </c>
      <c r="BP20" s="90">
        <v>20</v>
      </c>
      <c r="BQ20" s="90">
        <v>20</v>
      </c>
      <c r="BR20" s="90">
        <v>20</v>
      </c>
      <c r="BS20" s="90">
        <v>20</v>
      </c>
      <c r="BT20" s="90">
        <v>20</v>
      </c>
      <c r="BU20" s="90">
        <v>20</v>
      </c>
    </row>
    <row r="21" spans="1:73" x14ac:dyDescent="0.25">
      <c r="A21" s="87">
        <v>299</v>
      </c>
      <c r="B21" s="86">
        <v>20</v>
      </c>
      <c r="C21" s="86">
        <v>20</v>
      </c>
      <c r="D21" s="86">
        <v>20</v>
      </c>
      <c r="E21" s="86">
        <v>20</v>
      </c>
      <c r="F21" s="86">
        <v>20</v>
      </c>
      <c r="G21" s="86">
        <v>20</v>
      </c>
      <c r="H21" s="85">
        <v>20</v>
      </c>
      <c r="I21" s="85">
        <v>20</v>
      </c>
      <c r="J21" s="85">
        <v>20</v>
      </c>
      <c r="K21" s="85">
        <v>20</v>
      </c>
      <c r="L21" s="85">
        <v>20</v>
      </c>
      <c r="M21" s="85">
        <v>20</v>
      </c>
      <c r="N21" s="86">
        <v>20</v>
      </c>
      <c r="O21" s="86">
        <v>20</v>
      </c>
      <c r="P21" s="86">
        <v>20</v>
      </c>
      <c r="Q21" s="86">
        <v>20</v>
      </c>
      <c r="R21" s="86">
        <v>20</v>
      </c>
      <c r="S21" s="86">
        <v>20</v>
      </c>
      <c r="T21" s="85">
        <v>20</v>
      </c>
      <c r="U21" s="85">
        <v>20</v>
      </c>
      <c r="V21" s="85">
        <v>20</v>
      </c>
      <c r="W21" s="85">
        <v>20</v>
      </c>
      <c r="X21" s="85">
        <v>20</v>
      </c>
      <c r="Y21" s="85">
        <v>20</v>
      </c>
      <c r="Z21" s="86">
        <v>20</v>
      </c>
      <c r="AA21" s="86">
        <v>20</v>
      </c>
      <c r="AB21" s="86">
        <v>20</v>
      </c>
      <c r="AC21" s="86">
        <v>20</v>
      </c>
      <c r="AD21" s="86">
        <v>20</v>
      </c>
      <c r="AE21" s="86">
        <v>20</v>
      </c>
      <c r="AF21" s="85">
        <v>20</v>
      </c>
      <c r="AG21" s="85">
        <v>20</v>
      </c>
      <c r="AH21" s="85">
        <v>20</v>
      </c>
      <c r="AI21" s="85">
        <v>20</v>
      </c>
      <c r="AJ21" s="85">
        <v>20</v>
      </c>
      <c r="AK21" s="85">
        <v>20</v>
      </c>
      <c r="AL21" s="86">
        <v>20</v>
      </c>
      <c r="AM21" s="86">
        <v>20</v>
      </c>
      <c r="AN21" s="86">
        <v>20</v>
      </c>
      <c r="AO21" s="86">
        <v>20</v>
      </c>
      <c r="AP21" s="86">
        <v>20</v>
      </c>
      <c r="AQ21" s="86">
        <v>20</v>
      </c>
      <c r="AR21" s="85">
        <v>20</v>
      </c>
      <c r="AS21" s="85">
        <v>20</v>
      </c>
      <c r="AT21" s="85">
        <v>20</v>
      </c>
      <c r="AU21" s="85">
        <v>20</v>
      </c>
      <c r="AV21" s="85">
        <v>20</v>
      </c>
      <c r="AW21" s="85">
        <v>20</v>
      </c>
      <c r="AX21" s="86">
        <v>20</v>
      </c>
      <c r="AY21" s="86">
        <v>20</v>
      </c>
      <c r="AZ21" s="86">
        <v>20</v>
      </c>
      <c r="BA21" s="86">
        <v>20</v>
      </c>
      <c r="BB21" s="86">
        <v>20</v>
      </c>
      <c r="BC21" s="86">
        <v>20</v>
      </c>
      <c r="BD21" s="85">
        <v>20</v>
      </c>
      <c r="BE21" s="85">
        <v>20</v>
      </c>
      <c r="BF21" s="85">
        <v>20</v>
      </c>
      <c r="BG21" s="85">
        <v>20</v>
      </c>
      <c r="BH21" s="85">
        <v>20</v>
      </c>
      <c r="BI21" s="85">
        <v>20</v>
      </c>
      <c r="BJ21" s="86">
        <v>20</v>
      </c>
      <c r="BK21" s="86">
        <v>20</v>
      </c>
      <c r="BL21" s="86">
        <v>20</v>
      </c>
      <c r="BM21" s="86">
        <v>20</v>
      </c>
      <c r="BN21" s="86">
        <v>20</v>
      </c>
      <c r="BO21" s="86">
        <v>20</v>
      </c>
      <c r="BP21" s="90">
        <v>20</v>
      </c>
      <c r="BQ21" s="90">
        <v>20</v>
      </c>
      <c r="BR21" s="90">
        <v>20</v>
      </c>
      <c r="BS21" s="90">
        <v>20</v>
      </c>
      <c r="BT21" s="90">
        <v>20</v>
      </c>
      <c r="BU21" s="90">
        <v>20</v>
      </c>
    </row>
    <row r="22" spans="1:73" x14ac:dyDescent="0.25">
      <c r="A22" s="87">
        <v>300</v>
      </c>
      <c r="B22" s="86">
        <v>20</v>
      </c>
      <c r="C22" s="86">
        <v>20</v>
      </c>
      <c r="D22" s="86">
        <v>20</v>
      </c>
      <c r="E22" s="86">
        <v>20</v>
      </c>
      <c r="F22" s="86">
        <v>20</v>
      </c>
      <c r="G22" s="86">
        <v>20</v>
      </c>
      <c r="H22" s="85">
        <v>20</v>
      </c>
      <c r="I22" s="85">
        <v>20</v>
      </c>
      <c r="J22" s="85">
        <v>20</v>
      </c>
      <c r="K22" s="85">
        <v>20</v>
      </c>
      <c r="L22" s="85">
        <v>20</v>
      </c>
      <c r="M22" s="85">
        <v>20</v>
      </c>
      <c r="N22" s="86">
        <v>20</v>
      </c>
      <c r="O22" s="86">
        <v>20</v>
      </c>
      <c r="P22" s="86">
        <v>20</v>
      </c>
      <c r="Q22" s="86">
        <v>20</v>
      </c>
      <c r="R22" s="86">
        <v>20</v>
      </c>
      <c r="S22" s="86">
        <v>20</v>
      </c>
      <c r="T22" s="85">
        <v>20</v>
      </c>
      <c r="U22" s="85">
        <v>20</v>
      </c>
      <c r="V22" s="85">
        <v>20</v>
      </c>
      <c r="W22" s="85">
        <v>20</v>
      </c>
      <c r="X22" s="85">
        <v>20</v>
      </c>
      <c r="Y22" s="85">
        <v>20</v>
      </c>
      <c r="Z22" s="86">
        <v>20</v>
      </c>
      <c r="AA22" s="86">
        <v>20</v>
      </c>
      <c r="AB22" s="86">
        <v>20</v>
      </c>
      <c r="AC22" s="86">
        <v>20</v>
      </c>
      <c r="AD22" s="86">
        <v>20</v>
      </c>
      <c r="AE22" s="86">
        <v>20</v>
      </c>
      <c r="AF22" s="85">
        <v>20</v>
      </c>
      <c r="AG22" s="85">
        <v>20</v>
      </c>
      <c r="AH22" s="85">
        <v>20</v>
      </c>
      <c r="AI22" s="85">
        <v>20</v>
      </c>
      <c r="AJ22" s="85">
        <v>20</v>
      </c>
      <c r="AK22" s="85">
        <v>20</v>
      </c>
      <c r="AL22" s="86">
        <v>20</v>
      </c>
      <c r="AM22" s="86">
        <v>20</v>
      </c>
      <c r="AN22" s="86">
        <v>20</v>
      </c>
      <c r="AO22" s="86">
        <v>20</v>
      </c>
      <c r="AP22" s="86">
        <v>20</v>
      </c>
      <c r="AQ22" s="86">
        <v>20</v>
      </c>
      <c r="AR22" s="85">
        <v>20</v>
      </c>
      <c r="AS22" s="85">
        <v>20</v>
      </c>
      <c r="AT22" s="85">
        <v>20</v>
      </c>
      <c r="AU22" s="85">
        <v>20</v>
      </c>
      <c r="AV22" s="85">
        <v>20</v>
      </c>
      <c r="AW22" s="85">
        <v>20</v>
      </c>
      <c r="AX22" s="86">
        <v>20</v>
      </c>
      <c r="AY22" s="86">
        <v>20</v>
      </c>
      <c r="AZ22" s="86">
        <v>20</v>
      </c>
      <c r="BA22" s="86">
        <v>20</v>
      </c>
      <c r="BB22" s="86">
        <v>20</v>
      </c>
      <c r="BC22" s="86">
        <v>20</v>
      </c>
      <c r="BD22" s="85">
        <v>20</v>
      </c>
      <c r="BE22" s="85">
        <v>20</v>
      </c>
      <c r="BF22" s="85">
        <v>20</v>
      </c>
      <c r="BG22" s="85">
        <v>20</v>
      </c>
      <c r="BH22" s="85">
        <v>20</v>
      </c>
      <c r="BI22" s="85">
        <v>20</v>
      </c>
      <c r="BJ22" s="86">
        <v>20</v>
      </c>
      <c r="BK22" s="86">
        <v>20</v>
      </c>
      <c r="BL22" s="86">
        <v>20</v>
      </c>
      <c r="BM22" s="86">
        <v>20</v>
      </c>
      <c r="BN22" s="86">
        <v>20</v>
      </c>
      <c r="BO22" s="86">
        <v>20</v>
      </c>
      <c r="BP22" s="90">
        <v>20</v>
      </c>
      <c r="BQ22" s="90">
        <v>20</v>
      </c>
      <c r="BR22" s="90">
        <v>20</v>
      </c>
      <c r="BS22" s="90">
        <v>20</v>
      </c>
      <c r="BT22" s="90">
        <v>20</v>
      </c>
      <c r="BU22" s="90">
        <v>20</v>
      </c>
    </row>
    <row r="23" spans="1:73" x14ac:dyDescent="0.25">
      <c r="A23" s="87">
        <v>301</v>
      </c>
      <c r="B23" s="86">
        <v>20</v>
      </c>
      <c r="C23" s="86">
        <v>20</v>
      </c>
      <c r="D23" s="86">
        <v>20</v>
      </c>
      <c r="E23" s="86">
        <v>20</v>
      </c>
      <c r="F23" s="86">
        <v>20</v>
      </c>
      <c r="G23" s="86">
        <v>20</v>
      </c>
      <c r="H23" s="85">
        <v>20</v>
      </c>
      <c r="I23" s="85">
        <v>20</v>
      </c>
      <c r="J23" s="85">
        <v>20</v>
      </c>
      <c r="K23" s="85">
        <v>20</v>
      </c>
      <c r="L23" s="85">
        <v>20</v>
      </c>
      <c r="M23" s="85">
        <v>20</v>
      </c>
      <c r="N23" s="86">
        <v>20</v>
      </c>
      <c r="O23" s="86">
        <v>20</v>
      </c>
      <c r="P23" s="86">
        <v>20</v>
      </c>
      <c r="Q23" s="86">
        <v>20</v>
      </c>
      <c r="R23" s="86">
        <v>20</v>
      </c>
      <c r="S23" s="86">
        <v>20</v>
      </c>
      <c r="T23" s="85">
        <v>20</v>
      </c>
      <c r="U23" s="85">
        <v>20</v>
      </c>
      <c r="V23" s="85">
        <v>20</v>
      </c>
      <c r="W23" s="85">
        <v>20</v>
      </c>
      <c r="X23" s="85">
        <v>20</v>
      </c>
      <c r="Y23" s="85">
        <v>20</v>
      </c>
      <c r="Z23" s="86">
        <v>20</v>
      </c>
      <c r="AA23" s="86">
        <v>20</v>
      </c>
      <c r="AB23" s="86">
        <v>20</v>
      </c>
      <c r="AC23" s="86">
        <v>20</v>
      </c>
      <c r="AD23" s="86">
        <v>20</v>
      </c>
      <c r="AE23" s="86">
        <v>20</v>
      </c>
      <c r="AF23" s="85">
        <v>20</v>
      </c>
      <c r="AG23" s="85">
        <v>20</v>
      </c>
      <c r="AH23" s="85">
        <v>20</v>
      </c>
      <c r="AI23" s="85">
        <v>20</v>
      </c>
      <c r="AJ23" s="85">
        <v>20</v>
      </c>
      <c r="AK23" s="85">
        <v>20</v>
      </c>
      <c r="AL23" s="86">
        <v>20</v>
      </c>
      <c r="AM23" s="86">
        <v>20</v>
      </c>
      <c r="AN23" s="86">
        <v>20</v>
      </c>
      <c r="AO23" s="86">
        <v>20</v>
      </c>
      <c r="AP23" s="86">
        <v>20</v>
      </c>
      <c r="AQ23" s="86">
        <v>20</v>
      </c>
      <c r="AR23" s="85">
        <v>20</v>
      </c>
      <c r="AS23" s="85">
        <v>20</v>
      </c>
      <c r="AT23" s="85">
        <v>20</v>
      </c>
      <c r="AU23" s="85">
        <v>20</v>
      </c>
      <c r="AV23" s="85">
        <v>20</v>
      </c>
      <c r="AW23" s="85">
        <v>20</v>
      </c>
      <c r="AX23" s="86">
        <v>20</v>
      </c>
      <c r="AY23" s="86">
        <v>20</v>
      </c>
      <c r="AZ23" s="86">
        <v>20</v>
      </c>
      <c r="BA23" s="86">
        <v>20</v>
      </c>
      <c r="BB23" s="86">
        <v>20</v>
      </c>
      <c r="BC23" s="86">
        <v>20</v>
      </c>
      <c r="BD23" s="85">
        <v>20</v>
      </c>
      <c r="BE23" s="85">
        <v>20</v>
      </c>
      <c r="BF23" s="85">
        <v>20</v>
      </c>
      <c r="BG23" s="85">
        <v>20</v>
      </c>
      <c r="BH23" s="85">
        <v>20</v>
      </c>
      <c r="BI23" s="85">
        <v>20</v>
      </c>
      <c r="BJ23" s="86">
        <v>20</v>
      </c>
      <c r="BK23" s="86">
        <v>20</v>
      </c>
      <c r="BL23" s="86">
        <v>20</v>
      </c>
      <c r="BM23" s="86">
        <v>20</v>
      </c>
      <c r="BN23" s="86">
        <v>20</v>
      </c>
      <c r="BO23" s="86">
        <v>20</v>
      </c>
      <c r="BP23" s="90">
        <v>20</v>
      </c>
      <c r="BQ23" s="90">
        <v>20</v>
      </c>
      <c r="BR23" s="90">
        <v>20</v>
      </c>
      <c r="BS23" s="90">
        <v>20</v>
      </c>
      <c r="BT23" s="90">
        <v>20</v>
      </c>
      <c r="BU23" s="90">
        <v>20</v>
      </c>
    </row>
    <row r="24" spans="1:73" x14ac:dyDescent="0.25">
      <c r="A24" s="87">
        <v>302</v>
      </c>
      <c r="B24" s="86">
        <v>20</v>
      </c>
      <c r="C24" s="86">
        <v>20</v>
      </c>
      <c r="D24" s="86">
        <v>20</v>
      </c>
      <c r="E24" s="86">
        <v>20</v>
      </c>
      <c r="F24" s="86">
        <v>20</v>
      </c>
      <c r="G24" s="86">
        <v>20</v>
      </c>
      <c r="H24" s="85">
        <v>20</v>
      </c>
      <c r="I24" s="85">
        <v>20</v>
      </c>
      <c r="J24" s="85">
        <v>20</v>
      </c>
      <c r="K24" s="85">
        <v>20</v>
      </c>
      <c r="L24" s="85">
        <v>20</v>
      </c>
      <c r="M24" s="85">
        <v>20</v>
      </c>
      <c r="N24" s="86">
        <v>20</v>
      </c>
      <c r="O24" s="86">
        <v>20</v>
      </c>
      <c r="P24" s="86">
        <v>20</v>
      </c>
      <c r="Q24" s="86">
        <v>20</v>
      </c>
      <c r="R24" s="86">
        <v>20</v>
      </c>
      <c r="S24" s="86">
        <v>20</v>
      </c>
      <c r="T24" s="85">
        <v>20</v>
      </c>
      <c r="U24" s="85">
        <v>20</v>
      </c>
      <c r="V24" s="85">
        <v>20</v>
      </c>
      <c r="W24" s="85">
        <v>20</v>
      </c>
      <c r="X24" s="85">
        <v>20</v>
      </c>
      <c r="Y24" s="85">
        <v>20</v>
      </c>
      <c r="Z24" s="86">
        <v>20</v>
      </c>
      <c r="AA24" s="86">
        <v>20</v>
      </c>
      <c r="AB24" s="86">
        <v>20</v>
      </c>
      <c r="AC24" s="86">
        <v>20</v>
      </c>
      <c r="AD24" s="86">
        <v>20</v>
      </c>
      <c r="AE24" s="86">
        <v>20</v>
      </c>
      <c r="AF24" s="85">
        <v>20</v>
      </c>
      <c r="AG24" s="85">
        <v>20</v>
      </c>
      <c r="AH24" s="85">
        <v>20</v>
      </c>
      <c r="AI24" s="85">
        <v>20</v>
      </c>
      <c r="AJ24" s="85">
        <v>20</v>
      </c>
      <c r="AK24" s="85">
        <v>20</v>
      </c>
      <c r="AL24" s="86">
        <v>20</v>
      </c>
      <c r="AM24" s="86">
        <v>20</v>
      </c>
      <c r="AN24" s="86">
        <v>20</v>
      </c>
      <c r="AO24" s="86">
        <v>20</v>
      </c>
      <c r="AP24" s="86">
        <v>20</v>
      </c>
      <c r="AQ24" s="86">
        <v>20</v>
      </c>
      <c r="AR24" s="85">
        <v>20</v>
      </c>
      <c r="AS24" s="85">
        <v>20</v>
      </c>
      <c r="AT24" s="85">
        <v>20</v>
      </c>
      <c r="AU24" s="85">
        <v>20</v>
      </c>
      <c r="AV24" s="85">
        <v>20</v>
      </c>
      <c r="AW24" s="85">
        <v>20</v>
      </c>
      <c r="AX24" s="86">
        <v>20</v>
      </c>
      <c r="AY24" s="86">
        <v>20</v>
      </c>
      <c r="AZ24" s="86">
        <v>20</v>
      </c>
      <c r="BA24" s="86">
        <v>20</v>
      </c>
      <c r="BB24" s="86">
        <v>20</v>
      </c>
      <c r="BC24" s="86">
        <v>20</v>
      </c>
      <c r="BD24" s="85">
        <v>20</v>
      </c>
      <c r="BE24" s="85">
        <v>20</v>
      </c>
      <c r="BF24" s="85">
        <v>20</v>
      </c>
      <c r="BG24" s="85">
        <v>20</v>
      </c>
      <c r="BH24" s="85">
        <v>20</v>
      </c>
      <c r="BI24" s="85">
        <v>20</v>
      </c>
      <c r="BJ24" s="86">
        <v>20</v>
      </c>
      <c r="BK24" s="86">
        <v>20</v>
      </c>
      <c r="BL24" s="86">
        <v>20</v>
      </c>
      <c r="BM24" s="86">
        <v>20</v>
      </c>
      <c r="BN24" s="86">
        <v>20</v>
      </c>
      <c r="BO24" s="86">
        <v>20</v>
      </c>
      <c r="BP24" s="90">
        <v>20</v>
      </c>
      <c r="BQ24" s="90">
        <v>20</v>
      </c>
      <c r="BR24" s="90">
        <v>20</v>
      </c>
      <c r="BS24" s="90">
        <v>20</v>
      </c>
      <c r="BT24" s="90">
        <v>20</v>
      </c>
      <c r="BU24" s="90">
        <v>20</v>
      </c>
    </row>
    <row r="25" spans="1:73" x14ac:dyDescent="0.25">
      <c r="A25" s="87">
        <v>303</v>
      </c>
      <c r="B25" s="86">
        <v>20</v>
      </c>
      <c r="C25" s="86">
        <v>20</v>
      </c>
      <c r="D25" s="86">
        <v>20</v>
      </c>
      <c r="E25" s="86">
        <v>20</v>
      </c>
      <c r="F25" s="86">
        <v>20</v>
      </c>
      <c r="G25" s="86">
        <v>20</v>
      </c>
      <c r="H25" s="85">
        <v>20</v>
      </c>
      <c r="I25" s="85">
        <v>20</v>
      </c>
      <c r="J25" s="85">
        <v>20</v>
      </c>
      <c r="K25" s="85">
        <v>20</v>
      </c>
      <c r="L25" s="85">
        <v>20</v>
      </c>
      <c r="M25" s="85">
        <v>20</v>
      </c>
      <c r="N25" s="86">
        <v>20</v>
      </c>
      <c r="O25" s="86">
        <v>20</v>
      </c>
      <c r="P25" s="86">
        <v>20</v>
      </c>
      <c r="Q25" s="86">
        <v>20</v>
      </c>
      <c r="R25" s="86">
        <v>20</v>
      </c>
      <c r="S25" s="86">
        <v>20</v>
      </c>
      <c r="T25" s="85">
        <v>20</v>
      </c>
      <c r="U25" s="85">
        <v>20</v>
      </c>
      <c r="V25" s="85">
        <v>20</v>
      </c>
      <c r="W25" s="85">
        <v>20</v>
      </c>
      <c r="X25" s="85">
        <v>20</v>
      </c>
      <c r="Y25" s="85">
        <v>20</v>
      </c>
      <c r="Z25" s="86">
        <v>20</v>
      </c>
      <c r="AA25" s="86">
        <v>20</v>
      </c>
      <c r="AB25" s="86">
        <v>20</v>
      </c>
      <c r="AC25" s="86">
        <v>20</v>
      </c>
      <c r="AD25" s="86">
        <v>20</v>
      </c>
      <c r="AE25" s="86">
        <v>20</v>
      </c>
      <c r="AF25" s="85">
        <v>20</v>
      </c>
      <c r="AG25" s="85">
        <v>20</v>
      </c>
      <c r="AH25" s="85">
        <v>20</v>
      </c>
      <c r="AI25" s="85">
        <v>20</v>
      </c>
      <c r="AJ25" s="85">
        <v>20</v>
      </c>
      <c r="AK25" s="85">
        <v>20</v>
      </c>
      <c r="AL25" s="86">
        <v>20</v>
      </c>
      <c r="AM25" s="86">
        <v>20</v>
      </c>
      <c r="AN25" s="86">
        <v>20</v>
      </c>
      <c r="AO25" s="86">
        <v>20</v>
      </c>
      <c r="AP25" s="86">
        <v>20</v>
      </c>
      <c r="AQ25" s="86">
        <v>20</v>
      </c>
      <c r="AR25" s="85">
        <v>20</v>
      </c>
      <c r="AS25" s="85">
        <v>20</v>
      </c>
      <c r="AT25" s="85">
        <v>20</v>
      </c>
      <c r="AU25" s="85">
        <v>20</v>
      </c>
      <c r="AV25" s="85">
        <v>20</v>
      </c>
      <c r="AW25" s="85">
        <v>20</v>
      </c>
      <c r="AX25" s="86">
        <v>20</v>
      </c>
      <c r="AY25" s="86">
        <v>20</v>
      </c>
      <c r="AZ25" s="86">
        <v>20</v>
      </c>
      <c r="BA25" s="86">
        <v>20</v>
      </c>
      <c r="BB25" s="86">
        <v>20</v>
      </c>
      <c r="BC25" s="86">
        <v>20</v>
      </c>
      <c r="BD25" s="85">
        <v>20</v>
      </c>
      <c r="BE25" s="85">
        <v>20</v>
      </c>
      <c r="BF25" s="85">
        <v>20</v>
      </c>
      <c r="BG25" s="85">
        <v>20</v>
      </c>
      <c r="BH25" s="85">
        <v>20</v>
      </c>
      <c r="BI25" s="85">
        <v>20</v>
      </c>
      <c r="BJ25" s="86">
        <v>20</v>
      </c>
      <c r="BK25" s="86">
        <v>20</v>
      </c>
      <c r="BL25" s="86">
        <v>20</v>
      </c>
      <c r="BM25" s="86">
        <v>20</v>
      </c>
      <c r="BN25" s="86">
        <v>20</v>
      </c>
      <c r="BO25" s="86">
        <v>20</v>
      </c>
      <c r="BP25" s="90">
        <v>20</v>
      </c>
      <c r="BQ25" s="90">
        <v>20</v>
      </c>
      <c r="BR25" s="90">
        <v>20</v>
      </c>
      <c r="BS25" s="90">
        <v>20</v>
      </c>
      <c r="BT25" s="90">
        <v>20</v>
      </c>
      <c r="BU25" s="90">
        <v>20</v>
      </c>
    </row>
    <row r="26" spans="1:73" x14ac:dyDescent="0.25">
      <c r="A26" s="87">
        <v>304</v>
      </c>
      <c r="B26" s="86">
        <v>20</v>
      </c>
      <c r="C26" s="86">
        <v>20</v>
      </c>
      <c r="D26" s="86">
        <v>20</v>
      </c>
      <c r="E26" s="86">
        <v>20</v>
      </c>
      <c r="F26" s="86">
        <v>20</v>
      </c>
      <c r="G26" s="86">
        <v>20</v>
      </c>
      <c r="H26" s="85">
        <v>20</v>
      </c>
      <c r="I26" s="85">
        <v>20</v>
      </c>
      <c r="J26" s="85">
        <v>20</v>
      </c>
      <c r="K26" s="85">
        <v>20</v>
      </c>
      <c r="L26" s="85">
        <v>20</v>
      </c>
      <c r="M26" s="85">
        <v>20</v>
      </c>
      <c r="N26" s="86">
        <v>20</v>
      </c>
      <c r="O26" s="86">
        <v>20</v>
      </c>
      <c r="P26" s="86">
        <v>20</v>
      </c>
      <c r="Q26" s="86">
        <v>20</v>
      </c>
      <c r="R26" s="86">
        <v>20</v>
      </c>
      <c r="S26" s="86">
        <v>20</v>
      </c>
      <c r="T26" s="85">
        <v>20</v>
      </c>
      <c r="U26" s="85">
        <v>20</v>
      </c>
      <c r="V26" s="85">
        <v>20</v>
      </c>
      <c r="W26" s="85">
        <v>20</v>
      </c>
      <c r="X26" s="85">
        <v>20</v>
      </c>
      <c r="Y26" s="85">
        <v>20</v>
      </c>
      <c r="Z26" s="86">
        <v>20</v>
      </c>
      <c r="AA26" s="86">
        <v>20</v>
      </c>
      <c r="AB26" s="86">
        <v>20</v>
      </c>
      <c r="AC26" s="86">
        <v>20</v>
      </c>
      <c r="AD26" s="86">
        <v>20</v>
      </c>
      <c r="AE26" s="86">
        <v>20</v>
      </c>
      <c r="AF26" s="85">
        <v>20</v>
      </c>
      <c r="AG26" s="85">
        <v>20</v>
      </c>
      <c r="AH26" s="85">
        <v>20</v>
      </c>
      <c r="AI26" s="85">
        <v>20</v>
      </c>
      <c r="AJ26" s="85">
        <v>20</v>
      </c>
      <c r="AK26" s="85">
        <v>20</v>
      </c>
      <c r="AL26" s="86">
        <v>20</v>
      </c>
      <c r="AM26" s="86">
        <v>20</v>
      </c>
      <c r="AN26" s="86">
        <v>20</v>
      </c>
      <c r="AO26" s="86">
        <v>20</v>
      </c>
      <c r="AP26" s="86">
        <v>20</v>
      </c>
      <c r="AQ26" s="86">
        <v>20</v>
      </c>
      <c r="AR26" s="85">
        <v>20</v>
      </c>
      <c r="AS26" s="85">
        <v>20</v>
      </c>
      <c r="AT26" s="85">
        <v>20</v>
      </c>
      <c r="AU26" s="85">
        <v>20</v>
      </c>
      <c r="AV26" s="85">
        <v>20</v>
      </c>
      <c r="AW26" s="85">
        <v>20</v>
      </c>
      <c r="AX26" s="86">
        <v>20</v>
      </c>
      <c r="AY26" s="86">
        <v>20</v>
      </c>
      <c r="AZ26" s="86">
        <v>20</v>
      </c>
      <c r="BA26" s="86">
        <v>20</v>
      </c>
      <c r="BB26" s="86">
        <v>20</v>
      </c>
      <c r="BC26" s="86">
        <v>20</v>
      </c>
      <c r="BD26" s="85">
        <v>20</v>
      </c>
      <c r="BE26" s="85">
        <v>20</v>
      </c>
      <c r="BF26" s="85">
        <v>20</v>
      </c>
      <c r="BG26" s="85">
        <v>20</v>
      </c>
      <c r="BH26" s="85">
        <v>20</v>
      </c>
      <c r="BI26" s="85">
        <v>20</v>
      </c>
      <c r="BJ26" s="86">
        <v>20</v>
      </c>
      <c r="BK26" s="86">
        <v>20</v>
      </c>
      <c r="BL26" s="86">
        <v>20</v>
      </c>
      <c r="BM26" s="86">
        <v>20</v>
      </c>
      <c r="BN26" s="86">
        <v>20</v>
      </c>
      <c r="BO26" s="86">
        <v>20</v>
      </c>
      <c r="BP26" s="90">
        <v>20</v>
      </c>
      <c r="BQ26" s="90">
        <v>20</v>
      </c>
      <c r="BR26" s="90">
        <v>20</v>
      </c>
      <c r="BS26" s="90">
        <v>20</v>
      </c>
      <c r="BT26" s="90">
        <v>20</v>
      </c>
      <c r="BU26" s="90">
        <v>20</v>
      </c>
    </row>
    <row r="27" spans="1:73" x14ac:dyDescent="0.25">
      <c r="A27" s="87">
        <v>305</v>
      </c>
      <c r="B27" s="86">
        <v>20</v>
      </c>
      <c r="C27" s="86">
        <v>20</v>
      </c>
      <c r="D27" s="86">
        <v>20</v>
      </c>
      <c r="E27" s="86">
        <v>20</v>
      </c>
      <c r="F27" s="86">
        <v>20</v>
      </c>
      <c r="G27" s="86">
        <v>20</v>
      </c>
      <c r="H27" s="85">
        <v>20</v>
      </c>
      <c r="I27" s="85">
        <v>20</v>
      </c>
      <c r="J27" s="85">
        <v>20</v>
      </c>
      <c r="K27" s="85">
        <v>20</v>
      </c>
      <c r="L27" s="85">
        <v>20</v>
      </c>
      <c r="M27" s="85">
        <v>20</v>
      </c>
      <c r="N27" s="86">
        <v>20</v>
      </c>
      <c r="O27" s="86">
        <v>20</v>
      </c>
      <c r="P27" s="86">
        <v>20</v>
      </c>
      <c r="Q27" s="86">
        <v>20</v>
      </c>
      <c r="R27" s="86">
        <v>20</v>
      </c>
      <c r="S27" s="86">
        <v>20</v>
      </c>
      <c r="T27" s="85">
        <v>20</v>
      </c>
      <c r="U27" s="85">
        <v>20</v>
      </c>
      <c r="V27" s="85">
        <v>20</v>
      </c>
      <c r="W27" s="85">
        <v>20</v>
      </c>
      <c r="X27" s="85">
        <v>20</v>
      </c>
      <c r="Y27" s="85">
        <v>20</v>
      </c>
      <c r="Z27" s="86">
        <v>20</v>
      </c>
      <c r="AA27" s="86">
        <v>20</v>
      </c>
      <c r="AB27" s="86">
        <v>20</v>
      </c>
      <c r="AC27" s="86">
        <v>20</v>
      </c>
      <c r="AD27" s="86">
        <v>20</v>
      </c>
      <c r="AE27" s="86">
        <v>20</v>
      </c>
      <c r="AF27" s="85">
        <v>20</v>
      </c>
      <c r="AG27" s="85">
        <v>20</v>
      </c>
      <c r="AH27" s="85">
        <v>20</v>
      </c>
      <c r="AI27" s="85">
        <v>20</v>
      </c>
      <c r="AJ27" s="85">
        <v>20</v>
      </c>
      <c r="AK27" s="85">
        <v>20</v>
      </c>
      <c r="AL27" s="86">
        <v>20</v>
      </c>
      <c r="AM27" s="86">
        <v>20</v>
      </c>
      <c r="AN27" s="86">
        <v>20</v>
      </c>
      <c r="AO27" s="86">
        <v>20</v>
      </c>
      <c r="AP27" s="86">
        <v>20</v>
      </c>
      <c r="AQ27" s="86">
        <v>20</v>
      </c>
      <c r="AR27" s="85">
        <v>20</v>
      </c>
      <c r="AS27" s="85">
        <v>20</v>
      </c>
      <c r="AT27" s="85">
        <v>20</v>
      </c>
      <c r="AU27" s="85">
        <v>20</v>
      </c>
      <c r="AV27" s="85">
        <v>20</v>
      </c>
      <c r="AW27" s="85">
        <v>20</v>
      </c>
      <c r="AX27" s="86">
        <v>20</v>
      </c>
      <c r="AY27" s="86">
        <v>20</v>
      </c>
      <c r="AZ27" s="86">
        <v>20</v>
      </c>
      <c r="BA27" s="86">
        <v>20</v>
      </c>
      <c r="BB27" s="86">
        <v>20</v>
      </c>
      <c r="BC27" s="86">
        <v>20</v>
      </c>
      <c r="BD27" s="85">
        <v>20</v>
      </c>
      <c r="BE27" s="85">
        <v>20</v>
      </c>
      <c r="BF27" s="85">
        <v>20</v>
      </c>
      <c r="BG27" s="85">
        <v>20</v>
      </c>
      <c r="BH27" s="85">
        <v>20</v>
      </c>
      <c r="BI27" s="85">
        <v>20</v>
      </c>
      <c r="BJ27" s="86">
        <v>20</v>
      </c>
      <c r="BK27" s="86">
        <v>20</v>
      </c>
      <c r="BL27" s="86">
        <v>20</v>
      </c>
      <c r="BM27" s="86">
        <v>20</v>
      </c>
      <c r="BN27" s="86">
        <v>20</v>
      </c>
      <c r="BO27" s="86">
        <v>20</v>
      </c>
      <c r="BP27" s="90">
        <v>20</v>
      </c>
      <c r="BQ27" s="90">
        <v>20</v>
      </c>
      <c r="BR27" s="90">
        <v>20</v>
      </c>
      <c r="BS27" s="90">
        <v>20</v>
      </c>
      <c r="BT27" s="90">
        <v>20</v>
      </c>
      <c r="BU27" s="90">
        <v>20</v>
      </c>
    </row>
    <row r="28" spans="1:73" x14ac:dyDescent="0.25">
      <c r="A28" s="87">
        <v>306</v>
      </c>
      <c r="B28" s="86">
        <v>20</v>
      </c>
      <c r="C28" s="86">
        <v>20</v>
      </c>
      <c r="D28" s="86">
        <v>20</v>
      </c>
      <c r="E28" s="86">
        <v>20</v>
      </c>
      <c r="F28" s="86">
        <v>20</v>
      </c>
      <c r="G28" s="86">
        <v>20</v>
      </c>
      <c r="H28" s="85">
        <v>20</v>
      </c>
      <c r="I28" s="85">
        <v>20</v>
      </c>
      <c r="J28" s="85">
        <v>20</v>
      </c>
      <c r="K28" s="85">
        <v>20</v>
      </c>
      <c r="L28" s="85">
        <v>20</v>
      </c>
      <c r="M28" s="85">
        <v>20</v>
      </c>
      <c r="N28" s="86">
        <v>20</v>
      </c>
      <c r="O28" s="86">
        <v>20</v>
      </c>
      <c r="P28" s="86">
        <v>20</v>
      </c>
      <c r="Q28" s="86">
        <v>20</v>
      </c>
      <c r="R28" s="86">
        <v>20</v>
      </c>
      <c r="S28" s="86">
        <v>20</v>
      </c>
      <c r="T28" s="85">
        <v>20</v>
      </c>
      <c r="U28" s="85">
        <v>20</v>
      </c>
      <c r="V28" s="85">
        <v>20</v>
      </c>
      <c r="W28" s="85">
        <v>20</v>
      </c>
      <c r="X28" s="85">
        <v>20</v>
      </c>
      <c r="Y28" s="85">
        <v>20</v>
      </c>
      <c r="Z28" s="86">
        <v>20</v>
      </c>
      <c r="AA28" s="86">
        <v>20</v>
      </c>
      <c r="AB28" s="86">
        <v>20</v>
      </c>
      <c r="AC28" s="86">
        <v>20</v>
      </c>
      <c r="AD28" s="86">
        <v>20</v>
      </c>
      <c r="AE28" s="86">
        <v>20</v>
      </c>
      <c r="AF28" s="85">
        <v>20</v>
      </c>
      <c r="AG28" s="85">
        <v>20</v>
      </c>
      <c r="AH28" s="85">
        <v>20</v>
      </c>
      <c r="AI28" s="85">
        <v>20</v>
      </c>
      <c r="AJ28" s="85">
        <v>20</v>
      </c>
      <c r="AK28" s="85">
        <v>20</v>
      </c>
      <c r="AL28" s="86">
        <v>20</v>
      </c>
      <c r="AM28" s="86">
        <v>20</v>
      </c>
      <c r="AN28" s="86">
        <v>20</v>
      </c>
      <c r="AO28" s="86">
        <v>20</v>
      </c>
      <c r="AP28" s="86">
        <v>20</v>
      </c>
      <c r="AQ28" s="86">
        <v>20</v>
      </c>
      <c r="AR28" s="85">
        <v>20</v>
      </c>
      <c r="AS28" s="85">
        <v>20</v>
      </c>
      <c r="AT28" s="85">
        <v>20</v>
      </c>
      <c r="AU28" s="85">
        <v>20</v>
      </c>
      <c r="AV28" s="85">
        <v>20</v>
      </c>
      <c r="AW28" s="85">
        <v>20</v>
      </c>
      <c r="AX28" s="86">
        <v>20</v>
      </c>
      <c r="AY28" s="86">
        <v>20</v>
      </c>
      <c r="AZ28" s="86">
        <v>20</v>
      </c>
      <c r="BA28" s="86">
        <v>20</v>
      </c>
      <c r="BB28" s="86">
        <v>20</v>
      </c>
      <c r="BC28" s="86">
        <v>20</v>
      </c>
      <c r="BD28" s="85">
        <v>20</v>
      </c>
      <c r="BE28" s="85">
        <v>20</v>
      </c>
      <c r="BF28" s="85">
        <v>20</v>
      </c>
      <c r="BG28" s="85">
        <v>20</v>
      </c>
      <c r="BH28" s="85">
        <v>20</v>
      </c>
      <c r="BI28" s="85">
        <v>20</v>
      </c>
      <c r="BJ28" s="86">
        <v>20</v>
      </c>
      <c r="BK28" s="86">
        <v>20</v>
      </c>
      <c r="BL28" s="86">
        <v>20</v>
      </c>
      <c r="BM28" s="86">
        <v>20</v>
      </c>
      <c r="BN28" s="86">
        <v>20</v>
      </c>
      <c r="BO28" s="86">
        <v>20</v>
      </c>
      <c r="BP28" s="90">
        <v>20</v>
      </c>
      <c r="BQ28" s="90">
        <v>20</v>
      </c>
      <c r="BR28" s="90">
        <v>20</v>
      </c>
      <c r="BS28" s="90">
        <v>20</v>
      </c>
      <c r="BT28" s="90">
        <v>20</v>
      </c>
      <c r="BU28" s="90">
        <v>20</v>
      </c>
    </row>
    <row r="29" spans="1:73" x14ac:dyDescent="0.25">
      <c r="A29" s="87">
        <v>307</v>
      </c>
      <c r="B29" s="86">
        <v>20</v>
      </c>
      <c r="C29" s="86">
        <v>20</v>
      </c>
      <c r="D29" s="86">
        <v>20</v>
      </c>
      <c r="E29" s="86">
        <v>20</v>
      </c>
      <c r="F29" s="86">
        <v>20</v>
      </c>
      <c r="G29" s="86">
        <v>20</v>
      </c>
      <c r="H29" s="85">
        <v>20</v>
      </c>
      <c r="I29" s="85">
        <v>20</v>
      </c>
      <c r="J29" s="85">
        <v>20</v>
      </c>
      <c r="K29" s="85">
        <v>20</v>
      </c>
      <c r="L29" s="85">
        <v>20</v>
      </c>
      <c r="M29" s="85">
        <v>20</v>
      </c>
      <c r="N29" s="86">
        <v>20</v>
      </c>
      <c r="O29" s="86">
        <v>20</v>
      </c>
      <c r="P29" s="86">
        <v>20</v>
      </c>
      <c r="Q29" s="86">
        <v>20</v>
      </c>
      <c r="R29" s="86">
        <v>20</v>
      </c>
      <c r="S29" s="86">
        <v>20</v>
      </c>
      <c r="T29" s="85">
        <v>20</v>
      </c>
      <c r="U29" s="85">
        <v>20</v>
      </c>
      <c r="V29" s="85">
        <v>20</v>
      </c>
      <c r="W29" s="85">
        <v>20</v>
      </c>
      <c r="X29" s="85">
        <v>20</v>
      </c>
      <c r="Y29" s="85">
        <v>20</v>
      </c>
      <c r="Z29" s="86">
        <v>20</v>
      </c>
      <c r="AA29" s="86">
        <v>20</v>
      </c>
      <c r="AB29" s="86">
        <v>20</v>
      </c>
      <c r="AC29" s="86">
        <v>20</v>
      </c>
      <c r="AD29" s="86">
        <v>20</v>
      </c>
      <c r="AE29" s="86">
        <v>20</v>
      </c>
      <c r="AF29" s="85">
        <v>20</v>
      </c>
      <c r="AG29" s="85">
        <v>20</v>
      </c>
      <c r="AH29" s="85">
        <v>20</v>
      </c>
      <c r="AI29" s="85">
        <v>20</v>
      </c>
      <c r="AJ29" s="85">
        <v>20</v>
      </c>
      <c r="AK29" s="85">
        <v>20</v>
      </c>
      <c r="AL29" s="86">
        <v>20</v>
      </c>
      <c r="AM29" s="86">
        <v>20</v>
      </c>
      <c r="AN29" s="86">
        <v>20</v>
      </c>
      <c r="AO29" s="86">
        <v>20</v>
      </c>
      <c r="AP29" s="86">
        <v>20</v>
      </c>
      <c r="AQ29" s="86">
        <v>20</v>
      </c>
      <c r="AR29" s="85">
        <v>20</v>
      </c>
      <c r="AS29" s="85">
        <v>20</v>
      </c>
      <c r="AT29" s="85">
        <v>20</v>
      </c>
      <c r="AU29" s="85">
        <v>20</v>
      </c>
      <c r="AV29" s="85">
        <v>20</v>
      </c>
      <c r="AW29" s="85">
        <v>20</v>
      </c>
      <c r="AX29" s="86">
        <v>20</v>
      </c>
      <c r="AY29" s="86">
        <v>20</v>
      </c>
      <c r="AZ29" s="86">
        <v>20</v>
      </c>
      <c r="BA29" s="86">
        <v>20</v>
      </c>
      <c r="BB29" s="86">
        <v>20</v>
      </c>
      <c r="BC29" s="86">
        <v>20</v>
      </c>
      <c r="BD29" s="85">
        <v>20</v>
      </c>
      <c r="BE29" s="85">
        <v>20</v>
      </c>
      <c r="BF29" s="85">
        <v>20</v>
      </c>
      <c r="BG29" s="85">
        <v>20</v>
      </c>
      <c r="BH29" s="85">
        <v>20</v>
      </c>
      <c r="BI29" s="85">
        <v>20</v>
      </c>
      <c r="BJ29" s="86">
        <v>20</v>
      </c>
      <c r="BK29" s="86">
        <v>20</v>
      </c>
      <c r="BL29" s="86">
        <v>20</v>
      </c>
      <c r="BM29" s="86">
        <v>20</v>
      </c>
      <c r="BN29" s="86">
        <v>20</v>
      </c>
      <c r="BO29" s="86">
        <v>20</v>
      </c>
      <c r="BP29" s="90">
        <v>20</v>
      </c>
      <c r="BQ29" s="90">
        <v>20</v>
      </c>
      <c r="BR29" s="90">
        <v>20</v>
      </c>
      <c r="BS29" s="90">
        <v>20</v>
      </c>
      <c r="BT29" s="90">
        <v>20</v>
      </c>
      <c r="BU29" s="90">
        <v>20</v>
      </c>
    </row>
    <row r="30" spans="1:73" x14ac:dyDescent="0.25">
      <c r="A30" s="87">
        <v>308</v>
      </c>
      <c r="B30" s="86">
        <v>20</v>
      </c>
      <c r="C30" s="86">
        <v>20</v>
      </c>
      <c r="D30" s="86">
        <v>20</v>
      </c>
      <c r="E30" s="86">
        <v>20</v>
      </c>
      <c r="F30" s="86">
        <v>20</v>
      </c>
      <c r="G30" s="86">
        <v>20</v>
      </c>
      <c r="H30" s="85">
        <v>20</v>
      </c>
      <c r="I30" s="85">
        <v>20</v>
      </c>
      <c r="J30" s="85">
        <v>20</v>
      </c>
      <c r="K30" s="85">
        <v>20</v>
      </c>
      <c r="L30" s="85">
        <v>20</v>
      </c>
      <c r="M30" s="85">
        <v>20</v>
      </c>
      <c r="N30" s="86">
        <v>20</v>
      </c>
      <c r="O30" s="86">
        <v>20</v>
      </c>
      <c r="P30" s="86">
        <v>20</v>
      </c>
      <c r="Q30" s="86">
        <v>20</v>
      </c>
      <c r="R30" s="86">
        <v>20</v>
      </c>
      <c r="S30" s="86">
        <v>20</v>
      </c>
      <c r="T30" s="85">
        <v>20</v>
      </c>
      <c r="U30" s="85">
        <v>20</v>
      </c>
      <c r="V30" s="85">
        <v>20</v>
      </c>
      <c r="W30" s="85">
        <v>20</v>
      </c>
      <c r="X30" s="85">
        <v>20</v>
      </c>
      <c r="Y30" s="85">
        <v>20</v>
      </c>
      <c r="Z30" s="86">
        <v>20</v>
      </c>
      <c r="AA30" s="86">
        <v>20</v>
      </c>
      <c r="AB30" s="86">
        <v>20</v>
      </c>
      <c r="AC30" s="86">
        <v>20</v>
      </c>
      <c r="AD30" s="86">
        <v>20</v>
      </c>
      <c r="AE30" s="86">
        <v>20</v>
      </c>
      <c r="AF30" s="85">
        <v>20</v>
      </c>
      <c r="AG30" s="85">
        <v>20</v>
      </c>
      <c r="AH30" s="85">
        <v>20</v>
      </c>
      <c r="AI30" s="85">
        <v>20</v>
      </c>
      <c r="AJ30" s="85">
        <v>20</v>
      </c>
      <c r="AK30" s="85">
        <v>20</v>
      </c>
      <c r="AL30" s="86">
        <v>20</v>
      </c>
      <c r="AM30" s="86">
        <v>20</v>
      </c>
      <c r="AN30" s="86">
        <v>20</v>
      </c>
      <c r="AO30" s="86">
        <v>20</v>
      </c>
      <c r="AP30" s="86">
        <v>20</v>
      </c>
      <c r="AQ30" s="86">
        <v>20</v>
      </c>
      <c r="AR30" s="85">
        <v>20</v>
      </c>
      <c r="AS30" s="85">
        <v>20</v>
      </c>
      <c r="AT30" s="85">
        <v>20</v>
      </c>
      <c r="AU30" s="85">
        <v>20</v>
      </c>
      <c r="AV30" s="85">
        <v>20</v>
      </c>
      <c r="AW30" s="85">
        <v>20</v>
      </c>
      <c r="AX30" s="86">
        <v>20</v>
      </c>
      <c r="AY30" s="86">
        <v>20</v>
      </c>
      <c r="AZ30" s="86">
        <v>20</v>
      </c>
      <c r="BA30" s="86">
        <v>20</v>
      </c>
      <c r="BB30" s="86">
        <v>20</v>
      </c>
      <c r="BC30" s="86">
        <v>20</v>
      </c>
      <c r="BD30" s="85">
        <v>20</v>
      </c>
      <c r="BE30" s="85">
        <v>20</v>
      </c>
      <c r="BF30" s="85">
        <v>20</v>
      </c>
      <c r="BG30" s="85">
        <v>20</v>
      </c>
      <c r="BH30" s="85">
        <v>20</v>
      </c>
      <c r="BI30" s="85">
        <v>20</v>
      </c>
      <c r="BJ30" s="86">
        <v>20</v>
      </c>
      <c r="BK30" s="86">
        <v>20</v>
      </c>
      <c r="BL30" s="86">
        <v>20</v>
      </c>
      <c r="BM30" s="86">
        <v>20</v>
      </c>
      <c r="BN30" s="86">
        <v>20</v>
      </c>
      <c r="BO30" s="86">
        <v>20</v>
      </c>
      <c r="BP30" s="90">
        <v>20</v>
      </c>
      <c r="BQ30" s="90">
        <v>20</v>
      </c>
      <c r="BR30" s="90">
        <v>20</v>
      </c>
      <c r="BS30" s="90">
        <v>20</v>
      </c>
      <c r="BT30" s="90">
        <v>20</v>
      </c>
      <c r="BU30" s="90">
        <v>20</v>
      </c>
    </row>
    <row r="31" spans="1:73" x14ac:dyDescent="0.25">
      <c r="A31" s="87">
        <v>309</v>
      </c>
      <c r="B31" s="86">
        <v>20</v>
      </c>
      <c r="C31" s="86">
        <v>20</v>
      </c>
      <c r="D31" s="86">
        <v>20</v>
      </c>
      <c r="E31" s="86">
        <v>20</v>
      </c>
      <c r="F31" s="86">
        <v>20</v>
      </c>
      <c r="G31" s="86">
        <v>20</v>
      </c>
      <c r="H31" s="85">
        <v>20</v>
      </c>
      <c r="I31" s="85">
        <v>20</v>
      </c>
      <c r="J31" s="85">
        <v>20</v>
      </c>
      <c r="K31" s="85">
        <v>20</v>
      </c>
      <c r="L31" s="85">
        <v>20</v>
      </c>
      <c r="M31" s="85">
        <v>20</v>
      </c>
      <c r="N31" s="86">
        <v>20</v>
      </c>
      <c r="O31" s="86">
        <v>20</v>
      </c>
      <c r="P31" s="86">
        <v>20</v>
      </c>
      <c r="Q31" s="86">
        <v>20</v>
      </c>
      <c r="R31" s="86">
        <v>20</v>
      </c>
      <c r="S31" s="86">
        <v>20</v>
      </c>
      <c r="T31" s="85">
        <v>20</v>
      </c>
      <c r="U31" s="85">
        <v>20</v>
      </c>
      <c r="V31" s="85">
        <v>20</v>
      </c>
      <c r="W31" s="85">
        <v>20</v>
      </c>
      <c r="X31" s="85">
        <v>20</v>
      </c>
      <c r="Y31" s="85">
        <v>20</v>
      </c>
      <c r="Z31" s="86">
        <v>20</v>
      </c>
      <c r="AA31" s="86">
        <v>20</v>
      </c>
      <c r="AB31" s="86">
        <v>20</v>
      </c>
      <c r="AC31" s="86">
        <v>20</v>
      </c>
      <c r="AD31" s="86">
        <v>20</v>
      </c>
      <c r="AE31" s="86">
        <v>20</v>
      </c>
      <c r="AF31" s="85">
        <v>20</v>
      </c>
      <c r="AG31" s="85">
        <v>20</v>
      </c>
      <c r="AH31" s="85">
        <v>20</v>
      </c>
      <c r="AI31" s="85">
        <v>20</v>
      </c>
      <c r="AJ31" s="85">
        <v>20</v>
      </c>
      <c r="AK31" s="85">
        <v>20</v>
      </c>
      <c r="AL31" s="86">
        <v>20</v>
      </c>
      <c r="AM31" s="86">
        <v>20</v>
      </c>
      <c r="AN31" s="86">
        <v>20</v>
      </c>
      <c r="AO31" s="86">
        <v>20</v>
      </c>
      <c r="AP31" s="86">
        <v>20</v>
      </c>
      <c r="AQ31" s="86">
        <v>20</v>
      </c>
      <c r="AR31" s="85">
        <v>20</v>
      </c>
      <c r="AS31" s="85">
        <v>20</v>
      </c>
      <c r="AT31" s="85">
        <v>20</v>
      </c>
      <c r="AU31" s="85">
        <v>20</v>
      </c>
      <c r="AV31" s="85">
        <v>20</v>
      </c>
      <c r="AW31" s="85">
        <v>20</v>
      </c>
      <c r="AX31" s="86">
        <v>20</v>
      </c>
      <c r="AY31" s="86">
        <v>20</v>
      </c>
      <c r="AZ31" s="86">
        <v>20</v>
      </c>
      <c r="BA31" s="86">
        <v>20</v>
      </c>
      <c r="BB31" s="86">
        <v>20</v>
      </c>
      <c r="BC31" s="86">
        <v>20</v>
      </c>
      <c r="BD31" s="85">
        <v>20</v>
      </c>
      <c r="BE31" s="85">
        <v>20</v>
      </c>
      <c r="BF31" s="85">
        <v>20</v>
      </c>
      <c r="BG31" s="85">
        <v>20</v>
      </c>
      <c r="BH31" s="85">
        <v>20</v>
      </c>
      <c r="BI31" s="85">
        <v>20</v>
      </c>
      <c r="BJ31" s="86">
        <v>20</v>
      </c>
      <c r="BK31" s="86">
        <v>20</v>
      </c>
      <c r="BL31" s="86">
        <v>20</v>
      </c>
      <c r="BM31" s="86">
        <v>20</v>
      </c>
      <c r="BN31" s="86">
        <v>20</v>
      </c>
      <c r="BO31" s="86">
        <v>20</v>
      </c>
      <c r="BP31" s="90">
        <v>20</v>
      </c>
      <c r="BQ31" s="90">
        <v>20</v>
      </c>
      <c r="BR31" s="90">
        <v>20</v>
      </c>
      <c r="BS31" s="90">
        <v>20</v>
      </c>
      <c r="BT31" s="90">
        <v>20</v>
      </c>
      <c r="BU31" s="90">
        <v>20</v>
      </c>
    </row>
    <row r="32" spans="1:73" x14ac:dyDescent="0.25">
      <c r="A32" s="87">
        <v>310</v>
      </c>
      <c r="B32" s="86">
        <v>20</v>
      </c>
      <c r="C32" s="86">
        <v>20</v>
      </c>
      <c r="D32" s="86">
        <v>20</v>
      </c>
      <c r="E32" s="86">
        <v>20</v>
      </c>
      <c r="F32" s="86">
        <v>20</v>
      </c>
      <c r="G32" s="86">
        <v>20</v>
      </c>
      <c r="H32" s="85">
        <v>20</v>
      </c>
      <c r="I32" s="85">
        <v>20</v>
      </c>
      <c r="J32" s="85">
        <v>20</v>
      </c>
      <c r="K32" s="85">
        <v>20</v>
      </c>
      <c r="L32" s="85">
        <v>20</v>
      </c>
      <c r="M32" s="85">
        <v>20</v>
      </c>
      <c r="N32" s="86">
        <v>20</v>
      </c>
      <c r="O32" s="86">
        <v>20</v>
      </c>
      <c r="P32" s="86">
        <v>20</v>
      </c>
      <c r="Q32" s="86">
        <v>20</v>
      </c>
      <c r="R32" s="86">
        <v>20</v>
      </c>
      <c r="S32" s="86">
        <v>20</v>
      </c>
      <c r="T32" s="85">
        <v>20</v>
      </c>
      <c r="U32" s="85">
        <v>20</v>
      </c>
      <c r="V32" s="85">
        <v>20</v>
      </c>
      <c r="W32" s="85">
        <v>20</v>
      </c>
      <c r="X32" s="85">
        <v>20</v>
      </c>
      <c r="Y32" s="85">
        <v>20</v>
      </c>
      <c r="Z32" s="86">
        <v>20</v>
      </c>
      <c r="AA32" s="86">
        <v>20</v>
      </c>
      <c r="AB32" s="86">
        <v>20</v>
      </c>
      <c r="AC32" s="86">
        <v>20</v>
      </c>
      <c r="AD32" s="86">
        <v>20</v>
      </c>
      <c r="AE32" s="86">
        <v>20</v>
      </c>
      <c r="AF32" s="85">
        <v>20</v>
      </c>
      <c r="AG32" s="85">
        <v>20</v>
      </c>
      <c r="AH32" s="85">
        <v>20</v>
      </c>
      <c r="AI32" s="85">
        <v>20</v>
      </c>
      <c r="AJ32" s="85">
        <v>20</v>
      </c>
      <c r="AK32" s="85">
        <v>20</v>
      </c>
      <c r="AL32" s="86">
        <v>20</v>
      </c>
      <c r="AM32" s="86">
        <v>20</v>
      </c>
      <c r="AN32" s="86">
        <v>20</v>
      </c>
      <c r="AO32" s="86">
        <v>20</v>
      </c>
      <c r="AP32" s="86">
        <v>20</v>
      </c>
      <c r="AQ32" s="86">
        <v>20</v>
      </c>
      <c r="AR32" s="85">
        <v>20</v>
      </c>
      <c r="AS32" s="85">
        <v>20</v>
      </c>
      <c r="AT32" s="85">
        <v>20</v>
      </c>
      <c r="AU32" s="85">
        <v>20</v>
      </c>
      <c r="AV32" s="85">
        <v>20</v>
      </c>
      <c r="AW32" s="85">
        <v>20</v>
      </c>
      <c r="AX32" s="86">
        <v>20</v>
      </c>
      <c r="AY32" s="86">
        <v>20</v>
      </c>
      <c r="AZ32" s="86">
        <v>20</v>
      </c>
      <c r="BA32" s="86">
        <v>20</v>
      </c>
      <c r="BB32" s="86">
        <v>20</v>
      </c>
      <c r="BC32" s="86">
        <v>20</v>
      </c>
      <c r="BD32" s="85">
        <v>20</v>
      </c>
      <c r="BE32" s="85">
        <v>20</v>
      </c>
      <c r="BF32" s="85">
        <v>20</v>
      </c>
      <c r="BG32" s="85">
        <v>20</v>
      </c>
      <c r="BH32" s="85">
        <v>20</v>
      </c>
      <c r="BI32" s="85">
        <v>20</v>
      </c>
      <c r="BJ32" s="86">
        <v>20</v>
      </c>
      <c r="BK32" s="86">
        <v>20</v>
      </c>
      <c r="BL32" s="86">
        <v>20</v>
      </c>
      <c r="BM32" s="86">
        <v>20</v>
      </c>
      <c r="BN32" s="86">
        <v>20</v>
      </c>
      <c r="BO32" s="86">
        <v>20</v>
      </c>
      <c r="BP32" s="90">
        <v>20</v>
      </c>
      <c r="BQ32" s="90">
        <v>20</v>
      </c>
      <c r="BR32" s="90">
        <v>20</v>
      </c>
      <c r="BS32" s="90">
        <v>20</v>
      </c>
      <c r="BT32" s="90">
        <v>20</v>
      </c>
      <c r="BU32" s="90">
        <v>20</v>
      </c>
    </row>
    <row r="33" spans="1:73" x14ac:dyDescent="0.25">
      <c r="A33" s="87">
        <v>311</v>
      </c>
      <c r="B33" s="86">
        <v>20</v>
      </c>
      <c r="C33" s="86">
        <v>20</v>
      </c>
      <c r="D33" s="86">
        <v>20</v>
      </c>
      <c r="E33" s="86">
        <v>20</v>
      </c>
      <c r="F33" s="86">
        <v>20</v>
      </c>
      <c r="G33" s="86">
        <v>20</v>
      </c>
      <c r="H33" s="85">
        <v>20</v>
      </c>
      <c r="I33" s="85">
        <v>20</v>
      </c>
      <c r="J33" s="85">
        <v>20</v>
      </c>
      <c r="K33" s="85">
        <v>20</v>
      </c>
      <c r="L33" s="85">
        <v>20</v>
      </c>
      <c r="M33" s="85">
        <v>20</v>
      </c>
      <c r="N33" s="86">
        <v>20</v>
      </c>
      <c r="O33" s="86">
        <v>20</v>
      </c>
      <c r="P33" s="86">
        <v>20</v>
      </c>
      <c r="Q33" s="86">
        <v>20</v>
      </c>
      <c r="R33" s="86">
        <v>20</v>
      </c>
      <c r="S33" s="86">
        <v>20</v>
      </c>
      <c r="T33" s="85">
        <v>20</v>
      </c>
      <c r="U33" s="85">
        <v>20</v>
      </c>
      <c r="V33" s="85">
        <v>20</v>
      </c>
      <c r="W33" s="85">
        <v>20</v>
      </c>
      <c r="X33" s="85">
        <v>20</v>
      </c>
      <c r="Y33" s="85">
        <v>20</v>
      </c>
      <c r="Z33" s="86">
        <v>20</v>
      </c>
      <c r="AA33" s="86">
        <v>20</v>
      </c>
      <c r="AB33" s="86">
        <v>20</v>
      </c>
      <c r="AC33" s="86">
        <v>20</v>
      </c>
      <c r="AD33" s="86">
        <v>20</v>
      </c>
      <c r="AE33" s="86">
        <v>20</v>
      </c>
      <c r="AF33" s="85">
        <v>20</v>
      </c>
      <c r="AG33" s="85">
        <v>20</v>
      </c>
      <c r="AH33" s="85">
        <v>20</v>
      </c>
      <c r="AI33" s="85">
        <v>20</v>
      </c>
      <c r="AJ33" s="85">
        <v>20</v>
      </c>
      <c r="AK33" s="85">
        <v>20</v>
      </c>
      <c r="AL33" s="86">
        <v>20</v>
      </c>
      <c r="AM33" s="86">
        <v>20</v>
      </c>
      <c r="AN33" s="86">
        <v>20</v>
      </c>
      <c r="AO33" s="86">
        <v>20</v>
      </c>
      <c r="AP33" s="86">
        <v>20</v>
      </c>
      <c r="AQ33" s="86">
        <v>20</v>
      </c>
      <c r="AR33" s="85">
        <v>20</v>
      </c>
      <c r="AS33" s="85">
        <v>20</v>
      </c>
      <c r="AT33" s="85">
        <v>20</v>
      </c>
      <c r="AU33" s="85">
        <v>20</v>
      </c>
      <c r="AV33" s="85">
        <v>20</v>
      </c>
      <c r="AW33" s="85">
        <v>20</v>
      </c>
      <c r="AX33" s="86">
        <v>20</v>
      </c>
      <c r="AY33" s="86">
        <v>20</v>
      </c>
      <c r="AZ33" s="86">
        <v>20</v>
      </c>
      <c r="BA33" s="86">
        <v>20</v>
      </c>
      <c r="BB33" s="86">
        <v>20</v>
      </c>
      <c r="BC33" s="86">
        <v>20</v>
      </c>
      <c r="BD33" s="85">
        <v>20</v>
      </c>
      <c r="BE33" s="85">
        <v>20</v>
      </c>
      <c r="BF33" s="85">
        <v>20</v>
      </c>
      <c r="BG33" s="85">
        <v>20</v>
      </c>
      <c r="BH33" s="85">
        <v>20</v>
      </c>
      <c r="BI33" s="85">
        <v>20</v>
      </c>
      <c r="BJ33" s="86">
        <v>20</v>
      </c>
      <c r="BK33" s="86">
        <v>20</v>
      </c>
      <c r="BL33" s="86">
        <v>20</v>
      </c>
      <c r="BM33" s="86">
        <v>20</v>
      </c>
      <c r="BN33" s="86">
        <v>20</v>
      </c>
      <c r="BO33" s="86">
        <v>20</v>
      </c>
      <c r="BP33" s="90">
        <v>20</v>
      </c>
      <c r="BQ33" s="90">
        <v>20</v>
      </c>
      <c r="BR33" s="90">
        <v>20</v>
      </c>
      <c r="BS33" s="90">
        <v>20</v>
      </c>
      <c r="BT33" s="90">
        <v>20</v>
      </c>
      <c r="BU33" s="90">
        <v>20</v>
      </c>
    </row>
    <row r="34" spans="1:73" x14ac:dyDescent="0.25">
      <c r="A34" s="87">
        <v>312</v>
      </c>
      <c r="B34" s="86">
        <v>20</v>
      </c>
      <c r="C34" s="86">
        <v>20</v>
      </c>
      <c r="D34" s="86">
        <v>20</v>
      </c>
      <c r="E34" s="86">
        <v>20</v>
      </c>
      <c r="F34" s="86">
        <v>20</v>
      </c>
      <c r="G34" s="86">
        <v>20</v>
      </c>
      <c r="H34" s="85">
        <v>20</v>
      </c>
      <c r="I34" s="85">
        <v>20</v>
      </c>
      <c r="J34" s="85">
        <v>20</v>
      </c>
      <c r="K34" s="85">
        <v>20</v>
      </c>
      <c r="L34" s="85">
        <v>20</v>
      </c>
      <c r="M34" s="85">
        <v>20</v>
      </c>
      <c r="N34" s="86">
        <v>20</v>
      </c>
      <c r="O34" s="86">
        <v>20</v>
      </c>
      <c r="P34" s="86">
        <v>20</v>
      </c>
      <c r="Q34" s="86">
        <v>20</v>
      </c>
      <c r="R34" s="86">
        <v>20</v>
      </c>
      <c r="S34" s="86">
        <v>20</v>
      </c>
      <c r="T34" s="85">
        <v>20</v>
      </c>
      <c r="U34" s="85">
        <v>20</v>
      </c>
      <c r="V34" s="85">
        <v>20</v>
      </c>
      <c r="W34" s="85">
        <v>20</v>
      </c>
      <c r="X34" s="85">
        <v>20</v>
      </c>
      <c r="Y34" s="85">
        <v>20</v>
      </c>
      <c r="Z34" s="86">
        <v>20</v>
      </c>
      <c r="AA34" s="86">
        <v>20</v>
      </c>
      <c r="AB34" s="86">
        <v>20</v>
      </c>
      <c r="AC34" s="86">
        <v>20</v>
      </c>
      <c r="AD34" s="86">
        <v>20</v>
      </c>
      <c r="AE34" s="86">
        <v>20</v>
      </c>
      <c r="AF34" s="85">
        <v>20</v>
      </c>
      <c r="AG34" s="85">
        <v>20</v>
      </c>
      <c r="AH34" s="85">
        <v>20</v>
      </c>
      <c r="AI34" s="85">
        <v>20</v>
      </c>
      <c r="AJ34" s="85">
        <v>20</v>
      </c>
      <c r="AK34" s="85">
        <v>20</v>
      </c>
      <c r="AL34" s="86">
        <v>20</v>
      </c>
      <c r="AM34" s="86">
        <v>20</v>
      </c>
      <c r="AN34" s="86">
        <v>20</v>
      </c>
      <c r="AO34" s="86">
        <v>20</v>
      </c>
      <c r="AP34" s="86">
        <v>20</v>
      </c>
      <c r="AQ34" s="86">
        <v>20</v>
      </c>
      <c r="AR34" s="85">
        <v>20</v>
      </c>
      <c r="AS34" s="85">
        <v>20</v>
      </c>
      <c r="AT34" s="85">
        <v>20</v>
      </c>
      <c r="AU34" s="85">
        <v>20</v>
      </c>
      <c r="AV34" s="85">
        <v>20</v>
      </c>
      <c r="AW34" s="85">
        <v>20</v>
      </c>
      <c r="AX34" s="86">
        <v>20</v>
      </c>
      <c r="AY34" s="86">
        <v>20</v>
      </c>
      <c r="AZ34" s="86">
        <v>20</v>
      </c>
      <c r="BA34" s="86">
        <v>20</v>
      </c>
      <c r="BB34" s="86">
        <v>20</v>
      </c>
      <c r="BC34" s="86">
        <v>20</v>
      </c>
      <c r="BD34" s="85">
        <v>20</v>
      </c>
      <c r="BE34" s="85">
        <v>20</v>
      </c>
      <c r="BF34" s="85">
        <v>20</v>
      </c>
      <c r="BG34" s="85">
        <v>20</v>
      </c>
      <c r="BH34" s="85">
        <v>20</v>
      </c>
      <c r="BI34" s="85">
        <v>20</v>
      </c>
      <c r="BJ34" s="86">
        <v>20</v>
      </c>
      <c r="BK34" s="86">
        <v>20</v>
      </c>
      <c r="BL34" s="86">
        <v>20</v>
      </c>
      <c r="BM34" s="86">
        <v>20</v>
      </c>
      <c r="BN34" s="86">
        <v>20</v>
      </c>
      <c r="BO34" s="86">
        <v>20</v>
      </c>
      <c r="BP34" s="90">
        <v>20</v>
      </c>
      <c r="BQ34" s="90">
        <v>20</v>
      </c>
      <c r="BR34" s="90">
        <v>20</v>
      </c>
      <c r="BS34" s="90">
        <v>20</v>
      </c>
      <c r="BT34" s="90">
        <v>20</v>
      </c>
      <c r="BU34" s="90">
        <v>20</v>
      </c>
    </row>
    <row r="35" spans="1:73" x14ac:dyDescent="0.25">
      <c r="A35" s="87">
        <v>313</v>
      </c>
      <c r="B35" s="86">
        <v>20</v>
      </c>
      <c r="C35" s="86">
        <v>20</v>
      </c>
      <c r="D35" s="86">
        <v>20</v>
      </c>
      <c r="E35" s="86">
        <v>20</v>
      </c>
      <c r="F35" s="86">
        <v>20</v>
      </c>
      <c r="G35" s="86">
        <v>20</v>
      </c>
      <c r="H35" s="85">
        <v>20</v>
      </c>
      <c r="I35" s="85">
        <v>20</v>
      </c>
      <c r="J35" s="85">
        <v>20</v>
      </c>
      <c r="K35" s="85">
        <v>20</v>
      </c>
      <c r="L35" s="85">
        <v>20</v>
      </c>
      <c r="M35" s="85">
        <v>20</v>
      </c>
      <c r="N35" s="86">
        <v>20</v>
      </c>
      <c r="O35" s="86">
        <v>20</v>
      </c>
      <c r="P35" s="86">
        <v>20</v>
      </c>
      <c r="Q35" s="86">
        <v>20</v>
      </c>
      <c r="R35" s="86">
        <v>20</v>
      </c>
      <c r="S35" s="86">
        <v>20</v>
      </c>
      <c r="T35" s="85">
        <v>20</v>
      </c>
      <c r="U35" s="85">
        <v>20</v>
      </c>
      <c r="V35" s="85">
        <v>20</v>
      </c>
      <c r="W35" s="85">
        <v>20</v>
      </c>
      <c r="X35" s="85">
        <v>20</v>
      </c>
      <c r="Y35" s="85">
        <v>20</v>
      </c>
      <c r="Z35" s="86">
        <v>20</v>
      </c>
      <c r="AA35" s="86">
        <v>20</v>
      </c>
      <c r="AB35" s="86">
        <v>20</v>
      </c>
      <c r="AC35" s="86">
        <v>20</v>
      </c>
      <c r="AD35" s="86">
        <v>20</v>
      </c>
      <c r="AE35" s="86">
        <v>20</v>
      </c>
      <c r="AF35" s="85">
        <v>20</v>
      </c>
      <c r="AG35" s="85">
        <v>20</v>
      </c>
      <c r="AH35" s="85">
        <v>20</v>
      </c>
      <c r="AI35" s="85">
        <v>20</v>
      </c>
      <c r="AJ35" s="85">
        <v>20</v>
      </c>
      <c r="AK35" s="85">
        <v>20</v>
      </c>
      <c r="AL35" s="86">
        <v>20</v>
      </c>
      <c r="AM35" s="86">
        <v>20</v>
      </c>
      <c r="AN35" s="86">
        <v>20</v>
      </c>
      <c r="AO35" s="86">
        <v>20</v>
      </c>
      <c r="AP35" s="86">
        <v>20</v>
      </c>
      <c r="AQ35" s="86">
        <v>20</v>
      </c>
      <c r="AR35" s="85">
        <v>20</v>
      </c>
      <c r="AS35" s="85">
        <v>20</v>
      </c>
      <c r="AT35" s="85">
        <v>20</v>
      </c>
      <c r="AU35" s="85">
        <v>20</v>
      </c>
      <c r="AV35" s="85">
        <v>20</v>
      </c>
      <c r="AW35" s="85">
        <v>20</v>
      </c>
      <c r="AX35" s="86">
        <v>20</v>
      </c>
      <c r="AY35" s="86">
        <v>20</v>
      </c>
      <c r="AZ35" s="86">
        <v>20</v>
      </c>
      <c r="BA35" s="86">
        <v>20</v>
      </c>
      <c r="BB35" s="86">
        <v>20</v>
      </c>
      <c r="BC35" s="86">
        <v>20</v>
      </c>
      <c r="BD35" s="85">
        <v>20</v>
      </c>
      <c r="BE35" s="85">
        <v>20</v>
      </c>
      <c r="BF35" s="85">
        <v>20</v>
      </c>
      <c r="BG35" s="85">
        <v>20</v>
      </c>
      <c r="BH35" s="85">
        <v>20</v>
      </c>
      <c r="BI35" s="85">
        <v>20</v>
      </c>
      <c r="BJ35" s="86">
        <v>20</v>
      </c>
      <c r="BK35" s="86">
        <v>20</v>
      </c>
      <c r="BL35" s="86">
        <v>20</v>
      </c>
      <c r="BM35" s="86">
        <v>20</v>
      </c>
      <c r="BN35" s="86">
        <v>20</v>
      </c>
      <c r="BO35" s="86">
        <v>20</v>
      </c>
      <c r="BP35" s="90">
        <v>20</v>
      </c>
      <c r="BQ35" s="90">
        <v>20</v>
      </c>
      <c r="BR35" s="90">
        <v>20</v>
      </c>
      <c r="BS35" s="90">
        <v>20</v>
      </c>
      <c r="BT35" s="90">
        <v>20</v>
      </c>
      <c r="BU35" s="90">
        <v>20</v>
      </c>
    </row>
    <row r="36" spans="1:73" x14ac:dyDescent="0.25">
      <c r="A36" s="87">
        <v>314</v>
      </c>
      <c r="B36" s="86">
        <v>20</v>
      </c>
      <c r="C36" s="86">
        <v>20</v>
      </c>
      <c r="D36" s="86">
        <v>20</v>
      </c>
      <c r="E36" s="86">
        <v>20</v>
      </c>
      <c r="F36" s="86">
        <v>20</v>
      </c>
      <c r="G36" s="86">
        <v>20</v>
      </c>
      <c r="H36" s="85">
        <v>20</v>
      </c>
      <c r="I36" s="85">
        <v>20</v>
      </c>
      <c r="J36" s="85">
        <v>20</v>
      </c>
      <c r="K36" s="85">
        <v>20</v>
      </c>
      <c r="L36" s="85">
        <v>20</v>
      </c>
      <c r="M36" s="85">
        <v>20</v>
      </c>
      <c r="N36" s="86">
        <v>20</v>
      </c>
      <c r="O36" s="86">
        <v>20</v>
      </c>
      <c r="P36" s="86">
        <v>20</v>
      </c>
      <c r="Q36" s="86">
        <v>20</v>
      </c>
      <c r="R36" s="86">
        <v>20</v>
      </c>
      <c r="S36" s="86">
        <v>20</v>
      </c>
      <c r="T36" s="85">
        <v>20</v>
      </c>
      <c r="U36" s="85">
        <v>20</v>
      </c>
      <c r="V36" s="85">
        <v>20</v>
      </c>
      <c r="W36" s="85">
        <v>20</v>
      </c>
      <c r="X36" s="85">
        <v>20</v>
      </c>
      <c r="Y36" s="85">
        <v>20</v>
      </c>
      <c r="Z36" s="86">
        <v>20</v>
      </c>
      <c r="AA36" s="86">
        <v>20</v>
      </c>
      <c r="AB36" s="86">
        <v>20</v>
      </c>
      <c r="AC36" s="86">
        <v>20</v>
      </c>
      <c r="AD36" s="86">
        <v>20</v>
      </c>
      <c r="AE36" s="86">
        <v>20</v>
      </c>
      <c r="AF36" s="85">
        <v>20</v>
      </c>
      <c r="AG36" s="85">
        <v>20</v>
      </c>
      <c r="AH36" s="85">
        <v>20</v>
      </c>
      <c r="AI36" s="85">
        <v>20</v>
      </c>
      <c r="AJ36" s="85">
        <v>20</v>
      </c>
      <c r="AK36" s="85">
        <v>20</v>
      </c>
      <c r="AL36" s="86">
        <v>20</v>
      </c>
      <c r="AM36" s="86">
        <v>20</v>
      </c>
      <c r="AN36" s="86">
        <v>20</v>
      </c>
      <c r="AO36" s="86">
        <v>20</v>
      </c>
      <c r="AP36" s="86">
        <v>20</v>
      </c>
      <c r="AQ36" s="86">
        <v>20</v>
      </c>
      <c r="AR36" s="85">
        <v>20</v>
      </c>
      <c r="AS36" s="85">
        <v>20</v>
      </c>
      <c r="AT36" s="85">
        <v>20</v>
      </c>
      <c r="AU36" s="85">
        <v>20</v>
      </c>
      <c r="AV36" s="85">
        <v>20</v>
      </c>
      <c r="AW36" s="85">
        <v>20</v>
      </c>
      <c r="AX36" s="86">
        <v>20</v>
      </c>
      <c r="AY36" s="86">
        <v>20</v>
      </c>
      <c r="AZ36" s="86">
        <v>20</v>
      </c>
      <c r="BA36" s="86">
        <v>20</v>
      </c>
      <c r="BB36" s="86">
        <v>20</v>
      </c>
      <c r="BC36" s="86">
        <v>20</v>
      </c>
      <c r="BD36" s="85">
        <v>20</v>
      </c>
      <c r="BE36" s="85">
        <v>20</v>
      </c>
      <c r="BF36" s="85">
        <v>20</v>
      </c>
      <c r="BG36" s="85">
        <v>20</v>
      </c>
      <c r="BH36" s="85">
        <v>20</v>
      </c>
      <c r="BI36" s="85">
        <v>20</v>
      </c>
      <c r="BJ36" s="86">
        <v>20</v>
      </c>
      <c r="BK36" s="86">
        <v>20</v>
      </c>
      <c r="BL36" s="86">
        <v>20</v>
      </c>
      <c r="BM36" s="86">
        <v>20</v>
      </c>
      <c r="BN36" s="86">
        <v>20</v>
      </c>
      <c r="BO36" s="86">
        <v>20</v>
      </c>
      <c r="BP36" s="90">
        <v>20</v>
      </c>
      <c r="BQ36" s="90">
        <v>20</v>
      </c>
      <c r="BR36" s="90">
        <v>20</v>
      </c>
      <c r="BS36" s="90">
        <v>20</v>
      </c>
      <c r="BT36" s="90">
        <v>20</v>
      </c>
      <c r="BU36" s="90">
        <v>20</v>
      </c>
    </row>
    <row r="37" spans="1:73" x14ac:dyDescent="0.25">
      <c r="A37" s="87">
        <v>315</v>
      </c>
      <c r="B37" s="86">
        <v>20</v>
      </c>
      <c r="C37" s="86">
        <v>20</v>
      </c>
      <c r="D37" s="86">
        <v>20</v>
      </c>
      <c r="E37" s="86">
        <v>20</v>
      </c>
      <c r="F37" s="86">
        <v>20</v>
      </c>
      <c r="G37" s="86">
        <v>20</v>
      </c>
      <c r="H37" s="85">
        <v>20</v>
      </c>
      <c r="I37" s="85">
        <v>20</v>
      </c>
      <c r="J37" s="85">
        <v>20</v>
      </c>
      <c r="K37" s="85">
        <v>20</v>
      </c>
      <c r="L37" s="85">
        <v>20</v>
      </c>
      <c r="M37" s="85">
        <v>20</v>
      </c>
      <c r="N37" s="86">
        <v>20</v>
      </c>
      <c r="O37" s="86">
        <v>20</v>
      </c>
      <c r="P37" s="86">
        <v>20</v>
      </c>
      <c r="Q37" s="86">
        <v>20</v>
      </c>
      <c r="R37" s="86">
        <v>20</v>
      </c>
      <c r="S37" s="86">
        <v>20</v>
      </c>
      <c r="T37" s="85">
        <v>20</v>
      </c>
      <c r="U37" s="85">
        <v>20</v>
      </c>
      <c r="V37" s="85">
        <v>20</v>
      </c>
      <c r="W37" s="85">
        <v>20</v>
      </c>
      <c r="X37" s="85">
        <v>20</v>
      </c>
      <c r="Y37" s="85">
        <v>20</v>
      </c>
      <c r="Z37" s="86">
        <v>20</v>
      </c>
      <c r="AA37" s="86">
        <v>20</v>
      </c>
      <c r="AB37" s="86">
        <v>20</v>
      </c>
      <c r="AC37" s="86">
        <v>20</v>
      </c>
      <c r="AD37" s="86">
        <v>20</v>
      </c>
      <c r="AE37" s="86">
        <v>20</v>
      </c>
      <c r="AF37" s="85">
        <v>20</v>
      </c>
      <c r="AG37" s="85">
        <v>20</v>
      </c>
      <c r="AH37" s="85">
        <v>20</v>
      </c>
      <c r="AI37" s="85">
        <v>20</v>
      </c>
      <c r="AJ37" s="85">
        <v>20</v>
      </c>
      <c r="AK37" s="85">
        <v>20</v>
      </c>
      <c r="AL37" s="86">
        <v>20</v>
      </c>
      <c r="AM37" s="86">
        <v>20</v>
      </c>
      <c r="AN37" s="86">
        <v>20</v>
      </c>
      <c r="AO37" s="86">
        <v>20</v>
      </c>
      <c r="AP37" s="86">
        <v>20</v>
      </c>
      <c r="AQ37" s="86">
        <v>20</v>
      </c>
      <c r="AR37" s="85">
        <v>20</v>
      </c>
      <c r="AS37" s="85">
        <v>20</v>
      </c>
      <c r="AT37" s="85">
        <v>20</v>
      </c>
      <c r="AU37" s="85">
        <v>20</v>
      </c>
      <c r="AV37" s="85">
        <v>20</v>
      </c>
      <c r="AW37" s="85">
        <v>20</v>
      </c>
      <c r="AX37" s="86">
        <v>20</v>
      </c>
      <c r="AY37" s="86">
        <v>20</v>
      </c>
      <c r="AZ37" s="86">
        <v>20</v>
      </c>
      <c r="BA37" s="86">
        <v>20</v>
      </c>
      <c r="BB37" s="86">
        <v>20</v>
      </c>
      <c r="BC37" s="86">
        <v>20</v>
      </c>
      <c r="BD37" s="85">
        <v>20</v>
      </c>
      <c r="BE37" s="85">
        <v>20</v>
      </c>
      <c r="BF37" s="85">
        <v>20</v>
      </c>
      <c r="BG37" s="85">
        <v>20</v>
      </c>
      <c r="BH37" s="85">
        <v>20</v>
      </c>
      <c r="BI37" s="85">
        <v>20</v>
      </c>
      <c r="BJ37" s="86">
        <v>20</v>
      </c>
      <c r="BK37" s="86">
        <v>20</v>
      </c>
      <c r="BL37" s="86">
        <v>20</v>
      </c>
      <c r="BM37" s="86">
        <v>20</v>
      </c>
      <c r="BN37" s="86">
        <v>20</v>
      </c>
      <c r="BO37" s="86">
        <v>20</v>
      </c>
      <c r="BP37" s="90">
        <v>20</v>
      </c>
      <c r="BQ37" s="90">
        <v>20</v>
      </c>
      <c r="BR37" s="90">
        <v>20</v>
      </c>
      <c r="BS37" s="90">
        <v>20</v>
      </c>
      <c r="BT37" s="90">
        <v>20</v>
      </c>
      <c r="BU37" s="90">
        <v>20</v>
      </c>
    </row>
    <row r="38" spans="1:73" x14ac:dyDescent="0.25">
      <c r="A38" s="87">
        <v>316</v>
      </c>
      <c r="B38" s="86">
        <v>20</v>
      </c>
      <c r="C38" s="86">
        <v>20</v>
      </c>
      <c r="D38" s="86">
        <v>20</v>
      </c>
      <c r="E38" s="86">
        <v>20</v>
      </c>
      <c r="F38" s="86">
        <v>20</v>
      </c>
      <c r="G38" s="86">
        <v>20</v>
      </c>
      <c r="H38" s="85">
        <v>20</v>
      </c>
      <c r="I38" s="85">
        <v>20</v>
      </c>
      <c r="J38" s="85">
        <v>20</v>
      </c>
      <c r="K38" s="85">
        <v>20</v>
      </c>
      <c r="L38" s="85">
        <v>20</v>
      </c>
      <c r="M38" s="85">
        <v>20</v>
      </c>
      <c r="N38" s="86">
        <v>20</v>
      </c>
      <c r="O38" s="86">
        <v>20</v>
      </c>
      <c r="P38" s="86">
        <v>20</v>
      </c>
      <c r="Q38" s="86">
        <v>20</v>
      </c>
      <c r="R38" s="86">
        <v>20</v>
      </c>
      <c r="S38" s="86">
        <v>20</v>
      </c>
      <c r="T38" s="85">
        <v>20</v>
      </c>
      <c r="U38" s="85">
        <v>20</v>
      </c>
      <c r="V38" s="85">
        <v>20</v>
      </c>
      <c r="W38" s="85">
        <v>20</v>
      </c>
      <c r="X38" s="85">
        <v>20</v>
      </c>
      <c r="Y38" s="85">
        <v>20</v>
      </c>
      <c r="Z38" s="86">
        <v>20</v>
      </c>
      <c r="AA38" s="86">
        <v>20</v>
      </c>
      <c r="AB38" s="86">
        <v>20</v>
      </c>
      <c r="AC38" s="86">
        <v>20</v>
      </c>
      <c r="AD38" s="86">
        <v>20</v>
      </c>
      <c r="AE38" s="86">
        <v>20</v>
      </c>
      <c r="AF38" s="85">
        <v>20</v>
      </c>
      <c r="AG38" s="85">
        <v>20</v>
      </c>
      <c r="AH38" s="85">
        <v>20</v>
      </c>
      <c r="AI38" s="85">
        <v>20</v>
      </c>
      <c r="AJ38" s="85">
        <v>20</v>
      </c>
      <c r="AK38" s="85">
        <v>20</v>
      </c>
      <c r="AL38" s="86">
        <v>20</v>
      </c>
      <c r="AM38" s="86">
        <v>20</v>
      </c>
      <c r="AN38" s="86">
        <v>20</v>
      </c>
      <c r="AO38" s="86">
        <v>20</v>
      </c>
      <c r="AP38" s="86">
        <v>20</v>
      </c>
      <c r="AQ38" s="86">
        <v>20</v>
      </c>
      <c r="AR38" s="85">
        <v>20</v>
      </c>
      <c r="AS38" s="85">
        <v>20</v>
      </c>
      <c r="AT38" s="85">
        <v>20</v>
      </c>
      <c r="AU38" s="85">
        <v>20</v>
      </c>
      <c r="AV38" s="85">
        <v>20</v>
      </c>
      <c r="AW38" s="85">
        <v>20</v>
      </c>
      <c r="AX38" s="86">
        <v>20</v>
      </c>
      <c r="AY38" s="86">
        <v>20</v>
      </c>
      <c r="AZ38" s="86">
        <v>20</v>
      </c>
      <c r="BA38" s="86">
        <v>20</v>
      </c>
      <c r="BB38" s="86">
        <v>20</v>
      </c>
      <c r="BC38" s="86">
        <v>20</v>
      </c>
      <c r="BD38" s="85">
        <v>20</v>
      </c>
      <c r="BE38" s="85">
        <v>20</v>
      </c>
      <c r="BF38" s="85">
        <v>20</v>
      </c>
      <c r="BG38" s="85">
        <v>20</v>
      </c>
      <c r="BH38" s="85">
        <v>20</v>
      </c>
      <c r="BI38" s="85">
        <v>20</v>
      </c>
      <c r="BJ38" s="86">
        <v>20</v>
      </c>
      <c r="BK38" s="86">
        <v>20</v>
      </c>
      <c r="BL38" s="86">
        <v>20</v>
      </c>
      <c r="BM38" s="86">
        <v>20</v>
      </c>
      <c r="BN38" s="86">
        <v>20</v>
      </c>
      <c r="BO38" s="86">
        <v>20</v>
      </c>
      <c r="BP38" s="90">
        <v>20</v>
      </c>
      <c r="BQ38" s="90">
        <v>20</v>
      </c>
      <c r="BR38" s="90">
        <v>20</v>
      </c>
      <c r="BS38" s="90">
        <v>20</v>
      </c>
      <c r="BT38" s="90">
        <v>20</v>
      </c>
      <c r="BU38" s="90">
        <v>20</v>
      </c>
    </row>
    <row r="39" spans="1:73" x14ac:dyDescent="0.25">
      <c r="A39" s="87">
        <v>317</v>
      </c>
      <c r="B39" s="86">
        <v>20</v>
      </c>
      <c r="C39" s="86">
        <v>20</v>
      </c>
      <c r="D39" s="86">
        <v>20</v>
      </c>
      <c r="E39" s="86">
        <v>20</v>
      </c>
      <c r="F39" s="86">
        <v>20</v>
      </c>
      <c r="G39" s="86">
        <v>20</v>
      </c>
      <c r="H39" s="85">
        <v>20</v>
      </c>
      <c r="I39" s="85">
        <v>20</v>
      </c>
      <c r="J39" s="85">
        <v>20</v>
      </c>
      <c r="K39" s="85">
        <v>20</v>
      </c>
      <c r="L39" s="85">
        <v>20</v>
      </c>
      <c r="M39" s="85">
        <v>20</v>
      </c>
      <c r="N39" s="86">
        <v>20</v>
      </c>
      <c r="O39" s="86">
        <v>20</v>
      </c>
      <c r="P39" s="86">
        <v>20</v>
      </c>
      <c r="Q39" s="86">
        <v>20</v>
      </c>
      <c r="R39" s="86">
        <v>20</v>
      </c>
      <c r="S39" s="86">
        <v>20</v>
      </c>
      <c r="T39" s="85">
        <v>20</v>
      </c>
      <c r="U39" s="85">
        <v>20</v>
      </c>
      <c r="V39" s="85">
        <v>20</v>
      </c>
      <c r="W39" s="85">
        <v>20</v>
      </c>
      <c r="X39" s="85">
        <v>20</v>
      </c>
      <c r="Y39" s="85">
        <v>20</v>
      </c>
      <c r="Z39" s="86">
        <v>20</v>
      </c>
      <c r="AA39" s="86">
        <v>20</v>
      </c>
      <c r="AB39" s="86">
        <v>20</v>
      </c>
      <c r="AC39" s="86">
        <v>20</v>
      </c>
      <c r="AD39" s="86">
        <v>20</v>
      </c>
      <c r="AE39" s="86">
        <v>20</v>
      </c>
      <c r="AF39" s="85">
        <v>20</v>
      </c>
      <c r="AG39" s="85">
        <v>20</v>
      </c>
      <c r="AH39" s="85">
        <v>20</v>
      </c>
      <c r="AI39" s="85">
        <v>20</v>
      </c>
      <c r="AJ39" s="85">
        <v>20</v>
      </c>
      <c r="AK39" s="85">
        <v>20</v>
      </c>
      <c r="AL39" s="86">
        <v>20</v>
      </c>
      <c r="AM39" s="86">
        <v>20</v>
      </c>
      <c r="AN39" s="86">
        <v>20</v>
      </c>
      <c r="AO39" s="86">
        <v>20</v>
      </c>
      <c r="AP39" s="86">
        <v>20</v>
      </c>
      <c r="AQ39" s="86">
        <v>20</v>
      </c>
      <c r="AR39" s="85">
        <v>20</v>
      </c>
      <c r="AS39" s="85">
        <v>20</v>
      </c>
      <c r="AT39" s="85">
        <v>20</v>
      </c>
      <c r="AU39" s="85">
        <v>20</v>
      </c>
      <c r="AV39" s="85">
        <v>20</v>
      </c>
      <c r="AW39" s="85">
        <v>20</v>
      </c>
      <c r="AX39" s="86">
        <v>20</v>
      </c>
      <c r="AY39" s="86">
        <v>20</v>
      </c>
      <c r="AZ39" s="86">
        <v>20</v>
      </c>
      <c r="BA39" s="86">
        <v>20</v>
      </c>
      <c r="BB39" s="86">
        <v>20</v>
      </c>
      <c r="BC39" s="86">
        <v>20</v>
      </c>
      <c r="BD39" s="85">
        <v>20</v>
      </c>
      <c r="BE39" s="85">
        <v>20</v>
      </c>
      <c r="BF39" s="85">
        <v>20</v>
      </c>
      <c r="BG39" s="85">
        <v>20</v>
      </c>
      <c r="BH39" s="85">
        <v>20</v>
      </c>
      <c r="BI39" s="85">
        <v>20</v>
      </c>
      <c r="BJ39" s="86">
        <v>20</v>
      </c>
      <c r="BK39" s="86">
        <v>20</v>
      </c>
      <c r="BL39" s="86">
        <v>20</v>
      </c>
      <c r="BM39" s="86">
        <v>20</v>
      </c>
      <c r="BN39" s="86">
        <v>20</v>
      </c>
      <c r="BO39" s="86">
        <v>20</v>
      </c>
      <c r="BP39" s="90">
        <v>20</v>
      </c>
      <c r="BQ39" s="90">
        <v>20</v>
      </c>
      <c r="BR39" s="90">
        <v>20</v>
      </c>
      <c r="BS39" s="90">
        <v>20</v>
      </c>
      <c r="BT39" s="90">
        <v>20</v>
      </c>
      <c r="BU39" s="90">
        <v>20</v>
      </c>
    </row>
    <row r="40" spans="1:73" x14ac:dyDescent="0.25">
      <c r="A40" s="87">
        <v>318</v>
      </c>
      <c r="B40" s="86">
        <v>20</v>
      </c>
      <c r="C40" s="86">
        <v>20</v>
      </c>
      <c r="D40" s="86">
        <v>20</v>
      </c>
      <c r="E40" s="86">
        <v>20</v>
      </c>
      <c r="F40" s="86">
        <v>20</v>
      </c>
      <c r="G40" s="86">
        <v>20</v>
      </c>
      <c r="H40" s="85">
        <v>20</v>
      </c>
      <c r="I40" s="85">
        <v>20</v>
      </c>
      <c r="J40" s="85">
        <v>20</v>
      </c>
      <c r="K40" s="85">
        <v>20</v>
      </c>
      <c r="L40" s="85">
        <v>20</v>
      </c>
      <c r="M40" s="85">
        <v>20</v>
      </c>
      <c r="N40" s="86">
        <v>20</v>
      </c>
      <c r="O40" s="86">
        <v>20</v>
      </c>
      <c r="P40" s="86">
        <v>20</v>
      </c>
      <c r="Q40" s="86">
        <v>20</v>
      </c>
      <c r="R40" s="86">
        <v>20</v>
      </c>
      <c r="S40" s="86">
        <v>20</v>
      </c>
      <c r="T40" s="85">
        <v>20</v>
      </c>
      <c r="U40" s="85">
        <v>20</v>
      </c>
      <c r="V40" s="85">
        <v>20</v>
      </c>
      <c r="W40" s="85">
        <v>20</v>
      </c>
      <c r="X40" s="85">
        <v>20</v>
      </c>
      <c r="Y40" s="85">
        <v>20</v>
      </c>
      <c r="Z40" s="86">
        <v>20</v>
      </c>
      <c r="AA40" s="86">
        <v>20</v>
      </c>
      <c r="AB40" s="86">
        <v>20</v>
      </c>
      <c r="AC40" s="86">
        <v>20</v>
      </c>
      <c r="AD40" s="86">
        <v>20</v>
      </c>
      <c r="AE40" s="86">
        <v>20</v>
      </c>
      <c r="AF40" s="85">
        <v>20</v>
      </c>
      <c r="AG40" s="85">
        <v>20</v>
      </c>
      <c r="AH40" s="85">
        <v>20</v>
      </c>
      <c r="AI40" s="85">
        <v>20</v>
      </c>
      <c r="AJ40" s="85">
        <v>20</v>
      </c>
      <c r="AK40" s="85">
        <v>20</v>
      </c>
      <c r="AL40" s="86">
        <v>20</v>
      </c>
      <c r="AM40" s="86">
        <v>20</v>
      </c>
      <c r="AN40" s="86">
        <v>20</v>
      </c>
      <c r="AO40" s="86">
        <v>20</v>
      </c>
      <c r="AP40" s="86">
        <v>20</v>
      </c>
      <c r="AQ40" s="86">
        <v>20</v>
      </c>
      <c r="AR40" s="85">
        <v>20</v>
      </c>
      <c r="AS40" s="85">
        <v>20</v>
      </c>
      <c r="AT40" s="85">
        <v>20</v>
      </c>
      <c r="AU40" s="85">
        <v>20</v>
      </c>
      <c r="AV40" s="85">
        <v>20</v>
      </c>
      <c r="AW40" s="85">
        <v>20</v>
      </c>
      <c r="AX40" s="86">
        <v>20</v>
      </c>
      <c r="AY40" s="86">
        <v>20</v>
      </c>
      <c r="AZ40" s="86">
        <v>20</v>
      </c>
      <c r="BA40" s="86">
        <v>20</v>
      </c>
      <c r="BB40" s="86">
        <v>20</v>
      </c>
      <c r="BC40" s="86">
        <v>20</v>
      </c>
      <c r="BD40" s="85">
        <v>20</v>
      </c>
      <c r="BE40" s="85">
        <v>20</v>
      </c>
      <c r="BF40" s="85">
        <v>20</v>
      </c>
      <c r="BG40" s="85">
        <v>20</v>
      </c>
      <c r="BH40" s="85">
        <v>20</v>
      </c>
      <c r="BI40" s="85">
        <v>20</v>
      </c>
      <c r="BJ40" s="86">
        <v>20</v>
      </c>
      <c r="BK40" s="86">
        <v>20</v>
      </c>
      <c r="BL40" s="86">
        <v>20</v>
      </c>
      <c r="BM40" s="86">
        <v>20</v>
      </c>
      <c r="BN40" s="86">
        <v>20</v>
      </c>
      <c r="BO40" s="86">
        <v>20</v>
      </c>
      <c r="BP40" s="90">
        <v>20</v>
      </c>
      <c r="BQ40" s="90">
        <v>20</v>
      </c>
      <c r="BR40" s="90">
        <v>20</v>
      </c>
      <c r="BS40" s="90">
        <v>20</v>
      </c>
      <c r="BT40" s="90">
        <v>20</v>
      </c>
      <c r="BU40" s="90">
        <v>20</v>
      </c>
    </row>
    <row r="41" spans="1:73" x14ac:dyDescent="0.25">
      <c r="A41" s="87">
        <v>319</v>
      </c>
      <c r="B41" s="86">
        <v>20</v>
      </c>
      <c r="C41" s="86">
        <v>20</v>
      </c>
      <c r="D41" s="86">
        <v>20</v>
      </c>
      <c r="E41" s="86">
        <v>20</v>
      </c>
      <c r="F41" s="86">
        <v>20</v>
      </c>
      <c r="G41" s="86">
        <v>20</v>
      </c>
      <c r="H41" s="85">
        <v>20</v>
      </c>
      <c r="I41" s="85">
        <v>20</v>
      </c>
      <c r="J41" s="85">
        <v>20</v>
      </c>
      <c r="K41" s="85">
        <v>20</v>
      </c>
      <c r="L41" s="85">
        <v>20</v>
      </c>
      <c r="M41" s="85">
        <v>20</v>
      </c>
      <c r="N41" s="86">
        <v>20</v>
      </c>
      <c r="O41" s="86">
        <v>20</v>
      </c>
      <c r="P41" s="86">
        <v>20</v>
      </c>
      <c r="Q41" s="86">
        <v>20</v>
      </c>
      <c r="R41" s="86">
        <v>20</v>
      </c>
      <c r="S41" s="86">
        <v>20</v>
      </c>
      <c r="T41" s="85">
        <v>20</v>
      </c>
      <c r="U41" s="85">
        <v>20</v>
      </c>
      <c r="V41" s="85">
        <v>20</v>
      </c>
      <c r="W41" s="85">
        <v>20</v>
      </c>
      <c r="X41" s="85">
        <v>20</v>
      </c>
      <c r="Y41" s="85">
        <v>20</v>
      </c>
      <c r="Z41" s="86">
        <v>20</v>
      </c>
      <c r="AA41" s="86">
        <v>20</v>
      </c>
      <c r="AB41" s="86">
        <v>20</v>
      </c>
      <c r="AC41" s="86">
        <v>20</v>
      </c>
      <c r="AD41" s="86">
        <v>20</v>
      </c>
      <c r="AE41" s="86">
        <v>20</v>
      </c>
      <c r="AF41" s="85">
        <v>20</v>
      </c>
      <c r="AG41" s="85">
        <v>20</v>
      </c>
      <c r="AH41" s="85">
        <v>20</v>
      </c>
      <c r="AI41" s="85">
        <v>20</v>
      </c>
      <c r="AJ41" s="85">
        <v>20</v>
      </c>
      <c r="AK41" s="85">
        <v>20</v>
      </c>
      <c r="AL41" s="86">
        <v>20</v>
      </c>
      <c r="AM41" s="86">
        <v>20</v>
      </c>
      <c r="AN41" s="86">
        <v>20</v>
      </c>
      <c r="AO41" s="86">
        <v>20</v>
      </c>
      <c r="AP41" s="86">
        <v>20</v>
      </c>
      <c r="AQ41" s="86">
        <v>20</v>
      </c>
      <c r="AR41" s="85">
        <v>20</v>
      </c>
      <c r="AS41" s="85">
        <v>20</v>
      </c>
      <c r="AT41" s="85">
        <v>20</v>
      </c>
      <c r="AU41" s="85">
        <v>20</v>
      </c>
      <c r="AV41" s="85">
        <v>20</v>
      </c>
      <c r="AW41" s="85">
        <v>20</v>
      </c>
      <c r="AX41" s="86">
        <v>20</v>
      </c>
      <c r="AY41" s="86">
        <v>20</v>
      </c>
      <c r="AZ41" s="86">
        <v>20</v>
      </c>
      <c r="BA41" s="86">
        <v>20</v>
      </c>
      <c r="BB41" s="86">
        <v>20</v>
      </c>
      <c r="BC41" s="86">
        <v>20</v>
      </c>
      <c r="BD41" s="85">
        <v>20</v>
      </c>
      <c r="BE41" s="85">
        <v>20</v>
      </c>
      <c r="BF41" s="85">
        <v>20</v>
      </c>
      <c r="BG41" s="85">
        <v>20</v>
      </c>
      <c r="BH41" s="85">
        <v>20</v>
      </c>
      <c r="BI41" s="85">
        <v>20</v>
      </c>
      <c r="BJ41" s="86">
        <v>20</v>
      </c>
      <c r="BK41" s="86">
        <v>20</v>
      </c>
      <c r="BL41" s="86">
        <v>20</v>
      </c>
      <c r="BM41" s="86">
        <v>20</v>
      </c>
      <c r="BN41" s="86">
        <v>20</v>
      </c>
      <c r="BO41" s="86">
        <v>20</v>
      </c>
      <c r="BP41" s="90">
        <v>20</v>
      </c>
      <c r="BQ41" s="90">
        <v>20</v>
      </c>
      <c r="BR41" s="90">
        <v>20</v>
      </c>
      <c r="BS41" s="90">
        <v>20</v>
      </c>
      <c r="BT41" s="90">
        <v>20</v>
      </c>
      <c r="BU41" s="90">
        <v>20</v>
      </c>
    </row>
    <row r="42" spans="1:73" x14ac:dyDescent="0.25">
      <c r="A42" s="87">
        <v>320</v>
      </c>
      <c r="B42" s="86">
        <v>20</v>
      </c>
      <c r="C42" s="86">
        <v>20</v>
      </c>
      <c r="D42" s="86">
        <v>20</v>
      </c>
      <c r="E42" s="86">
        <v>20</v>
      </c>
      <c r="F42" s="86">
        <v>20</v>
      </c>
      <c r="G42" s="86">
        <v>20</v>
      </c>
      <c r="H42" s="85">
        <v>20</v>
      </c>
      <c r="I42" s="85">
        <v>20</v>
      </c>
      <c r="J42" s="85">
        <v>20</v>
      </c>
      <c r="K42" s="85">
        <v>20</v>
      </c>
      <c r="L42" s="85">
        <v>20</v>
      </c>
      <c r="M42" s="85">
        <v>20</v>
      </c>
      <c r="N42" s="86">
        <v>20</v>
      </c>
      <c r="O42" s="86">
        <v>20</v>
      </c>
      <c r="P42" s="86">
        <v>20</v>
      </c>
      <c r="Q42" s="86">
        <v>20</v>
      </c>
      <c r="R42" s="86">
        <v>20</v>
      </c>
      <c r="S42" s="86">
        <v>20</v>
      </c>
      <c r="T42" s="85">
        <v>20</v>
      </c>
      <c r="U42" s="85">
        <v>20</v>
      </c>
      <c r="V42" s="85">
        <v>20</v>
      </c>
      <c r="W42" s="85">
        <v>20</v>
      </c>
      <c r="X42" s="85">
        <v>20</v>
      </c>
      <c r="Y42" s="85">
        <v>20</v>
      </c>
      <c r="Z42" s="86">
        <v>20</v>
      </c>
      <c r="AA42" s="86">
        <v>20</v>
      </c>
      <c r="AB42" s="86">
        <v>20</v>
      </c>
      <c r="AC42" s="86">
        <v>20</v>
      </c>
      <c r="AD42" s="86">
        <v>20</v>
      </c>
      <c r="AE42" s="86">
        <v>20</v>
      </c>
      <c r="AF42" s="85">
        <v>20</v>
      </c>
      <c r="AG42" s="85">
        <v>20</v>
      </c>
      <c r="AH42" s="85">
        <v>20</v>
      </c>
      <c r="AI42" s="85">
        <v>20</v>
      </c>
      <c r="AJ42" s="85">
        <v>20</v>
      </c>
      <c r="AK42" s="85">
        <v>20</v>
      </c>
      <c r="AL42" s="86">
        <v>20</v>
      </c>
      <c r="AM42" s="86">
        <v>20</v>
      </c>
      <c r="AN42" s="86">
        <v>20</v>
      </c>
      <c r="AO42" s="86">
        <v>20</v>
      </c>
      <c r="AP42" s="86">
        <v>20</v>
      </c>
      <c r="AQ42" s="86">
        <v>20</v>
      </c>
      <c r="AR42" s="85">
        <v>20</v>
      </c>
      <c r="AS42" s="85">
        <v>20</v>
      </c>
      <c r="AT42" s="85">
        <v>20</v>
      </c>
      <c r="AU42" s="85">
        <v>20</v>
      </c>
      <c r="AV42" s="85">
        <v>20</v>
      </c>
      <c r="AW42" s="85">
        <v>20</v>
      </c>
      <c r="AX42" s="86">
        <v>20</v>
      </c>
      <c r="AY42" s="86">
        <v>20</v>
      </c>
      <c r="AZ42" s="86">
        <v>20</v>
      </c>
      <c r="BA42" s="86">
        <v>20</v>
      </c>
      <c r="BB42" s="86">
        <v>20</v>
      </c>
      <c r="BC42" s="86">
        <v>20</v>
      </c>
      <c r="BD42" s="85">
        <v>20</v>
      </c>
      <c r="BE42" s="85">
        <v>20</v>
      </c>
      <c r="BF42" s="85">
        <v>20</v>
      </c>
      <c r="BG42" s="85">
        <v>20</v>
      </c>
      <c r="BH42" s="85">
        <v>20</v>
      </c>
      <c r="BI42" s="85">
        <v>20</v>
      </c>
      <c r="BJ42" s="86">
        <v>20</v>
      </c>
      <c r="BK42" s="86">
        <v>20</v>
      </c>
      <c r="BL42" s="86">
        <v>20</v>
      </c>
      <c r="BM42" s="86">
        <v>20</v>
      </c>
      <c r="BN42" s="86">
        <v>20</v>
      </c>
      <c r="BO42" s="86">
        <v>20</v>
      </c>
      <c r="BP42" s="90">
        <v>20</v>
      </c>
      <c r="BQ42" s="90">
        <v>20</v>
      </c>
      <c r="BR42" s="90">
        <v>20</v>
      </c>
      <c r="BS42" s="90">
        <v>20</v>
      </c>
      <c r="BT42" s="90">
        <v>20</v>
      </c>
      <c r="BU42" s="90">
        <v>20</v>
      </c>
    </row>
    <row r="43" spans="1:73" x14ac:dyDescent="0.25">
      <c r="A43" s="87">
        <v>321</v>
      </c>
      <c r="B43" s="86">
        <v>20</v>
      </c>
      <c r="C43" s="86">
        <v>20</v>
      </c>
      <c r="D43" s="86">
        <v>20</v>
      </c>
      <c r="E43" s="86">
        <v>20</v>
      </c>
      <c r="F43" s="86">
        <v>20</v>
      </c>
      <c r="G43" s="86">
        <v>20</v>
      </c>
      <c r="H43" s="85">
        <v>20</v>
      </c>
      <c r="I43" s="85">
        <v>20</v>
      </c>
      <c r="J43" s="85">
        <v>20</v>
      </c>
      <c r="K43" s="85">
        <v>20</v>
      </c>
      <c r="L43" s="85">
        <v>20</v>
      </c>
      <c r="M43" s="85">
        <v>20</v>
      </c>
      <c r="N43" s="86">
        <v>20</v>
      </c>
      <c r="O43" s="86">
        <v>20</v>
      </c>
      <c r="P43" s="86">
        <v>20</v>
      </c>
      <c r="Q43" s="86">
        <v>20</v>
      </c>
      <c r="R43" s="86">
        <v>20</v>
      </c>
      <c r="S43" s="86">
        <v>20</v>
      </c>
      <c r="T43" s="85">
        <v>20</v>
      </c>
      <c r="U43" s="85">
        <v>20</v>
      </c>
      <c r="V43" s="85">
        <v>20</v>
      </c>
      <c r="W43" s="85">
        <v>20</v>
      </c>
      <c r="X43" s="85">
        <v>20</v>
      </c>
      <c r="Y43" s="85">
        <v>20</v>
      </c>
      <c r="Z43" s="86">
        <v>20</v>
      </c>
      <c r="AA43" s="86">
        <v>20</v>
      </c>
      <c r="AB43" s="86">
        <v>20</v>
      </c>
      <c r="AC43" s="86">
        <v>20</v>
      </c>
      <c r="AD43" s="86">
        <v>20</v>
      </c>
      <c r="AE43" s="86">
        <v>20</v>
      </c>
      <c r="AF43" s="85">
        <v>20</v>
      </c>
      <c r="AG43" s="85">
        <v>20</v>
      </c>
      <c r="AH43" s="85">
        <v>20</v>
      </c>
      <c r="AI43" s="85">
        <v>20</v>
      </c>
      <c r="AJ43" s="85">
        <v>20</v>
      </c>
      <c r="AK43" s="85">
        <v>20</v>
      </c>
      <c r="AL43" s="86">
        <v>20</v>
      </c>
      <c r="AM43" s="86">
        <v>20</v>
      </c>
      <c r="AN43" s="86">
        <v>20</v>
      </c>
      <c r="AO43" s="86">
        <v>20</v>
      </c>
      <c r="AP43" s="86">
        <v>20</v>
      </c>
      <c r="AQ43" s="86">
        <v>20</v>
      </c>
      <c r="AR43" s="85">
        <v>20</v>
      </c>
      <c r="AS43" s="85">
        <v>20</v>
      </c>
      <c r="AT43" s="85">
        <v>20</v>
      </c>
      <c r="AU43" s="85">
        <v>20</v>
      </c>
      <c r="AV43" s="85">
        <v>20</v>
      </c>
      <c r="AW43" s="85">
        <v>20</v>
      </c>
      <c r="AX43" s="86">
        <v>20</v>
      </c>
      <c r="AY43" s="86">
        <v>20</v>
      </c>
      <c r="AZ43" s="86">
        <v>20</v>
      </c>
      <c r="BA43" s="86">
        <v>20</v>
      </c>
      <c r="BB43" s="86">
        <v>20</v>
      </c>
      <c r="BC43" s="86">
        <v>20</v>
      </c>
      <c r="BD43" s="85">
        <v>20</v>
      </c>
      <c r="BE43" s="85">
        <v>20</v>
      </c>
      <c r="BF43" s="85">
        <v>20</v>
      </c>
      <c r="BG43" s="85">
        <v>20</v>
      </c>
      <c r="BH43" s="85">
        <v>20</v>
      </c>
      <c r="BI43" s="85">
        <v>20</v>
      </c>
      <c r="BJ43" s="86">
        <v>20</v>
      </c>
      <c r="BK43" s="86">
        <v>20</v>
      </c>
      <c r="BL43" s="86">
        <v>20</v>
      </c>
      <c r="BM43" s="86">
        <v>20</v>
      </c>
      <c r="BN43" s="86">
        <v>20</v>
      </c>
      <c r="BO43" s="86">
        <v>20</v>
      </c>
      <c r="BP43" s="85">
        <v>19</v>
      </c>
      <c r="BQ43" s="85">
        <v>19</v>
      </c>
      <c r="BR43" s="85">
        <v>19</v>
      </c>
      <c r="BS43" s="85">
        <v>19</v>
      </c>
      <c r="BT43" s="85">
        <v>19</v>
      </c>
      <c r="BU43" s="85">
        <v>19</v>
      </c>
    </row>
    <row r="44" spans="1:73" x14ac:dyDescent="0.25">
      <c r="A44" s="87">
        <v>322</v>
      </c>
      <c r="B44" s="86">
        <v>20</v>
      </c>
      <c r="C44" s="86">
        <v>20</v>
      </c>
      <c r="D44" s="86">
        <v>20</v>
      </c>
      <c r="E44" s="86">
        <v>20</v>
      </c>
      <c r="F44" s="86">
        <v>20</v>
      </c>
      <c r="G44" s="86">
        <v>20</v>
      </c>
      <c r="H44" s="85">
        <v>20</v>
      </c>
      <c r="I44" s="85">
        <v>20</v>
      </c>
      <c r="J44" s="85">
        <v>20</v>
      </c>
      <c r="K44" s="85">
        <v>20</v>
      </c>
      <c r="L44" s="85">
        <v>20</v>
      </c>
      <c r="M44" s="85">
        <v>20</v>
      </c>
      <c r="N44" s="86">
        <v>20</v>
      </c>
      <c r="O44" s="86">
        <v>20</v>
      </c>
      <c r="P44" s="86">
        <v>20</v>
      </c>
      <c r="Q44" s="86">
        <v>20</v>
      </c>
      <c r="R44" s="86">
        <v>20</v>
      </c>
      <c r="S44" s="86">
        <v>20</v>
      </c>
      <c r="T44" s="85">
        <v>20</v>
      </c>
      <c r="U44" s="85">
        <v>20</v>
      </c>
      <c r="V44" s="85">
        <v>20</v>
      </c>
      <c r="W44" s="85">
        <v>20</v>
      </c>
      <c r="X44" s="85">
        <v>20</v>
      </c>
      <c r="Y44" s="85">
        <v>20</v>
      </c>
      <c r="Z44" s="86">
        <v>20</v>
      </c>
      <c r="AA44" s="86">
        <v>20</v>
      </c>
      <c r="AB44" s="86">
        <v>20</v>
      </c>
      <c r="AC44" s="86">
        <v>20</v>
      </c>
      <c r="AD44" s="86">
        <v>20</v>
      </c>
      <c r="AE44" s="86">
        <v>20</v>
      </c>
      <c r="AF44" s="85">
        <v>20</v>
      </c>
      <c r="AG44" s="85">
        <v>20</v>
      </c>
      <c r="AH44" s="85">
        <v>20</v>
      </c>
      <c r="AI44" s="85">
        <v>20</v>
      </c>
      <c r="AJ44" s="85">
        <v>20</v>
      </c>
      <c r="AK44" s="85">
        <v>20</v>
      </c>
      <c r="AL44" s="86">
        <v>20</v>
      </c>
      <c r="AM44" s="86">
        <v>20</v>
      </c>
      <c r="AN44" s="86">
        <v>20</v>
      </c>
      <c r="AO44" s="86">
        <v>20</v>
      </c>
      <c r="AP44" s="86">
        <v>20</v>
      </c>
      <c r="AQ44" s="86">
        <v>20</v>
      </c>
      <c r="AR44" s="85">
        <v>20</v>
      </c>
      <c r="AS44" s="85">
        <v>20</v>
      </c>
      <c r="AT44" s="85">
        <v>20</v>
      </c>
      <c r="AU44" s="85">
        <v>20</v>
      </c>
      <c r="AV44" s="85">
        <v>20</v>
      </c>
      <c r="AW44" s="85">
        <v>20</v>
      </c>
      <c r="AX44" s="86">
        <v>20</v>
      </c>
      <c r="AY44" s="86">
        <v>20</v>
      </c>
      <c r="AZ44" s="86">
        <v>20</v>
      </c>
      <c r="BA44" s="86">
        <v>20</v>
      </c>
      <c r="BB44" s="86">
        <v>20</v>
      </c>
      <c r="BC44" s="86">
        <v>20</v>
      </c>
      <c r="BD44" s="85">
        <v>20</v>
      </c>
      <c r="BE44" s="85">
        <v>20</v>
      </c>
      <c r="BF44" s="85">
        <v>20</v>
      </c>
      <c r="BG44" s="85">
        <v>20</v>
      </c>
      <c r="BH44" s="85">
        <v>20</v>
      </c>
      <c r="BI44" s="85">
        <v>20</v>
      </c>
      <c r="BJ44" s="91">
        <v>20</v>
      </c>
      <c r="BK44" s="91">
        <v>20</v>
      </c>
      <c r="BL44" s="91">
        <v>20</v>
      </c>
      <c r="BM44" s="91">
        <v>20</v>
      </c>
      <c r="BN44" s="91">
        <v>20</v>
      </c>
      <c r="BO44" s="91">
        <v>20</v>
      </c>
      <c r="BP44" s="85">
        <v>19</v>
      </c>
      <c r="BQ44" s="85">
        <v>19</v>
      </c>
      <c r="BR44" s="85">
        <v>19</v>
      </c>
      <c r="BS44" s="85">
        <v>19</v>
      </c>
      <c r="BT44" s="85">
        <v>19</v>
      </c>
      <c r="BU44" s="85">
        <v>19</v>
      </c>
    </row>
    <row r="45" spans="1:73" x14ac:dyDescent="0.25">
      <c r="A45" s="87">
        <v>323</v>
      </c>
      <c r="B45" s="86">
        <v>20</v>
      </c>
      <c r="C45" s="86">
        <v>20</v>
      </c>
      <c r="D45" s="86">
        <v>20</v>
      </c>
      <c r="E45" s="86">
        <v>20</v>
      </c>
      <c r="F45" s="86">
        <v>20</v>
      </c>
      <c r="G45" s="86">
        <v>20</v>
      </c>
      <c r="H45" s="85">
        <v>20</v>
      </c>
      <c r="I45" s="85">
        <v>20</v>
      </c>
      <c r="J45" s="85">
        <v>20</v>
      </c>
      <c r="K45" s="85">
        <v>20</v>
      </c>
      <c r="L45" s="85">
        <v>20</v>
      </c>
      <c r="M45" s="85">
        <v>20</v>
      </c>
      <c r="N45" s="86">
        <v>20</v>
      </c>
      <c r="O45" s="86">
        <v>20</v>
      </c>
      <c r="P45" s="86">
        <v>20</v>
      </c>
      <c r="Q45" s="86">
        <v>20</v>
      </c>
      <c r="R45" s="86">
        <v>20</v>
      </c>
      <c r="S45" s="86">
        <v>20</v>
      </c>
      <c r="T45" s="85">
        <v>20</v>
      </c>
      <c r="U45" s="85">
        <v>20</v>
      </c>
      <c r="V45" s="85">
        <v>20</v>
      </c>
      <c r="W45" s="85">
        <v>20</v>
      </c>
      <c r="X45" s="85">
        <v>20</v>
      </c>
      <c r="Y45" s="85">
        <v>20</v>
      </c>
      <c r="Z45" s="86">
        <v>20</v>
      </c>
      <c r="AA45" s="86">
        <v>20</v>
      </c>
      <c r="AB45" s="86">
        <v>20</v>
      </c>
      <c r="AC45" s="86">
        <v>20</v>
      </c>
      <c r="AD45" s="86">
        <v>20</v>
      </c>
      <c r="AE45" s="86">
        <v>20</v>
      </c>
      <c r="AF45" s="85">
        <v>20</v>
      </c>
      <c r="AG45" s="85">
        <v>20</v>
      </c>
      <c r="AH45" s="85">
        <v>20</v>
      </c>
      <c r="AI45" s="85">
        <v>20</v>
      </c>
      <c r="AJ45" s="85">
        <v>20</v>
      </c>
      <c r="AK45" s="85">
        <v>20</v>
      </c>
      <c r="AL45" s="86">
        <v>20</v>
      </c>
      <c r="AM45" s="86">
        <v>20</v>
      </c>
      <c r="AN45" s="86">
        <v>20</v>
      </c>
      <c r="AO45" s="86">
        <v>20</v>
      </c>
      <c r="AP45" s="86">
        <v>20</v>
      </c>
      <c r="AQ45" s="86">
        <v>20</v>
      </c>
      <c r="AR45" s="85">
        <v>20</v>
      </c>
      <c r="AS45" s="85">
        <v>20</v>
      </c>
      <c r="AT45" s="85">
        <v>20</v>
      </c>
      <c r="AU45" s="85">
        <v>20</v>
      </c>
      <c r="AV45" s="85">
        <v>20</v>
      </c>
      <c r="AW45" s="85">
        <v>20</v>
      </c>
      <c r="AX45" s="86">
        <v>20</v>
      </c>
      <c r="AY45" s="86">
        <v>20</v>
      </c>
      <c r="AZ45" s="86">
        <v>20</v>
      </c>
      <c r="BA45" s="86">
        <v>20</v>
      </c>
      <c r="BB45" s="86">
        <v>20</v>
      </c>
      <c r="BC45" s="86">
        <v>20</v>
      </c>
      <c r="BD45" s="85">
        <v>20</v>
      </c>
      <c r="BE45" s="85">
        <v>20</v>
      </c>
      <c r="BF45" s="85">
        <v>20</v>
      </c>
      <c r="BG45" s="85">
        <v>20</v>
      </c>
      <c r="BH45" s="85">
        <v>20</v>
      </c>
      <c r="BI45" s="85">
        <v>20</v>
      </c>
      <c r="BJ45" s="86">
        <v>19</v>
      </c>
      <c r="BK45" s="86">
        <v>19</v>
      </c>
      <c r="BL45" s="86">
        <v>19</v>
      </c>
      <c r="BM45" s="86">
        <v>19</v>
      </c>
      <c r="BN45" s="86">
        <v>19</v>
      </c>
      <c r="BO45" s="86">
        <v>19</v>
      </c>
      <c r="BP45" s="85">
        <v>19</v>
      </c>
      <c r="BQ45" s="85">
        <v>19</v>
      </c>
      <c r="BR45" s="85">
        <v>19</v>
      </c>
      <c r="BS45" s="85">
        <v>19</v>
      </c>
      <c r="BT45" s="85">
        <v>19</v>
      </c>
      <c r="BU45" s="85">
        <v>19</v>
      </c>
    </row>
    <row r="46" spans="1:73" x14ac:dyDescent="0.25">
      <c r="A46" s="87">
        <v>324</v>
      </c>
      <c r="B46" s="86">
        <v>20</v>
      </c>
      <c r="C46" s="86">
        <v>20</v>
      </c>
      <c r="D46" s="86">
        <v>20</v>
      </c>
      <c r="E46" s="86">
        <v>20</v>
      </c>
      <c r="F46" s="86">
        <v>20</v>
      </c>
      <c r="G46" s="86">
        <v>20</v>
      </c>
      <c r="H46" s="85">
        <v>20</v>
      </c>
      <c r="I46" s="85">
        <v>20</v>
      </c>
      <c r="J46" s="85">
        <v>20</v>
      </c>
      <c r="K46" s="85">
        <v>20</v>
      </c>
      <c r="L46" s="85">
        <v>20</v>
      </c>
      <c r="M46" s="85">
        <v>20</v>
      </c>
      <c r="N46" s="86">
        <v>20</v>
      </c>
      <c r="O46" s="86">
        <v>20</v>
      </c>
      <c r="P46" s="86">
        <v>20</v>
      </c>
      <c r="Q46" s="86">
        <v>20</v>
      </c>
      <c r="R46" s="86">
        <v>20</v>
      </c>
      <c r="S46" s="86">
        <v>20</v>
      </c>
      <c r="T46" s="85">
        <v>20</v>
      </c>
      <c r="U46" s="85">
        <v>20</v>
      </c>
      <c r="V46" s="85">
        <v>20</v>
      </c>
      <c r="W46" s="85">
        <v>20</v>
      </c>
      <c r="X46" s="85">
        <v>20</v>
      </c>
      <c r="Y46" s="85">
        <v>20</v>
      </c>
      <c r="Z46" s="86">
        <v>20</v>
      </c>
      <c r="AA46" s="86">
        <v>20</v>
      </c>
      <c r="AB46" s="86">
        <v>20</v>
      </c>
      <c r="AC46" s="86">
        <v>20</v>
      </c>
      <c r="AD46" s="86">
        <v>20</v>
      </c>
      <c r="AE46" s="86">
        <v>20</v>
      </c>
      <c r="AF46" s="85">
        <v>20</v>
      </c>
      <c r="AG46" s="85">
        <v>20</v>
      </c>
      <c r="AH46" s="85">
        <v>20</v>
      </c>
      <c r="AI46" s="85">
        <v>20</v>
      </c>
      <c r="AJ46" s="85">
        <v>20</v>
      </c>
      <c r="AK46" s="85">
        <v>20</v>
      </c>
      <c r="AL46" s="86">
        <v>20</v>
      </c>
      <c r="AM46" s="86">
        <v>20</v>
      </c>
      <c r="AN46" s="86">
        <v>20</v>
      </c>
      <c r="AO46" s="86">
        <v>20</v>
      </c>
      <c r="AP46" s="86">
        <v>20</v>
      </c>
      <c r="AQ46" s="86">
        <v>20</v>
      </c>
      <c r="AR46" s="85">
        <v>20</v>
      </c>
      <c r="AS46" s="85">
        <v>20</v>
      </c>
      <c r="AT46" s="85">
        <v>20</v>
      </c>
      <c r="AU46" s="85">
        <v>20</v>
      </c>
      <c r="AV46" s="85">
        <v>20</v>
      </c>
      <c r="AW46" s="85">
        <v>20</v>
      </c>
      <c r="AX46" s="86">
        <v>20</v>
      </c>
      <c r="AY46" s="86">
        <v>20</v>
      </c>
      <c r="AZ46" s="86">
        <v>20</v>
      </c>
      <c r="BA46" s="86">
        <v>20</v>
      </c>
      <c r="BB46" s="86">
        <v>20</v>
      </c>
      <c r="BC46" s="86">
        <v>20</v>
      </c>
      <c r="BD46" s="85">
        <v>20</v>
      </c>
      <c r="BE46" s="85">
        <v>20</v>
      </c>
      <c r="BF46" s="85">
        <v>20</v>
      </c>
      <c r="BG46" s="85">
        <v>20</v>
      </c>
      <c r="BH46" s="85">
        <v>20</v>
      </c>
      <c r="BI46" s="85">
        <v>20</v>
      </c>
      <c r="BJ46" s="86">
        <v>19</v>
      </c>
      <c r="BK46" s="86">
        <v>19</v>
      </c>
      <c r="BL46" s="86">
        <v>19</v>
      </c>
      <c r="BM46" s="86">
        <v>19</v>
      </c>
      <c r="BN46" s="86">
        <v>19</v>
      </c>
      <c r="BO46" s="86">
        <v>19</v>
      </c>
      <c r="BP46" s="85">
        <v>19</v>
      </c>
      <c r="BQ46" s="85">
        <v>19</v>
      </c>
      <c r="BR46" s="85">
        <v>19</v>
      </c>
      <c r="BS46" s="85">
        <v>19</v>
      </c>
      <c r="BT46" s="85">
        <v>19</v>
      </c>
      <c r="BU46" s="85">
        <v>19</v>
      </c>
    </row>
    <row r="47" spans="1:73" x14ac:dyDescent="0.25">
      <c r="A47" s="87">
        <v>325</v>
      </c>
      <c r="B47" s="86">
        <v>20</v>
      </c>
      <c r="C47" s="86">
        <v>20</v>
      </c>
      <c r="D47" s="86">
        <v>20</v>
      </c>
      <c r="E47" s="86">
        <v>20</v>
      </c>
      <c r="F47" s="86">
        <v>20</v>
      </c>
      <c r="G47" s="86">
        <v>20</v>
      </c>
      <c r="H47" s="85">
        <v>20</v>
      </c>
      <c r="I47" s="85">
        <v>20</v>
      </c>
      <c r="J47" s="85">
        <v>20</v>
      </c>
      <c r="K47" s="85">
        <v>20</v>
      </c>
      <c r="L47" s="85">
        <v>20</v>
      </c>
      <c r="M47" s="85">
        <v>20</v>
      </c>
      <c r="N47" s="86">
        <v>20</v>
      </c>
      <c r="O47" s="86">
        <v>20</v>
      </c>
      <c r="P47" s="86">
        <v>20</v>
      </c>
      <c r="Q47" s="86">
        <v>20</v>
      </c>
      <c r="R47" s="86">
        <v>20</v>
      </c>
      <c r="S47" s="86">
        <v>20</v>
      </c>
      <c r="T47" s="85">
        <v>20</v>
      </c>
      <c r="U47" s="85">
        <v>20</v>
      </c>
      <c r="V47" s="85">
        <v>20</v>
      </c>
      <c r="W47" s="85">
        <v>20</v>
      </c>
      <c r="X47" s="85">
        <v>20</v>
      </c>
      <c r="Y47" s="85">
        <v>20</v>
      </c>
      <c r="Z47" s="86">
        <v>20</v>
      </c>
      <c r="AA47" s="86">
        <v>20</v>
      </c>
      <c r="AB47" s="86">
        <v>20</v>
      </c>
      <c r="AC47" s="86">
        <v>20</v>
      </c>
      <c r="AD47" s="86">
        <v>20</v>
      </c>
      <c r="AE47" s="86">
        <v>20</v>
      </c>
      <c r="AF47" s="85">
        <v>20</v>
      </c>
      <c r="AG47" s="85">
        <v>20</v>
      </c>
      <c r="AH47" s="85">
        <v>20</v>
      </c>
      <c r="AI47" s="85">
        <v>20</v>
      </c>
      <c r="AJ47" s="85">
        <v>20</v>
      </c>
      <c r="AK47" s="85">
        <v>20</v>
      </c>
      <c r="AL47" s="86">
        <v>20</v>
      </c>
      <c r="AM47" s="86">
        <v>20</v>
      </c>
      <c r="AN47" s="86">
        <v>20</v>
      </c>
      <c r="AO47" s="86">
        <v>20</v>
      </c>
      <c r="AP47" s="86">
        <v>20</v>
      </c>
      <c r="AQ47" s="86">
        <v>20</v>
      </c>
      <c r="AR47" s="85">
        <v>20</v>
      </c>
      <c r="AS47" s="85">
        <v>20</v>
      </c>
      <c r="AT47" s="85">
        <v>20</v>
      </c>
      <c r="AU47" s="85">
        <v>20</v>
      </c>
      <c r="AV47" s="85">
        <v>20</v>
      </c>
      <c r="AW47" s="85">
        <v>20</v>
      </c>
      <c r="AX47" s="86">
        <v>20</v>
      </c>
      <c r="AY47" s="86">
        <v>20</v>
      </c>
      <c r="AZ47" s="86">
        <v>20</v>
      </c>
      <c r="BA47" s="86">
        <v>20</v>
      </c>
      <c r="BB47" s="86">
        <v>20</v>
      </c>
      <c r="BC47" s="86">
        <v>20</v>
      </c>
      <c r="BD47" s="90">
        <v>20</v>
      </c>
      <c r="BE47" s="90">
        <v>20</v>
      </c>
      <c r="BF47" s="90">
        <v>20</v>
      </c>
      <c r="BG47" s="90">
        <v>20</v>
      </c>
      <c r="BH47" s="90">
        <v>20</v>
      </c>
      <c r="BI47" s="90">
        <v>20</v>
      </c>
      <c r="BJ47" s="86">
        <v>19</v>
      </c>
      <c r="BK47" s="86">
        <v>19</v>
      </c>
      <c r="BL47" s="86">
        <v>19</v>
      </c>
      <c r="BM47" s="86">
        <v>19</v>
      </c>
      <c r="BN47" s="86">
        <v>19</v>
      </c>
      <c r="BO47" s="86">
        <v>19</v>
      </c>
      <c r="BP47" s="85">
        <v>19</v>
      </c>
      <c r="BQ47" s="85">
        <v>19</v>
      </c>
      <c r="BR47" s="85">
        <v>19</v>
      </c>
      <c r="BS47" s="85">
        <v>19</v>
      </c>
      <c r="BT47" s="85">
        <v>19</v>
      </c>
      <c r="BU47" s="85">
        <v>19</v>
      </c>
    </row>
    <row r="48" spans="1:73" x14ac:dyDescent="0.25">
      <c r="A48" s="87">
        <v>326</v>
      </c>
      <c r="B48" s="86">
        <v>20</v>
      </c>
      <c r="C48" s="86">
        <v>20</v>
      </c>
      <c r="D48" s="86">
        <v>20</v>
      </c>
      <c r="E48" s="86">
        <v>20</v>
      </c>
      <c r="F48" s="86">
        <v>20</v>
      </c>
      <c r="G48" s="86">
        <v>20</v>
      </c>
      <c r="H48" s="85">
        <v>20</v>
      </c>
      <c r="I48" s="85">
        <v>20</v>
      </c>
      <c r="J48" s="85">
        <v>20</v>
      </c>
      <c r="K48" s="85">
        <v>20</v>
      </c>
      <c r="L48" s="85">
        <v>20</v>
      </c>
      <c r="M48" s="85">
        <v>20</v>
      </c>
      <c r="N48" s="86">
        <v>20</v>
      </c>
      <c r="O48" s="86">
        <v>20</v>
      </c>
      <c r="P48" s="86">
        <v>20</v>
      </c>
      <c r="Q48" s="86">
        <v>20</v>
      </c>
      <c r="R48" s="86">
        <v>20</v>
      </c>
      <c r="S48" s="86">
        <v>20</v>
      </c>
      <c r="T48" s="85">
        <v>20</v>
      </c>
      <c r="U48" s="85">
        <v>20</v>
      </c>
      <c r="V48" s="85">
        <v>20</v>
      </c>
      <c r="W48" s="85">
        <v>20</v>
      </c>
      <c r="X48" s="85">
        <v>20</v>
      </c>
      <c r="Y48" s="85">
        <v>20</v>
      </c>
      <c r="Z48" s="86">
        <v>20</v>
      </c>
      <c r="AA48" s="86">
        <v>20</v>
      </c>
      <c r="AB48" s="86">
        <v>20</v>
      </c>
      <c r="AC48" s="86">
        <v>20</v>
      </c>
      <c r="AD48" s="86">
        <v>20</v>
      </c>
      <c r="AE48" s="86">
        <v>20</v>
      </c>
      <c r="AF48" s="85">
        <v>20</v>
      </c>
      <c r="AG48" s="85">
        <v>20</v>
      </c>
      <c r="AH48" s="85">
        <v>20</v>
      </c>
      <c r="AI48" s="85">
        <v>20</v>
      </c>
      <c r="AJ48" s="85">
        <v>20</v>
      </c>
      <c r="AK48" s="85">
        <v>20</v>
      </c>
      <c r="AL48" s="86">
        <v>20</v>
      </c>
      <c r="AM48" s="86">
        <v>20</v>
      </c>
      <c r="AN48" s="86">
        <v>20</v>
      </c>
      <c r="AO48" s="86">
        <v>20</v>
      </c>
      <c r="AP48" s="86">
        <v>20</v>
      </c>
      <c r="AQ48" s="86">
        <v>20</v>
      </c>
      <c r="AR48" s="85">
        <v>20</v>
      </c>
      <c r="AS48" s="85">
        <v>20</v>
      </c>
      <c r="AT48" s="85">
        <v>20</v>
      </c>
      <c r="AU48" s="85">
        <v>20</v>
      </c>
      <c r="AV48" s="85">
        <v>20</v>
      </c>
      <c r="AW48" s="85">
        <v>20</v>
      </c>
      <c r="AX48" s="86">
        <v>20</v>
      </c>
      <c r="AY48" s="86">
        <v>20</v>
      </c>
      <c r="AZ48" s="86">
        <v>20</v>
      </c>
      <c r="BA48" s="86">
        <v>20</v>
      </c>
      <c r="BB48" s="86">
        <v>20</v>
      </c>
      <c r="BC48" s="86">
        <v>20</v>
      </c>
      <c r="BD48" s="85">
        <v>19</v>
      </c>
      <c r="BE48" s="85">
        <v>19</v>
      </c>
      <c r="BF48" s="85">
        <v>19</v>
      </c>
      <c r="BG48" s="85">
        <v>19</v>
      </c>
      <c r="BH48" s="85">
        <v>19</v>
      </c>
      <c r="BI48" s="85">
        <v>19</v>
      </c>
      <c r="BJ48" s="86">
        <v>19</v>
      </c>
      <c r="BK48" s="86">
        <v>19</v>
      </c>
      <c r="BL48" s="86">
        <v>19</v>
      </c>
      <c r="BM48" s="86">
        <v>19</v>
      </c>
      <c r="BN48" s="86">
        <v>19</v>
      </c>
      <c r="BO48" s="86">
        <v>19</v>
      </c>
      <c r="BP48" s="85">
        <v>19</v>
      </c>
      <c r="BQ48" s="85">
        <v>19</v>
      </c>
      <c r="BR48" s="85">
        <v>19</v>
      </c>
      <c r="BS48" s="85">
        <v>19</v>
      </c>
      <c r="BT48" s="85">
        <v>19</v>
      </c>
      <c r="BU48" s="85">
        <v>19</v>
      </c>
    </row>
    <row r="49" spans="1:73" x14ac:dyDescent="0.25">
      <c r="A49" s="87">
        <v>327</v>
      </c>
      <c r="B49" s="86">
        <v>20</v>
      </c>
      <c r="C49" s="86">
        <v>20</v>
      </c>
      <c r="D49" s="86">
        <v>20</v>
      </c>
      <c r="E49" s="86">
        <v>20</v>
      </c>
      <c r="F49" s="86">
        <v>20</v>
      </c>
      <c r="G49" s="86">
        <v>20</v>
      </c>
      <c r="H49" s="85">
        <v>20</v>
      </c>
      <c r="I49" s="85">
        <v>20</v>
      </c>
      <c r="J49" s="85">
        <v>20</v>
      </c>
      <c r="K49" s="85">
        <v>20</v>
      </c>
      <c r="L49" s="85">
        <v>20</v>
      </c>
      <c r="M49" s="85">
        <v>20</v>
      </c>
      <c r="N49" s="86">
        <v>20</v>
      </c>
      <c r="O49" s="86">
        <v>20</v>
      </c>
      <c r="P49" s="86">
        <v>20</v>
      </c>
      <c r="Q49" s="86">
        <v>20</v>
      </c>
      <c r="R49" s="86">
        <v>20</v>
      </c>
      <c r="S49" s="86">
        <v>20</v>
      </c>
      <c r="T49" s="85">
        <v>20</v>
      </c>
      <c r="U49" s="85">
        <v>20</v>
      </c>
      <c r="V49" s="85">
        <v>20</v>
      </c>
      <c r="W49" s="85">
        <v>20</v>
      </c>
      <c r="X49" s="85">
        <v>20</v>
      </c>
      <c r="Y49" s="85">
        <v>20</v>
      </c>
      <c r="Z49" s="86">
        <v>20</v>
      </c>
      <c r="AA49" s="86">
        <v>20</v>
      </c>
      <c r="AB49" s="86">
        <v>20</v>
      </c>
      <c r="AC49" s="86">
        <v>20</v>
      </c>
      <c r="AD49" s="86">
        <v>20</v>
      </c>
      <c r="AE49" s="86">
        <v>20</v>
      </c>
      <c r="AF49" s="85">
        <v>20</v>
      </c>
      <c r="AG49" s="85">
        <v>20</v>
      </c>
      <c r="AH49" s="85">
        <v>20</v>
      </c>
      <c r="AI49" s="85">
        <v>20</v>
      </c>
      <c r="AJ49" s="85">
        <v>20</v>
      </c>
      <c r="AK49" s="85">
        <v>20</v>
      </c>
      <c r="AL49" s="86">
        <v>20</v>
      </c>
      <c r="AM49" s="86">
        <v>20</v>
      </c>
      <c r="AN49" s="86">
        <v>20</v>
      </c>
      <c r="AO49" s="86">
        <v>20</v>
      </c>
      <c r="AP49" s="86">
        <v>20</v>
      </c>
      <c r="AQ49" s="86">
        <v>20</v>
      </c>
      <c r="AR49" s="85">
        <v>20</v>
      </c>
      <c r="AS49" s="85">
        <v>20</v>
      </c>
      <c r="AT49" s="85">
        <v>20</v>
      </c>
      <c r="AU49" s="85">
        <v>20</v>
      </c>
      <c r="AV49" s="85">
        <v>20</v>
      </c>
      <c r="AW49" s="85">
        <v>20</v>
      </c>
      <c r="AX49" s="86">
        <v>20</v>
      </c>
      <c r="AY49" s="86">
        <v>20</v>
      </c>
      <c r="AZ49" s="86">
        <v>20</v>
      </c>
      <c r="BA49" s="86">
        <v>20</v>
      </c>
      <c r="BB49" s="86">
        <v>20</v>
      </c>
      <c r="BC49" s="86">
        <v>20</v>
      </c>
      <c r="BD49" s="85">
        <v>19</v>
      </c>
      <c r="BE49" s="85">
        <v>19</v>
      </c>
      <c r="BF49" s="85">
        <v>19</v>
      </c>
      <c r="BG49" s="85">
        <v>19</v>
      </c>
      <c r="BH49" s="85">
        <v>19</v>
      </c>
      <c r="BI49" s="85">
        <v>19</v>
      </c>
      <c r="BJ49" s="86">
        <v>19</v>
      </c>
      <c r="BK49" s="86">
        <v>19</v>
      </c>
      <c r="BL49" s="86">
        <v>19</v>
      </c>
      <c r="BM49" s="86">
        <v>19</v>
      </c>
      <c r="BN49" s="86">
        <v>19</v>
      </c>
      <c r="BO49" s="86">
        <v>19</v>
      </c>
      <c r="BP49" s="85">
        <v>19</v>
      </c>
      <c r="BQ49" s="85">
        <v>19</v>
      </c>
      <c r="BR49" s="85">
        <v>19</v>
      </c>
      <c r="BS49" s="85">
        <v>19</v>
      </c>
      <c r="BT49" s="85">
        <v>19</v>
      </c>
      <c r="BU49" s="85">
        <v>19</v>
      </c>
    </row>
    <row r="50" spans="1:73" x14ac:dyDescent="0.25">
      <c r="A50" s="87">
        <v>328</v>
      </c>
      <c r="B50" s="86">
        <v>20</v>
      </c>
      <c r="C50" s="86">
        <v>20</v>
      </c>
      <c r="D50" s="86">
        <v>20</v>
      </c>
      <c r="E50" s="86">
        <v>20</v>
      </c>
      <c r="F50" s="86">
        <v>20</v>
      </c>
      <c r="G50" s="86">
        <v>20</v>
      </c>
      <c r="H50" s="85">
        <v>20</v>
      </c>
      <c r="I50" s="85">
        <v>20</v>
      </c>
      <c r="J50" s="85">
        <v>20</v>
      </c>
      <c r="K50" s="85">
        <v>20</v>
      </c>
      <c r="L50" s="85">
        <v>20</v>
      </c>
      <c r="M50" s="85">
        <v>20</v>
      </c>
      <c r="N50" s="86">
        <v>20</v>
      </c>
      <c r="O50" s="86">
        <v>20</v>
      </c>
      <c r="P50" s="86">
        <v>20</v>
      </c>
      <c r="Q50" s="86">
        <v>20</v>
      </c>
      <c r="R50" s="86">
        <v>20</v>
      </c>
      <c r="S50" s="86">
        <v>20</v>
      </c>
      <c r="T50" s="85">
        <v>20</v>
      </c>
      <c r="U50" s="85">
        <v>20</v>
      </c>
      <c r="V50" s="85">
        <v>20</v>
      </c>
      <c r="W50" s="85">
        <v>20</v>
      </c>
      <c r="X50" s="85">
        <v>20</v>
      </c>
      <c r="Y50" s="85">
        <v>20</v>
      </c>
      <c r="Z50" s="86">
        <v>20</v>
      </c>
      <c r="AA50" s="86">
        <v>20</v>
      </c>
      <c r="AB50" s="86">
        <v>20</v>
      </c>
      <c r="AC50" s="86">
        <v>20</v>
      </c>
      <c r="AD50" s="86">
        <v>20</v>
      </c>
      <c r="AE50" s="86">
        <v>20</v>
      </c>
      <c r="AF50" s="85">
        <v>20</v>
      </c>
      <c r="AG50" s="85">
        <v>20</v>
      </c>
      <c r="AH50" s="85">
        <v>20</v>
      </c>
      <c r="AI50" s="85">
        <v>20</v>
      </c>
      <c r="AJ50" s="85">
        <v>20</v>
      </c>
      <c r="AK50" s="85">
        <v>20</v>
      </c>
      <c r="AL50" s="86">
        <v>20</v>
      </c>
      <c r="AM50" s="86">
        <v>20</v>
      </c>
      <c r="AN50" s="86">
        <v>20</v>
      </c>
      <c r="AO50" s="86">
        <v>20</v>
      </c>
      <c r="AP50" s="86">
        <v>20</v>
      </c>
      <c r="AQ50" s="86">
        <v>20</v>
      </c>
      <c r="AR50" s="85">
        <v>20</v>
      </c>
      <c r="AS50" s="85">
        <v>20</v>
      </c>
      <c r="AT50" s="85">
        <v>20</v>
      </c>
      <c r="AU50" s="85">
        <v>20</v>
      </c>
      <c r="AV50" s="85">
        <v>20</v>
      </c>
      <c r="AW50" s="85">
        <v>20</v>
      </c>
      <c r="AX50" s="91">
        <v>20</v>
      </c>
      <c r="AY50" s="91">
        <v>20</v>
      </c>
      <c r="AZ50" s="91">
        <v>20</v>
      </c>
      <c r="BA50" s="91">
        <v>20</v>
      </c>
      <c r="BB50" s="91">
        <v>20</v>
      </c>
      <c r="BC50" s="91">
        <v>20</v>
      </c>
      <c r="BD50" s="85">
        <v>19</v>
      </c>
      <c r="BE50" s="85">
        <v>19</v>
      </c>
      <c r="BF50" s="85">
        <v>19</v>
      </c>
      <c r="BG50" s="85">
        <v>19</v>
      </c>
      <c r="BH50" s="85">
        <v>19</v>
      </c>
      <c r="BI50" s="85">
        <v>19</v>
      </c>
      <c r="BJ50" s="86">
        <v>19</v>
      </c>
      <c r="BK50" s="86">
        <v>19</v>
      </c>
      <c r="BL50" s="86">
        <v>19</v>
      </c>
      <c r="BM50" s="86">
        <v>19</v>
      </c>
      <c r="BN50" s="86">
        <v>19</v>
      </c>
      <c r="BO50" s="86">
        <v>19</v>
      </c>
      <c r="BP50" s="85">
        <v>19</v>
      </c>
      <c r="BQ50" s="85">
        <v>19</v>
      </c>
      <c r="BR50" s="85">
        <v>19</v>
      </c>
      <c r="BS50" s="85">
        <v>19</v>
      </c>
      <c r="BT50" s="85">
        <v>19</v>
      </c>
      <c r="BU50" s="85">
        <v>19</v>
      </c>
    </row>
    <row r="51" spans="1:73" x14ac:dyDescent="0.25">
      <c r="A51" s="87">
        <v>329</v>
      </c>
      <c r="B51" s="86">
        <v>20</v>
      </c>
      <c r="C51" s="86">
        <v>20</v>
      </c>
      <c r="D51" s="86">
        <v>20</v>
      </c>
      <c r="E51" s="86">
        <v>20</v>
      </c>
      <c r="F51" s="86">
        <v>20</v>
      </c>
      <c r="G51" s="86">
        <v>20</v>
      </c>
      <c r="H51" s="85">
        <v>20</v>
      </c>
      <c r="I51" s="85">
        <v>20</v>
      </c>
      <c r="J51" s="85">
        <v>20</v>
      </c>
      <c r="K51" s="85">
        <v>20</v>
      </c>
      <c r="L51" s="85">
        <v>20</v>
      </c>
      <c r="M51" s="85">
        <v>20</v>
      </c>
      <c r="N51" s="86">
        <v>20</v>
      </c>
      <c r="O51" s="86">
        <v>20</v>
      </c>
      <c r="P51" s="86">
        <v>20</v>
      </c>
      <c r="Q51" s="86">
        <v>20</v>
      </c>
      <c r="R51" s="86">
        <v>20</v>
      </c>
      <c r="S51" s="86">
        <v>20</v>
      </c>
      <c r="T51" s="85">
        <v>20</v>
      </c>
      <c r="U51" s="85">
        <v>20</v>
      </c>
      <c r="V51" s="85">
        <v>20</v>
      </c>
      <c r="W51" s="85">
        <v>20</v>
      </c>
      <c r="X51" s="85">
        <v>20</v>
      </c>
      <c r="Y51" s="85">
        <v>20</v>
      </c>
      <c r="Z51" s="86">
        <v>20</v>
      </c>
      <c r="AA51" s="86">
        <v>20</v>
      </c>
      <c r="AB51" s="86">
        <v>20</v>
      </c>
      <c r="AC51" s="86">
        <v>20</v>
      </c>
      <c r="AD51" s="86">
        <v>20</v>
      </c>
      <c r="AE51" s="86">
        <v>20</v>
      </c>
      <c r="AF51" s="85">
        <v>20</v>
      </c>
      <c r="AG51" s="85">
        <v>20</v>
      </c>
      <c r="AH51" s="85">
        <v>20</v>
      </c>
      <c r="AI51" s="85">
        <v>20</v>
      </c>
      <c r="AJ51" s="85">
        <v>20</v>
      </c>
      <c r="AK51" s="85">
        <v>20</v>
      </c>
      <c r="AL51" s="86">
        <v>20</v>
      </c>
      <c r="AM51" s="86">
        <v>20</v>
      </c>
      <c r="AN51" s="86">
        <v>20</v>
      </c>
      <c r="AO51" s="86">
        <v>20</v>
      </c>
      <c r="AP51" s="86">
        <v>20</v>
      </c>
      <c r="AQ51" s="86">
        <v>20</v>
      </c>
      <c r="AR51" s="85">
        <v>20</v>
      </c>
      <c r="AS51" s="85">
        <v>20</v>
      </c>
      <c r="AT51" s="85">
        <v>20</v>
      </c>
      <c r="AU51" s="85">
        <v>20</v>
      </c>
      <c r="AV51" s="85">
        <v>20</v>
      </c>
      <c r="AW51" s="85">
        <v>20</v>
      </c>
      <c r="AX51" s="86">
        <v>19</v>
      </c>
      <c r="AY51" s="86">
        <v>19</v>
      </c>
      <c r="AZ51" s="86">
        <v>19</v>
      </c>
      <c r="BA51" s="86">
        <v>19</v>
      </c>
      <c r="BB51" s="86">
        <v>19</v>
      </c>
      <c r="BC51" s="86">
        <v>19</v>
      </c>
      <c r="BD51" s="85">
        <v>19</v>
      </c>
      <c r="BE51" s="85">
        <v>19</v>
      </c>
      <c r="BF51" s="85">
        <v>19</v>
      </c>
      <c r="BG51" s="85">
        <v>19</v>
      </c>
      <c r="BH51" s="85">
        <v>19</v>
      </c>
      <c r="BI51" s="85">
        <v>19</v>
      </c>
      <c r="BJ51" s="86">
        <v>19</v>
      </c>
      <c r="BK51" s="86">
        <v>19</v>
      </c>
      <c r="BL51" s="86">
        <v>19</v>
      </c>
      <c r="BM51" s="86">
        <v>19</v>
      </c>
      <c r="BN51" s="86">
        <v>19</v>
      </c>
      <c r="BO51" s="86">
        <v>19</v>
      </c>
      <c r="BP51" s="85">
        <v>19</v>
      </c>
      <c r="BQ51" s="85">
        <v>19</v>
      </c>
      <c r="BR51" s="85">
        <v>19</v>
      </c>
      <c r="BS51" s="85">
        <v>19</v>
      </c>
      <c r="BT51" s="85">
        <v>19</v>
      </c>
      <c r="BU51" s="85">
        <v>19</v>
      </c>
    </row>
    <row r="52" spans="1:73" x14ac:dyDescent="0.25">
      <c r="A52" s="87">
        <v>330</v>
      </c>
      <c r="B52" s="86">
        <v>20</v>
      </c>
      <c r="C52" s="86">
        <v>20</v>
      </c>
      <c r="D52" s="86">
        <v>20</v>
      </c>
      <c r="E52" s="86">
        <v>20</v>
      </c>
      <c r="F52" s="86">
        <v>20</v>
      </c>
      <c r="G52" s="86">
        <v>20</v>
      </c>
      <c r="H52" s="85">
        <v>20</v>
      </c>
      <c r="I52" s="85">
        <v>20</v>
      </c>
      <c r="J52" s="85">
        <v>20</v>
      </c>
      <c r="K52" s="85">
        <v>20</v>
      </c>
      <c r="L52" s="85">
        <v>20</v>
      </c>
      <c r="M52" s="85">
        <v>20</v>
      </c>
      <c r="N52" s="86">
        <v>20</v>
      </c>
      <c r="O52" s="86">
        <v>20</v>
      </c>
      <c r="P52" s="86">
        <v>20</v>
      </c>
      <c r="Q52" s="86">
        <v>20</v>
      </c>
      <c r="R52" s="86">
        <v>20</v>
      </c>
      <c r="S52" s="86">
        <v>20</v>
      </c>
      <c r="T52" s="85">
        <v>20</v>
      </c>
      <c r="U52" s="85">
        <v>20</v>
      </c>
      <c r="V52" s="85">
        <v>20</v>
      </c>
      <c r="W52" s="85">
        <v>20</v>
      </c>
      <c r="X52" s="85">
        <v>20</v>
      </c>
      <c r="Y52" s="85">
        <v>20</v>
      </c>
      <c r="Z52" s="86">
        <v>20</v>
      </c>
      <c r="AA52" s="86">
        <v>20</v>
      </c>
      <c r="AB52" s="86">
        <v>20</v>
      </c>
      <c r="AC52" s="86">
        <v>20</v>
      </c>
      <c r="AD52" s="86">
        <v>20</v>
      </c>
      <c r="AE52" s="86">
        <v>20</v>
      </c>
      <c r="AF52" s="85">
        <v>20</v>
      </c>
      <c r="AG52" s="85">
        <v>20</v>
      </c>
      <c r="AH52" s="85">
        <v>20</v>
      </c>
      <c r="AI52" s="85">
        <v>20</v>
      </c>
      <c r="AJ52" s="85">
        <v>20</v>
      </c>
      <c r="AK52" s="85">
        <v>20</v>
      </c>
      <c r="AL52" s="86">
        <v>20</v>
      </c>
      <c r="AM52" s="86">
        <v>20</v>
      </c>
      <c r="AN52" s="86">
        <v>20</v>
      </c>
      <c r="AO52" s="86">
        <v>20</v>
      </c>
      <c r="AP52" s="86">
        <v>20</v>
      </c>
      <c r="AQ52" s="86">
        <v>20</v>
      </c>
      <c r="AR52" s="90">
        <v>20</v>
      </c>
      <c r="AS52" s="90">
        <v>20</v>
      </c>
      <c r="AT52" s="90">
        <v>20</v>
      </c>
      <c r="AU52" s="90">
        <v>20</v>
      </c>
      <c r="AV52" s="90">
        <v>20</v>
      </c>
      <c r="AW52" s="90">
        <v>20</v>
      </c>
      <c r="AX52" s="86">
        <v>19</v>
      </c>
      <c r="AY52" s="86">
        <v>19</v>
      </c>
      <c r="AZ52" s="86">
        <v>19</v>
      </c>
      <c r="BA52" s="86">
        <v>19</v>
      </c>
      <c r="BB52" s="86">
        <v>19</v>
      </c>
      <c r="BC52" s="86">
        <v>19</v>
      </c>
      <c r="BD52" s="85">
        <v>19</v>
      </c>
      <c r="BE52" s="85">
        <v>19</v>
      </c>
      <c r="BF52" s="85">
        <v>19</v>
      </c>
      <c r="BG52" s="85">
        <v>19</v>
      </c>
      <c r="BH52" s="85">
        <v>19</v>
      </c>
      <c r="BI52" s="85">
        <v>19</v>
      </c>
      <c r="BJ52" s="86">
        <v>19</v>
      </c>
      <c r="BK52" s="86">
        <v>19</v>
      </c>
      <c r="BL52" s="86">
        <v>19</v>
      </c>
      <c r="BM52" s="86">
        <v>19</v>
      </c>
      <c r="BN52" s="86">
        <v>19</v>
      </c>
      <c r="BO52" s="86">
        <v>19</v>
      </c>
      <c r="BP52" s="85">
        <v>19</v>
      </c>
      <c r="BQ52" s="85">
        <v>19</v>
      </c>
      <c r="BR52" s="85">
        <v>19</v>
      </c>
      <c r="BS52" s="85">
        <v>19</v>
      </c>
      <c r="BT52" s="85">
        <v>19</v>
      </c>
      <c r="BU52" s="85">
        <v>19</v>
      </c>
    </row>
    <row r="53" spans="1:73" x14ac:dyDescent="0.25">
      <c r="A53" s="87">
        <v>331</v>
      </c>
      <c r="B53" s="86">
        <v>20</v>
      </c>
      <c r="C53" s="86">
        <v>20</v>
      </c>
      <c r="D53" s="86">
        <v>20</v>
      </c>
      <c r="E53" s="86">
        <v>20</v>
      </c>
      <c r="F53" s="86">
        <v>20</v>
      </c>
      <c r="G53" s="86">
        <v>20</v>
      </c>
      <c r="H53" s="85">
        <v>20</v>
      </c>
      <c r="I53" s="85">
        <v>20</v>
      </c>
      <c r="J53" s="85">
        <v>20</v>
      </c>
      <c r="K53" s="85">
        <v>20</v>
      </c>
      <c r="L53" s="85">
        <v>20</v>
      </c>
      <c r="M53" s="85">
        <v>20</v>
      </c>
      <c r="N53" s="86">
        <v>20</v>
      </c>
      <c r="O53" s="86">
        <v>20</v>
      </c>
      <c r="P53" s="86">
        <v>20</v>
      </c>
      <c r="Q53" s="86">
        <v>20</v>
      </c>
      <c r="R53" s="86">
        <v>20</v>
      </c>
      <c r="S53" s="86">
        <v>20</v>
      </c>
      <c r="T53" s="85">
        <v>20</v>
      </c>
      <c r="U53" s="85">
        <v>20</v>
      </c>
      <c r="V53" s="85">
        <v>20</v>
      </c>
      <c r="W53" s="85">
        <v>20</v>
      </c>
      <c r="X53" s="85">
        <v>20</v>
      </c>
      <c r="Y53" s="85">
        <v>20</v>
      </c>
      <c r="Z53" s="86">
        <v>20</v>
      </c>
      <c r="AA53" s="86">
        <v>20</v>
      </c>
      <c r="AB53" s="86">
        <v>20</v>
      </c>
      <c r="AC53" s="86">
        <v>20</v>
      </c>
      <c r="AD53" s="86">
        <v>20</v>
      </c>
      <c r="AE53" s="86">
        <v>20</v>
      </c>
      <c r="AF53" s="85">
        <v>20</v>
      </c>
      <c r="AG53" s="85">
        <v>20</v>
      </c>
      <c r="AH53" s="85">
        <v>20</v>
      </c>
      <c r="AI53" s="85">
        <v>20</v>
      </c>
      <c r="AJ53" s="85">
        <v>20</v>
      </c>
      <c r="AK53" s="85">
        <v>20</v>
      </c>
      <c r="AL53" s="86">
        <v>20</v>
      </c>
      <c r="AM53" s="86">
        <v>20</v>
      </c>
      <c r="AN53" s="86">
        <v>20</v>
      </c>
      <c r="AO53" s="86">
        <v>20</v>
      </c>
      <c r="AP53" s="86">
        <v>20</v>
      </c>
      <c r="AQ53" s="86">
        <v>20</v>
      </c>
      <c r="AR53" s="85">
        <v>19</v>
      </c>
      <c r="AS53" s="85">
        <v>19</v>
      </c>
      <c r="AT53" s="85">
        <v>19</v>
      </c>
      <c r="AU53" s="85">
        <v>19</v>
      </c>
      <c r="AV53" s="85">
        <v>19</v>
      </c>
      <c r="AW53" s="85">
        <v>19</v>
      </c>
      <c r="AX53" s="86">
        <v>19</v>
      </c>
      <c r="AY53" s="86">
        <v>19</v>
      </c>
      <c r="AZ53" s="86">
        <v>19</v>
      </c>
      <c r="BA53" s="86">
        <v>19</v>
      </c>
      <c r="BB53" s="86">
        <v>19</v>
      </c>
      <c r="BC53" s="86">
        <v>19</v>
      </c>
      <c r="BD53" s="85">
        <v>19</v>
      </c>
      <c r="BE53" s="85">
        <v>19</v>
      </c>
      <c r="BF53" s="85">
        <v>19</v>
      </c>
      <c r="BG53" s="85">
        <v>19</v>
      </c>
      <c r="BH53" s="85">
        <v>19</v>
      </c>
      <c r="BI53" s="85">
        <v>19</v>
      </c>
      <c r="BJ53" s="86">
        <v>19</v>
      </c>
      <c r="BK53" s="86">
        <v>19</v>
      </c>
      <c r="BL53" s="86">
        <v>19</v>
      </c>
      <c r="BM53" s="86">
        <v>19</v>
      </c>
      <c r="BN53" s="86">
        <v>19</v>
      </c>
      <c r="BO53" s="86">
        <v>19</v>
      </c>
      <c r="BP53" s="85">
        <v>19</v>
      </c>
      <c r="BQ53" s="85">
        <v>19</v>
      </c>
      <c r="BR53" s="85">
        <v>19</v>
      </c>
      <c r="BS53" s="85">
        <v>19</v>
      </c>
      <c r="BT53" s="85">
        <v>19</v>
      </c>
      <c r="BU53" s="85">
        <v>19</v>
      </c>
    </row>
    <row r="54" spans="1:73" x14ac:dyDescent="0.25">
      <c r="A54" s="87">
        <v>332</v>
      </c>
      <c r="B54" s="86">
        <v>20</v>
      </c>
      <c r="C54" s="86">
        <v>20</v>
      </c>
      <c r="D54" s="86">
        <v>20</v>
      </c>
      <c r="E54" s="86">
        <v>20</v>
      </c>
      <c r="F54" s="86">
        <v>20</v>
      </c>
      <c r="G54" s="86">
        <v>20</v>
      </c>
      <c r="H54" s="85">
        <v>20</v>
      </c>
      <c r="I54" s="85">
        <v>20</v>
      </c>
      <c r="J54" s="85">
        <v>20</v>
      </c>
      <c r="K54" s="85">
        <v>20</v>
      </c>
      <c r="L54" s="85">
        <v>20</v>
      </c>
      <c r="M54" s="85">
        <v>20</v>
      </c>
      <c r="N54" s="86">
        <v>20</v>
      </c>
      <c r="O54" s="86">
        <v>20</v>
      </c>
      <c r="P54" s="86">
        <v>20</v>
      </c>
      <c r="Q54" s="86">
        <v>20</v>
      </c>
      <c r="R54" s="86">
        <v>20</v>
      </c>
      <c r="S54" s="86">
        <v>20</v>
      </c>
      <c r="T54" s="85">
        <v>20</v>
      </c>
      <c r="U54" s="85">
        <v>20</v>
      </c>
      <c r="V54" s="85">
        <v>20</v>
      </c>
      <c r="W54" s="85">
        <v>20</v>
      </c>
      <c r="X54" s="85">
        <v>20</v>
      </c>
      <c r="Y54" s="85">
        <v>20</v>
      </c>
      <c r="Z54" s="86">
        <v>20</v>
      </c>
      <c r="AA54" s="86">
        <v>20</v>
      </c>
      <c r="AB54" s="86">
        <v>20</v>
      </c>
      <c r="AC54" s="86">
        <v>20</v>
      </c>
      <c r="AD54" s="86">
        <v>20</v>
      </c>
      <c r="AE54" s="86">
        <v>20</v>
      </c>
      <c r="AF54" s="85">
        <v>20</v>
      </c>
      <c r="AG54" s="85">
        <v>20</v>
      </c>
      <c r="AH54" s="85">
        <v>20</v>
      </c>
      <c r="AI54" s="85">
        <v>20</v>
      </c>
      <c r="AJ54" s="85">
        <v>20</v>
      </c>
      <c r="AK54" s="85">
        <v>20</v>
      </c>
      <c r="AL54" s="86">
        <v>20</v>
      </c>
      <c r="AM54" s="86">
        <v>20</v>
      </c>
      <c r="AN54" s="86">
        <v>20</v>
      </c>
      <c r="AO54" s="86">
        <v>20</v>
      </c>
      <c r="AP54" s="86">
        <v>20</v>
      </c>
      <c r="AQ54" s="86">
        <v>20</v>
      </c>
      <c r="AR54" s="85">
        <v>19</v>
      </c>
      <c r="AS54" s="85">
        <v>19</v>
      </c>
      <c r="AT54" s="85">
        <v>19</v>
      </c>
      <c r="AU54" s="85">
        <v>19</v>
      </c>
      <c r="AV54" s="85">
        <v>19</v>
      </c>
      <c r="AW54" s="85">
        <v>19</v>
      </c>
      <c r="AX54" s="86">
        <v>19</v>
      </c>
      <c r="AY54" s="86">
        <v>19</v>
      </c>
      <c r="AZ54" s="86">
        <v>19</v>
      </c>
      <c r="BA54" s="86">
        <v>19</v>
      </c>
      <c r="BB54" s="86">
        <v>19</v>
      </c>
      <c r="BC54" s="86">
        <v>19</v>
      </c>
      <c r="BD54" s="85">
        <v>19</v>
      </c>
      <c r="BE54" s="85">
        <v>19</v>
      </c>
      <c r="BF54" s="85">
        <v>19</v>
      </c>
      <c r="BG54" s="85">
        <v>19</v>
      </c>
      <c r="BH54" s="85">
        <v>19</v>
      </c>
      <c r="BI54" s="85">
        <v>19</v>
      </c>
      <c r="BJ54" s="86">
        <v>19</v>
      </c>
      <c r="BK54" s="86">
        <v>19</v>
      </c>
      <c r="BL54" s="86">
        <v>19</v>
      </c>
      <c r="BM54" s="86">
        <v>19</v>
      </c>
      <c r="BN54" s="86">
        <v>19</v>
      </c>
      <c r="BO54" s="86">
        <v>19</v>
      </c>
      <c r="BP54" s="85">
        <v>19</v>
      </c>
      <c r="BQ54" s="85">
        <v>19</v>
      </c>
      <c r="BR54" s="85">
        <v>19</v>
      </c>
      <c r="BS54" s="85">
        <v>19</v>
      </c>
      <c r="BT54" s="85">
        <v>19</v>
      </c>
      <c r="BU54" s="85">
        <v>19</v>
      </c>
    </row>
    <row r="55" spans="1:73" x14ac:dyDescent="0.25">
      <c r="A55" s="87">
        <v>333</v>
      </c>
      <c r="B55" s="86">
        <v>20</v>
      </c>
      <c r="C55" s="86">
        <v>20</v>
      </c>
      <c r="D55" s="86">
        <v>20</v>
      </c>
      <c r="E55" s="86">
        <v>20</v>
      </c>
      <c r="F55" s="86">
        <v>20</v>
      </c>
      <c r="G55" s="86">
        <v>20</v>
      </c>
      <c r="H55" s="85">
        <v>20</v>
      </c>
      <c r="I55" s="85">
        <v>20</v>
      </c>
      <c r="J55" s="85">
        <v>20</v>
      </c>
      <c r="K55" s="85">
        <v>20</v>
      </c>
      <c r="L55" s="85">
        <v>20</v>
      </c>
      <c r="M55" s="85">
        <v>20</v>
      </c>
      <c r="N55" s="86">
        <v>20</v>
      </c>
      <c r="O55" s="86">
        <v>20</v>
      </c>
      <c r="P55" s="86">
        <v>20</v>
      </c>
      <c r="Q55" s="86">
        <v>20</v>
      </c>
      <c r="R55" s="86">
        <v>20</v>
      </c>
      <c r="S55" s="86">
        <v>20</v>
      </c>
      <c r="T55" s="85">
        <v>20</v>
      </c>
      <c r="U55" s="85">
        <v>20</v>
      </c>
      <c r="V55" s="85">
        <v>20</v>
      </c>
      <c r="W55" s="85">
        <v>20</v>
      </c>
      <c r="X55" s="85">
        <v>20</v>
      </c>
      <c r="Y55" s="85">
        <v>20</v>
      </c>
      <c r="Z55" s="86">
        <v>20</v>
      </c>
      <c r="AA55" s="86">
        <v>20</v>
      </c>
      <c r="AB55" s="86">
        <v>20</v>
      </c>
      <c r="AC55" s="86">
        <v>20</v>
      </c>
      <c r="AD55" s="86">
        <v>20</v>
      </c>
      <c r="AE55" s="86">
        <v>20</v>
      </c>
      <c r="AF55" s="85">
        <v>20</v>
      </c>
      <c r="AG55" s="85">
        <v>20</v>
      </c>
      <c r="AH55" s="85">
        <v>20</v>
      </c>
      <c r="AI55" s="85">
        <v>20</v>
      </c>
      <c r="AJ55" s="85">
        <v>20</v>
      </c>
      <c r="AK55" s="85">
        <v>20</v>
      </c>
      <c r="AL55" s="86">
        <v>20</v>
      </c>
      <c r="AM55" s="86">
        <v>20</v>
      </c>
      <c r="AN55" s="86">
        <v>20</v>
      </c>
      <c r="AO55" s="86">
        <v>20</v>
      </c>
      <c r="AP55" s="86">
        <v>20</v>
      </c>
      <c r="AQ55" s="86">
        <v>20</v>
      </c>
      <c r="AR55" s="85">
        <v>19</v>
      </c>
      <c r="AS55" s="85">
        <v>19</v>
      </c>
      <c r="AT55" s="85">
        <v>19</v>
      </c>
      <c r="AU55" s="85">
        <v>19</v>
      </c>
      <c r="AV55" s="85">
        <v>19</v>
      </c>
      <c r="AW55" s="85">
        <v>19</v>
      </c>
      <c r="AX55" s="86">
        <v>19</v>
      </c>
      <c r="AY55" s="86">
        <v>19</v>
      </c>
      <c r="AZ55" s="86">
        <v>19</v>
      </c>
      <c r="BA55" s="86">
        <v>19</v>
      </c>
      <c r="BB55" s="86">
        <v>19</v>
      </c>
      <c r="BC55" s="86">
        <v>19</v>
      </c>
      <c r="BD55" s="85">
        <v>19</v>
      </c>
      <c r="BE55" s="85">
        <v>19</v>
      </c>
      <c r="BF55" s="85">
        <v>19</v>
      </c>
      <c r="BG55" s="85">
        <v>19</v>
      </c>
      <c r="BH55" s="85">
        <v>19</v>
      </c>
      <c r="BI55" s="85">
        <v>19</v>
      </c>
      <c r="BJ55" s="86">
        <v>19</v>
      </c>
      <c r="BK55" s="86">
        <v>19</v>
      </c>
      <c r="BL55" s="86">
        <v>19</v>
      </c>
      <c r="BM55" s="86">
        <v>19</v>
      </c>
      <c r="BN55" s="86">
        <v>19</v>
      </c>
      <c r="BO55" s="86">
        <v>19</v>
      </c>
      <c r="BP55" s="85">
        <v>19</v>
      </c>
      <c r="BQ55" s="85">
        <v>19</v>
      </c>
      <c r="BR55" s="85">
        <v>19</v>
      </c>
      <c r="BS55" s="85">
        <v>19</v>
      </c>
      <c r="BT55" s="85">
        <v>19</v>
      </c>
      <c r="BU55" s="85">
        <v>19</v>
      </c>
    </row>
    <row r="56" spans="1:73" x14ac:dyDescent="0.25">
      <c r="A56" s="87">
        <v>334</v>
      </c>
      <c r="B56" s="86">
        <v>20</v>
      </c>
      <c r="C56" s="86">
        <v>20</v>
      </c>
      <c r="D56" s="86">
        <v>20</v>
      </c>
      <c r="E56" s="86">
        <v>20</v>
      </c>
      <c r="F56" s="86">
        <v>20</v>
      </c>
      <c r="G56" s="86">
        <v>20</v>
      </c>
      <c r="H56" s="85">
        <v>20</v>
      </c>
      <c r="I56" s="85">
        <v>20</v>
      </c>
      <c r="J56" s="85">
        <v>20</v>
      </c>
      <c r="K56" s="85">
        <v>20</v>
      </c>
      <c r="L56" s="85">
        <v>20</v>
      </c>
      <c r="M56" s="85">
        <v>20</v>
      </c>
      <c r="N56" s="86">
        <v>20</v>
      </c>
      <c r="O56" s="86">
        <v>20</v>
      </c>
      <c r="P56" s="86">
        <v>20</v>
      </c>
      <c r="Q56" s="86">
        <v>20</v>
      </c>
      <c r="R56" s="86">
        <v>20</v>
      </c>
      <c r="S56" s="86">
        <v>20</v>
      </c>
      <c r="T56" s="85">
        <v>20</v>
      </c>
      <c r="U56" s="85">
        <v>20</v>
      </c>
      <c r="V56" s="85">
        <v>20</v>
      </c>
      <c r="W56" s="85">
        <v>20</v>
      </c>
      <c r="X56" s="85">
        <v>20</v>
      </c>
      <c r="Y56" s="85">
        <v>20</v>
      </c>
      <c r="Z56" s="86">
        <v>20</v>
      </c>
      <c r="AA56" s="86">
        <v>20</v>
      </c>
      <c r="AB56" s="86">
        <v>20</v>
      </c>
      <c r="AC56" s="86">
        <v>20</v>
      </c>
      <c r="AD56" s="86">
        <v>20</v>
      </c>
      <c r="AE56" s="86">
        <v>20</v>
      </c>
      <c r="AF56" s="85">
        <v>20</v>
      </c>
      <c r="AG56" s="85">
        <v>20</v>
      </c>
      <c r="AH56" s="85">
        <v>20</v>
      </c>
      <c r="AI56" s="85">
        <v>20</v>
      </c>
      <c r="AJ56" s="85">
        <v>20</v>
      </c>
      <c r="AK56" s="85">
        <v>20</v>
      </c>
      <c r="AL56" s="86">
        <v>20</v>
      </c>
      <c r="AM56" s="86">
        <v>20</v>
      </c>
      <c r="AN56" s="86">
        <v>20</v>
      </c>
      <c r="AO56" s="86">
        <v>20</v>
      </c>
      <c r="AP56" s="86">
        <v>20</v>
      </c>
      <c r="AQ56" s="86">
        <v>20</v>
      </c>
      <c r="AR56" s="85">
        <v>19</v>
      </c>
      <c r="AS56" s="85">
        <v>19</v>
      </c>
      <c r="AT56" s="85">
        <v>19</v>
      </c>
      <c r="AU56" s="85">
        <v>19</v>
      </c>
      <c r="AV56" s="85">
        <v>19</v>
      </c>
      <c r="AW56" s="85">
        <v>19</v>
      </c>
      <c r="AX56" s="86">
        <v>19</v>
      </c>
      <c r="AY56" s="86">
        <v>19</v>
      </c>
      <c r="AZ56" s="86">
        <v>19</v>
      </c>
      <c r="BA56" s="86">
        <v>19</v>
      </c>
      <c r="BB56" s="86">
        <v>19</v>
      </c>
      <c r="BC56" s="86">
        <v>19</v>
      </c>
      <c r="BD56" s="85">
        <v>19</v>
      </c>
      <c r="BE56" s="85">
        <v>19</v>
      </c>
      <c r="BF56" s="85">
        <v>19</v>
      </c>
      <c r="BG56" s="85">
        <v>19</v>
      </c>
      <c r="BH56" s="85">
        <v>19</v>
      </c>
      <c r="BI56" s="85">
        <v>19</v>
      </c>
      <c r="BJ56" s="86">
        <v>19</v>
      </c>
      <c r="BK56" s="86">
        <v>19</v>
      </c>
      <c r="BL56" s="86">
        <v>19</v>
      </c>
      <c r="BM56" s="86">
        <v>19</v>
      </c>
      <c r="BN56" s="86">
        <v>19</v>
      </c>
      <c r="BO56" s="86">
        <v>19</v>
      </c>
      <c r="BP56" s="85">
        <v>19</v>
      </c>
      <c r="BQ56" s="85">
        <v>19</v>
      </c>
      <c r="BR56" s="85">
        <v>19</v>
      </c>
      <c r="BS56" s="85">
        <v>19</v>
      </c>
      <c r="BT56" s="85">
        <v>19</v>
      </c>
      <c r="BU56" s="85">
        <v>19</v>
      </c>
    </row>
    <row r="57" spans="1:73" x14ac:dyDescent="0.25">
      <c r="A57" s="87">
        <v>335</v>
      </c>
      <c r="B57" s="86">
        <v>20</v>
      </c>
      <c r="C57" s="86">
        <v>20</v>
      </c>
      <c r="D57" s="86">
        <v>20</v>
      </c>
      <c r="E57" s="86">
        <v>20</v>
      </c>
      <c r="F57" s="86">
        <v>20</v>
      </c>
      <c r="G57" s="86">
        <v>20</v>
      </c>
      <c r="H57" s="85">
        <v>20</v>
      </c>
      <c r="I57" s="85">
        <v>20</v>
      </c>
      <c r="J57" s="85">
        <v>20</v>
      </c>
      <c r="K57" s="85">
        <v>20</v>
      </c>
      <c r="L57" s="85">
        <v>20</v>
      </c>
      <c r="M57" s="85">
        <v>20</v>
      </c>
      <c r="N57" s="86">
        <v>20</v>
      </c>
      <c r="O57" s="86">
        <v>20</v>
      </c>
      <c r="P57" s="86">
        <v>20</v>
      </c>
      <c r="Q57" s="86">
        <v>20</v>
      </c>
      <c r="R57" s="86">
        <v>20</v>
      </c>
      <c r="S57" s="86">
        <v>20</v>
      </c>
      <c r="T57" s="85">
        <v>20</v>
      </c>
      <c r="U57" s="85">
        <v>20</v>
      </c>
      <c r="V57" s="85">
        <v>20</v>
      </c>
      <c r="W57" s="85">
        <v>20</v>
      </c>
      <c r="X57" s="85">
        <v>20</v>
      </c>
      <c r="Y57" s="85">
        <v>20</v>
      </c>
      <c r="Z57" s="86">
        <v>20</v>
      </c>
      <c r="AA57" s="86">
        <v>20</v>
      </c>
      <c r="AB57" s="86">
        <v>20</v>
      </c>
      <c r="AC57" s="86">
        <v>20</v>
      </c>
      <c r="AD57" s="86">
        <v>20</v>
      </c>
      <c r="AE57" s="86">
        <v>20</v>
      </c>
      <c r="AF57" s="85">
        <v>20</v>
      </c>
      <c r="AG57" s="85">
        <v>20</v>
      </c>
      <c r="AH57" s="85">
        <v>20</v>
      </c>
      <c r="AI57" s="85">
        <v>20</v>
      </c>
      <c r="AJ57" s="85">
        <v>20</v>
      </c>
      <c r="AK57" s="85">
        <v>20</v>
      </c>
      <c r="AL57" s="91">
        <v>20</v>
      </c>
      <c r="AM57" s="91">
        <v>20</v>
      </c>
      <c r="AN57" s="91">
        <v>20</v>
      </c>
      <c r="AO57" s="91">
        <v>20</v>
      </c>
      <c r="AP57" s="91">
        <v>20</v>
      </c>
      <c r="AQ57" s="91">
        <v>20</v>
      </c>
      <c r="AR57" s="85">
        <v>19</v>
      </c>
      <c r="AS57" s="85">
        <v>19</v>
      </c>
      <c r="AT57" s="85">
        <v>19</v>
      </c>
      <c r="AU57" s="85">
        <v>19</v>
      </c>
      <c r="AV57" s="85">
        <v>19</v>
      </c>
      <c r="AW57" s="85">
        <v>19</v>
      </c>
      <c r="AX57" s="86">
        <v>19</v>
      </c>
      <c r="AY57" s="86">
        <v>19</v>
      </c>
      <c r="AZ57" s="86">
        <v>19</v>
      </c>
      <c r="BA57" s="86">
        <v>19</v>
      </c>
      <c r="BB57" s="86">
        <v>19</v>
      </c>
      <c r="BC57" s="86">
        <v>19</v>
      </c>
      <c r="BD57" s="85">
        <v>19</v>
      </c>
      <c r="BE57" s="85">
        <v>19</v>
      </c>
      <c r="BF57" s="85">
        <v>19</v>
      </c>
      <c r="BG57" s="85">
        <v>19</v>
      </c>
      <c r="BH57" s="85">
        <v>19</v>
      </c>
      <c r="BI57" s="85">
        <v>19</v>
      </c>
      <c r="BJ57" s="86">
        <v>19</v>
      </c>
      <c r="BK57" s="86">
        <v>19</v>
      </c>
      <c r="BL57" s="86">
        <v>19</v>
      </c>
      <c r="BM57" s="86">
        <v>19</v>
      </c>
      <c r="BN57" s="86">
        <v>19</v>
      </c>
      <c r="BO57" s="86">
        <v>19</v>
      </c>
      <c r="BP57" s="85">
        <v>19</v>
      </c>
      <c r="BQ57" s="85">
        <v>19</v>
      </c>
      <c r="BR57" s="85">
        <v>19</v>
      </c>
      <c r="BS57" s="85">
        <v>19</v>
      </c>
      <c r="BT57" s="85">
        <v>19</v>
      </c>
      <c r="BU57" s="85">
        <v>19</v>
      </c>
    </row>
    <row r="58" spans="1:73" x14ac:dyDescent="0.25">
      <c r="A58" s="87">
        <v>336</v>
      </c>
      <c r="B58" s="86">
        <v>20</v>
      </c>
      <c r="C58" s="86">
        <v>20</v>
      </c>
      <c r="D58" s="86">
        <v>20</v>
      </c>
      <c r="E58" s="86">
        <v>20</v>
      </c>
      <c r="F58" s="86">
        <v>20</v>
      </c>
      <c r="G58" s="86">
        <v>20</v>
      </c>
      <c r="H58" s="85">
        <v>20</v>
      </c>
      <c r="I58" s="85">
        <v>20</v>
      </c>
      <c r="J58" s="85">
        <v>20</v>
      </c>
      <c r="K58" s="85">
        <v>20</v>
      </c>
      <c r="L58" s="85">
        <v>20</v>
      </c>
      <c r="M58" s="85">
        <v>20</v>
      </c>
      <c r="N58" s="86">
        <v>20</v>
      </c>
      <c r="O58" s="86">
        <v>20</v>
      </c>
      <c r="P58" s="86">
        <v>20</v>
      </c>
      <c r="Q58" s="86">
        <v>20</v>
      </c>
      <c r="R58" s="86">
        <v>20</v>
      </c>
      <c r="S58" s="86">
        <v>20</v>
      </c>
      <c r="T58" s="85">
        <v>20</v>
      </c>
      <c r="U58" s="85">
        <v>20</v>
      </c>
      <c r="V58" s="85">
        <v>20</v>
      </c>
      <c r="W58" s="85">
        <v>20</v>
      </c>
      <c r="X58" s="85">
        <v>20</v>
      </c>
      <c r="Y58" s="85">
        <v>20</v>
      </c>
      <c r="Z58" s="86">
        <v>20</v>
      </c>
      <c r="AA58" s="86">
        <v>20</v>
      </c>
      <c r="AB58" s="86">
        <v>20</v>
      </c>
      <c r="AC58" s="86">
        <v>20</v>
      </c>
      <c r="AD58" s="86">
        <v>20</v>
      </c>
      <c r="AE58" s="86">
        <v>20</v>
      </c>
      <c r="AF58" s="85">
        <v>20</v>
      </c>
      <c r="AG58" s="85">
        <v>20</v>
      </c>
      <c r="AH58" s="85">
        <v>20</v>
      </c>
      <c r="AI58" s="85">
        <v>20</v>
      </c>
      <c r="AJ58" s="85">
        <v>20</v>
      </c>
      <c r="AK58" s="85">
        <v>20</v>
      </c>
      <c r="AL58" s="86">
        <v>19</v>
      </c>
      <c r="AM58" s="86">
        <v>19</v>
      </c>
      <c r="AN58" s="86">
        <v>19</v>
      </c>
      <c r="AO58" s="86">
        <v>19</v>
      </c>
      <c r="AP58" s="86">
        <v>19</v>
      </c>
      <c r="AQ58" s="86">
        <v>19</v>
      </c>
      <c r="AR58" s="85">
        <v>19</v>
      </c>
      <c r="AS58" s="85">
        <v>19</v>
      </c>
      <c r="AT58" s="85">
        <v>19</v>
      </c>
      <c r="AU58" s="85">
        <v>19</v>
      </c>
      <c r="AV58" s="85">
        <v>19</v>
      </c>
      <c r="AW58" s="85">
        <v>19</v>
      </c>
      <c r="AX58" s="86">
        <v>19</v>
      </c>
      <c r="AY58" s="86">
        <v>19</v>
      </c>
      <c r="AZ58" s="86">
        <v>19</v>
      </c>
      <c r="BA58" s="86">
        <v>19</v>
      </c>
      <c r="BB58" s="86">
        <v>19</v>
      </c>
      <c r="BC58" s="86">
        <v>19</v>
      </c>
      <c r="BD58" s="85">
        <v>19</v>
      </c>
      <c r="BE58" s="85">
        <v>19</v>
      </c>
      <c r="BF58" s="85">
        <v>19</v>
      </c>
      <c r="BG58" s="85">
        <v>19</v>
      </c>
      <c r="BH58" s="85">
        <v>19</v>
      </c>
      <c r="BI58" s="85">
        <v>19</v>
      </c>
      <c r="BJ58" s="86">
        <v>19</v>
      </c>
      <c r="BK58" s="86">
        <v>19</v>
      </c>
      <c r="BL58" s="86">
        <v>19</v>
      </c>
      <c r="BM58" s="86">
        <v>19</v>
      </c>
      <c r="BN58" s="86">
        <v>19</v>
      </c>
      <c r="BO58" s="86">
        <v>19</v>
      </c>
      <c r="BP58" s="85">
        <v>18</v>
      </c>
      <c r="BQ58" s="85">
        <v>18</v>
      </c>
      <c r="BR58" s="85">
        <v>18</v>
      </c>
      <c r="BS58" s="85">
        <v>18</v>
      </c>
      <c r="BT58" s="85">
        <v>18</v>
      </c>
      <c r="BU58" s="85">
        <v>18</v>
      </c>
    </row>
    <row r="59" spans="1:73" x14ac:dyDescent="0.25">
      <c r="A59" s="87">
        <v>337</v>
      </c>
      <c r="B59" s="86">
        <v>20</v>
      </c>
      <c r="C59" s="86">
        <v>20</v>
      </c>
      <c r="D59" s="86">
        <v>20</v>
      </c>
      <c r="E59" s="86">
        <v>20</v>
      </c>
      <c r="F59" s="86">
        <v>20</v>
      </c>
      <c r="G59" s="86">
        <v>20</v>
      </c>
      <c r="H59" s="85">
        <v>20</v>
      </c>
      <c r="I59" s="85">
        <v>20</v>
      </c>
      <c r="J59" s="85">
        <v>20</v>
      </c>
      <c r="K59" s="85">
        <v>20</v>
      </c>
      <c r="L59" s="85">
        <v>20</v>
      </c>
      <c r="M59" s="85">
        <v>20</v>
      </c>
      <c r="N59" s="86">
        <v>20</v>
      </c>
      <c r="O59" s="86">
        <v>20</v>
      </c>
      <c r="P59" s="86">
        <v>20</v>
      </c>
      <c r="Q59" s="86">
        <v>20</v>
      </c>
      <c r="R59" s="86">
        <v>20</v>
      </c>
      <c r="S59" s="86">
        <v>20</v>
      </c>
      <c r="T59" s="85">
        <v>20</v>
      </c>
      <c r="U59" s="85">
        <v>20</v>
      </c>
      <c r="V59" s="85">
        <v>20</v>
      </c>
      <c r="W59" s="85">
        <v>20</v>
      </c>
      <c r="X59" s="85">
        <v>20</v>
      </c>
      <c r="Y59" s="85">
        <v>20</v>
      </c>
      <c r="Z59" s="86">
        <v>20</v>
      </c>
      <c r="AA59" s="86">
        <v>20</v>
      </c>
      <c r="AB59" s="86">
        <v>20</v>
      </c>
      <c r="AC59" s="86">
        <v>20</v>
      </c>
      <c r="AD59" s="86">
        <v>20</v>
      </c>
      <c r="AE59" s="86">
        <v>20</v>
      </c>
      <c r="AF59" s="85">
        <v>20</v>
      </c>
      <c r="AG59" s="85">
        <v>20</v>
      </c>
      <c r="AH59" s="85">
        <v>20</v>
      </c>
      <c r="AI59" s="85">
        <v>20</v>
      </c>
      <c r="AJ59" s="85">
        <v>20</v>
      </c>
      <c r="AK59" s="85">
        <v>20</v>
      </c>
      <c r="AL59" s="86">
        <v>19</v>
      </c>
      <c r="AM59" s="86">
        <v>19</v>
      </c>
      <c r="AN59" s="86">
        <v>19</v>
      </c>
      <c r="AO59" s="86">
        <v>19</v>
      </c>
      <c r="AP59" s="86">
        <v>19</v>
      </c>
      <c r="AQ59" s="86">
        <v>19</v>
      </c>
      <c r="AR59" s="85">
        <v>19</v>
      </c>
      <c r="AS59" s="85">
        <v>19</v>
      </c>
      <c r="AT59" s="85">
        <v>19</v>
      </c>
      <c r="AU59" s="85">
        <v>19</v>
      </c>
      <c r="AV59" s="85">
        <v>19</v>
      </c>
      <c r="AW59" s="85">
        <v>19</v>
      </c>
      <c r="AX59" s="86">
        <v>19</v>
      </c>
      <c r="AY59" s="86">
        <v>19</v>
      </c>
      <c r="AZ59" s="86">
        <v>19</v>
      </c>
      <c r="BA59" s="86">
        <v>19</v>
      </c>
      <c r="BB59" s="86">
        <v>19</v>
      </c>
      <c r="BC59" s="86">
        <v>19</v>
      </c>
      <c r="BD59" s="85">
        <v>19</v>
      </c>
      <c r="BE59" s="85">
        <v>19</v>
      </c>
      <c r="BF59" s="85">
        <v>19</v>
      </c>
      <c r="BG59" s="85">
        <v>19</v>
      </c>
      <c r="BH59" s="85">
        <v>19</v>
      </c>
      <c r="BI59" s="85">
        <v>19</v>
      </c>
      <c r="BJ59" s="86">
        <v>19</v>
      </c>
      <c r="BK59" s="86">
        <v>19</v>
      </c>
      <c r="BL59" s="86">
        <v>19</v>
      </c>
      <c r="BM59" s="86">
        <v>19</v>
      </c>
      <c r="BN59" s="86">
        <v>19</v>
      </c>
      <c r="BO59" s="86">
        <v>19</v>
      </c>
      <c r="BP59" s="85">
        <v>18</v>
      </c>
      <c r="BQ59" s="85">
        <v>18</v>
      </c>
      <c r="BR59" s="85">
        <v>18</v>
      </c>
      <c r="BS59" s="85">
        <v>18</v>
      </c>
      <c r="BT59" s="85">
        <v>18</v>
      </c>
      <c r="BU59" s="85">
        <v>18</v>
      </c>
    </row>
    <row r="60" spans="1:73" x14ac:dyDescent="0.25">
      <c r="A60" s="87">
        <v>338</v>
      </c>
      <c r="B60" s="86">
        <v>20</v>
      </c>
      <c r="C60" s="86">
        <v>20</v>
      </c>
      <c r="D60" s="86">
        <v>20</v>
      </c>
      <c r="E60" s="86">
        <v>20</v>
      </c>
      <c r="F60" s="86">
        <v>20</v>
      </c>
      <c r="G60" s="86">
        <v>20</v>
      </c>
      <c r="H60" s="85">
        <v>20</v>
      </c>
      <c r="I60" s="85">
        <v>20</v>
      </c>
      <c r="J60" s="85">
        <v>20</v>
      </c>
      <c r="K60" s="85">
        <v>20</v>
      </c>
      <c r="L60" s="85">
        <v>20</v>
      </c>
      <c r="M60" s="85">
        <v>20</v>
      </c>
      <c r="N60" s="86">
        <v>20</v>
      </c>
      <c r="O60" s="86">
        <v>20</v>
      </c>
      <c r="P60" s="86">
        <v>20</v>
      </c>
      <c r="Q60" s="86">
        <v>20</v>
      </c>
      <c r="R60" s="86">
        <v>20</v>
      </c>
      <c r="S60" s="86">
        <v>20</v>
      </c>
      <c r="T60" s="85">
        <v>20</v>
      </c>
      <c r="U60" s="85">
        <v>20</v>
      </c>
      <c r="V60" s="85">
        <v>20</v>
      </c>
      <c r="W60" s="85">
        <v>20</v>
      </c>
      <c r="X60" s="85">
        <v>20</v>
      </c>
      <c r="Y60" s="85">
        <v>20</v>
      </c>
      <c r="Z60" s="86">
        <v>20</v>
      </c>
      <c r="AA60" s="86">
        <v>20</v>
      </c>
      <c r="AB60" s="86">
        <v>20</v>
      </c>
      <c r="AC60" s="86">
        <v>20</v>
      </c>
      <c r="AD60" s="86">
        <v>20</v>
      </c>
      <c r="AE60" s="86">
        <v>20</v>
      </c>
      <c r="AF60" s="85">
        <v>20</v>
      </c>
      <c r="AG60" s="85">
        <v>20</v>
      </c>
      <c r="AH60" s="85">
        <v>20</v>
      </c>
      <c r="AI60" s="85">
        <v>20</v>
      </c>
      <c r="AJ60" s="85">
        <v>20</v>
      </c>
      <c r="AK60" s="85">
        <v>20</v>
      </c>
      <c r="AL60" s="86">
        <v>19</v>
      </c>
      <c r="AM60" s="86">
        <v>19</v>
      </c>
      <c r="AN60" s="86">
        <v>19</v>
      </c>
      <c r="AO60" s="86">
        <v>19</v>
      </c>
      <c r="AP60" s="86">
        <v>19</v>
      </c>
      <c r="AQ60" s="86">
        <v>19</v>
      </c>
      <c r="AR60" s="85">
        <v>19</v>
      </c>
      <c r="AS60" s="85">
        <v>19</v>
      </c>
      <c r="AT60" s="85">
        <v>19</v>
      </c>
      <c r="AU60" s="85">
        <v>19</v>
      </c>
      <c r="AV60" s="85">
        <v>19</v>
      </c>
      <c r="AW60" s="85">
        <v>19</v>
      </c>
      <c r="AX60" s="86">
        <v>19</v>
      </c>
      <c r="AY60" s="86">
        <v>19</v>
      </c>
      <c r="AZ60" s="86">
        <v>19</v>
      </c>
      <c r="BA60" s="86">
        <v>19</v>
      </c>
      <c r="BB60" s="86">
        <v>19</v>
      </c>
      <c r="BC60" s="86">
        <v>19</v>
      </c>
      <c r="BD60" s="85">
        <v>19</v>
      </c>
      <c r="BE60" s="85">
        <v>19</v>
      </c>
      <c r="BF60" s="85">
        <v>19</v>
      </c>
      <c r="BG60" s="85">
        <v>19</v>
      </c>
      <c r="BH60" s="85">
        <v>19</v>
      </c>
      <c r="BI60" s="85">
        <v>19</v>
      </c>
      <c r="BJ60" s="86">
        <v>18</v>
      </c>
      <c r="BK60" s="86">
        <v>18</v>
      </c>
      <c r="BL60" s="86">
        <v>18</v>
      </c>
      <c r="BM60" s="86">
        <v>18</v>
      </c>
      <c r="BN60" s="86">
        <v>18</v>
      </c>
      <c r="BO60" s="86">
        <v>18</v>
      </c>
      <c r="BP60" s="85">
        <v>18</v>
      </c>
      <c r="BQ60" s="85">
        <v>18</v>
      </c>
      <c r="BR60" s="85">
        <v>18</v>
      </c>
      <c r="BS60" s="85">
        <v>18</v>
      </c>
      <c r="BT60" s="85">
        <v>18</v>
      </c>
      <c r="BU60" s="85">
        <v>18</v>
      </c>
    </row>
    <row r="61" spans="1:73" x14ac:dyDescent="0.25">
      <c r="A61" s="87">
        <v>339</v>
      </c>
      <c r="B61" s="86">
        <v>20</v>
      </c>
      <c r="C61" s="86">
        <v>20</v>
      </c>
      <c r="D61" s="86">
        <v>20</v>
      </c>
      <c r="E61" s="86">
        <v>20</v>
      </c>
      <c r="F61" s="86">
        <v>20</v>
      </c>
      <c r="G61" s="86">
        <v>20</v>
      </c>
      <c r="H61" s="85">
        <v>20</v>
      </c>
      <c r="I61" s="85">
        <v>20</v>
      </c>
      <c r="J61" s="85">
        <v>20</v>
      </c>
      <c r="K61" s="85">
        <v>20</v>
      </c>
      <c r="L61" s="85">
        <v>20</v>
      </c>
      <c r="M61" s="85">
        <v>20</v>
      </c>
      <c r="N61" s="86">
        <v>20</v>
      </c>
      <c r="O61" s="86">
        <v>20</v>
      </c>
      <c r="P61" s="86">
        <v>20</v>
      </c>
      <c r="Q61" s="86">
        <v>20</v>
      </c>
      <c r="R61" s="86">
        <v>20</v>
      </c>
      <c r="S61" s="86">
        <v>20</v>
      </c>
      <c r="T61" s="85">
        <v>20</v>
      </c>
      <c r="U61" s="85">
        <v>20</v>
      </c>
      <c r="V61" s="85">
        <v>20</v>
      </c>
      <c r="W61" s="85">
        <v>20</v>
      </c>
      <c r="X61" s="85">
        <v>20</v>
      </c>
      <c r="Y61" s="85">
        <v>20</v>
      </c>
      <c r="Z61" s="86">
        <v>20</v>
      </c>
      <c r="AA61" s="86">
        <v>20</v>
      </c>
      <c r="AB61" s="86">
        <v>20</v>
      </c>
      <c r="AC61" s="86">
        <v>20</v>
      </c>
      <c r="AD61" s="86">
        <v>20</v>
      </c>
      <c r="AE61" s="86">
        <v>20</v>
      </c>
      <c r="AF61" s="85">
        <v>20</v>
      </c>
      <c r="AG61" s="85">
        <v>20</v>
      </c>
      <c r="AH61" s="85">
        <v>20</v>
      </c>
      <c r="AI61" s="85">
        <v>20</v>
      </c>
      <c r="AJ61" s="85">
        <v>20</v>
      </c>
      <c r="AK61" s="85">
        <v>20</v>
      </c>
      <c r="AL61" s="86">
        <v>19</v>
      </c>
      <c r="AM61" s="86">
        <v>19</v>
      </c>
      <c r="AN61" s="86">
        <v>19</v>
      </c>
      <c r="AO61" s="86">
        <v>19</v>
      </c>
      <c r="AP61" s="86">
        <v>19</v>
      </c>
      <c r="AQ61" s="86">
        <v>19</v>
      </c>
      <c r="AR61" s="85">
        <v>19</v>
      </c>
      <c r="AS61" s="85">
        <v>19</v>
      </c>
      <c r="AT61" s="85">
        <v>19</v>
      </c>
      <c r="AU61" s="85">
        <v>19</v>
      </c>
      <c r="AV61" s="85">
        <v>19</v>
      </c>
      <c r="AW61" s="85">
        <v>19</v>
      </c>
      <c r="AX61" s="86">
        <v>19</v>
      </c>
      <c r="AY61" s="86">
        <v>19</v>
      </c>
      <c r="AZ61" s="86">
        <v>19</v>
      </c>
      <c r="BA61" s="86">
        <v>19</v>
      </c>
      <c r="BB61" s="86">
        <v>19</v>
      </c>
      <c r="BC61" s="86">
        <v>19</v>
      </c>
      <c r="BD61" s="85">
        <v>19</v>
      </c>
      <c r="BE61" s="85">
        <v>19</v>
      </c>
      <c r="BF61" s="85">
        <v>19</v>
      </c>
      <c r="BG61" s="85">
        <v>19</v>
      </c>
      <c r="BH61" s="85">
        <v>19</v>
      </c>
      <c r="BI61" s="85">
        <v>19</v>
      </c>
      <c r="BJ61" s="86">
        <v>18</v>
      </c>
      <c r="BK61" s="86">
        <v>18</v>
      </c>
      <c r="BL61" s="86">
        <v>18</v>
      </c>
      <c r="BM61" s="86">
        <v>18</v>
      </c>
      <c r="BN61" s="86">
        <v>18</v>
      </c>
      <c r="BO61" s="86">
        <v>18</v>
      </c>
      <c r="BP61" s="85">
        <v>18</v>
      </c>
      <c r="BQ61" s="85">
        <v>18</v>
      </c>
      <c r="BR61" s="85">
        <v>18</v>
      </c>
      <c r="BS61" s="85">
        <v>18</v>
      </c>
      <c r="BT61" s="85">
        <v>18</v>
      </c>
      <c r="BU61" s="85">
        <v>18</v>
      </c>
    </row>
    <row r="62" spans="1:73" x14ac:dyDescent="0.25">
      <c r="A62" s="87">
        <v>340</v>
      </c>
      <c r="B62" s="86">
        <v>20</v>
      </c>
      <c r="C62" s="86">
        <v>20</v>
      </c>
      <c r="D62" s="86">
        <v>20</v>
      </c>
      <c r="E62" s="86">
        <v>20</v>
      </c>
      <c r="F62" s="86">
        <v>20</v>
      </c>
      <c r="G62" s="86">
        <v>20</v>
      </c>
      <c r="H62" s="85">
        <v>20</v>
      </c>
      <c r="I62" s="85">
        <v>20</v>
      </c>
      <c r="J62" s="85">
        <v>20</v>
      </c>
      <c r="K62" s="85">
        <v>20</v>
      </c>
      <c r="L62" s="85">
        <v>20</v>
      </c>
      <c r="M62" s="85">
        <v>20</v>
      </c>
      <c r="N62" s="86">
        <v>20</v>
      </c>
      <c r="O62" s="86">
        <v>20</v>
      </c>
      <c r="P62" s="86">
        <v>20</v>
      </c>
      <c r="Q62" s="86">
        <v>20</v>
      </c>
      <c r="R62" s="86">
        <v>20</v>
      </c>
      <c r="S62" s="86">
        <v>20</v>
      </c>
      <c r="T62" s="85">
        <v>20</v>
      </c>
      <c r="U62" s="85">
        <v>20</v>
      </c>
      <c r="V62" s="85">
        <v>20</v>
      </c>
      <c r="W62" s="85">
        <v>20</v>
      </c>
      <c r="X62" s="85">
        <v>20</v>
      </c>
      <c r="Y62" s="85">
        <v>20</v>
      </c>
      <c r="Z62" s="86">
        <v>20</v>
      </c>
      <c r="AA62" s="86">
        <v>20</v>
      </c>
      <c r="AB62" s="86">
        <v>20</v>
      </c>
      <c r="AC62" s="86">
        <v>20</v>
      </c>
      <c r="AD62" s="86">
        <v>20</v>
      </c>
      <c r="AE62" s="86">
        <v>20</v>
      </c>
      <c r="AF62" s="90">
        <v>20</v>
      </c>
      <c r="AG62" s="90">
        <v>20</v>
      </c>
      <c r="AH62" s="90">
        <v>20</v>
      </c>
      <c r="AI62" s="90">
        <v>20</v>
      </c>
      <c r="AJ62" s="90">
        <v>20</v>
      </c>
      <c r="AK62" s="90">
        <v>20</v>
      </c>
      <c r="AL62" s="86">
        <v>19</v>
      </c>
      <c r="AM62" s="86">
        <v>19</v>
      </c>
      <c r="AN62" s="86">
        <v>19</v>
      </c>
      <c r="AO62" s="86">
        <v>19</v>
      </c>
      <c r="AP62" s="86">
        <v>19</v>
      </c>
      <c r="AQ62" s="86">
        <v>19</v>
      </c>
      <c r="AR62" s="85">
        <v>19</v>
      </c>
      <c r="AS62" s="85">
        <v>19</v>
      </c>
      <c r="AT62" s="85">
        <v>19</v>
      </c>
      <c r="AU62" s="85">
        <v>19</v>
      </c>
      <c r="AV62" s="85">
        <v>19</v>
      </c>
      <c r="AW62" s="85">
        <v>19</v>
      </c>
      <c r="AX62" s="86">
        <v>19</v>
      </c>
      <c r="AY62" s="86">
        <v>19</v>
      </c>
      <c r="AZ62" s="86">
        <v>19</v>
      </c>
      <c r="BA62" s="86">
        <v>19</v>
      </c>
      <c r="BB62" s="86">
        <v>19</v>
      </c>
      <c r="BC62" s="86">
        <v>19</v>
      </c>
      <c r="BD62" s="85">
        <v>19</v>
      </c>
      <c r="BE62" s="85">
        <v>19</v>
      </c>
      <c r="BF62" s="85">
        <v>19</v>
      </c>
      <c r="BG62" s="85">
        <v>19</v>
      </c>
      <c r="BH62" s="85">
        <v>19</v>
      </c>
      <c r="BI62" s="85">
        <v>19</v>
      </c>
      <c r="BJ62" s="86">
        <v>18</v>
      </c>
      <c r="BK62" s="86">
        <v>18</v>
      </c>
      <c r="BL62" s="86">
        <v>18</v>
      </c>
      <c r="BM62" s="86">
        <v>18</v>
      </c>
      <c r="BN62" s="86">
        <v>18</v>
      </c>
      <c r="BO62" s="86">
        <v>18</v>
      </c>
      <c r="BP62" s="85">
        <v>18</v>
      </c>
      <c r="BQ62" s="85">
        <v>18</v>
      </c>
      <c r="BR62" s="85">
        <v>18</v>
      </c>
      <c r="BS62" s="85">
        <v>18</v>
      </c>
      <c r="BT62" s="85">
        <v>18</v>
      </c>
      <c r="BU62" s="85">
        <v>18</v>
      </c>
    </row>
    <row r="63" spans="1:73" x14ac:dyDescent="0.25">
      <c r="A63" s="87">
        <v>341</v>
      </c>
      <c r="B63" s="86">
        <v>20</v>
      </c>
      <c r="C63" s="86">
        <v>20</v>
      </c>
      <c r="D63" s="86">
        <v>20</v>
      </c>
      <c r="E63" s="86">
        <v>20</v>
      </c>
      <c r="F63" s="86">
        <v>20</v>
      </c>
      <c r="G63" s="86">
        <v>20</v>
      </c>
      <c r="H63" s="85">
        <v>20</v>
      </c>
      <c r="I63" s="85">
        <v>20</v>
      </c>
      <c r="J63" s="85">
        <v>20</v>
      </c>
      <c r="K63" s="85">
        <v>20</v>
      </c>
      <c r="L63" s="85">
        <v>20</v>
      </c>
      <c r="M63" s="85">
        <v>20</v>
      </c>
      <c r="N63" s="86">
        <v>20</v>
      </c>
      <c r="O63" s="86">
        <v>20</v>
      </c>
      <c r="P63" s="86">
        <v>20</v>
      </c>
      <c r="Q63" s="86">
        <v>20</v>
      </c>
      <c r="R63" s="86">
        <v>20</v>
      </c>
      <c r="S63" s="86">
        <v>20</v>
      </c>
      <c r="T63" s="85">
        <v>20</v>
      </c>
      <c r="U63" s="85">
        <v>20</v>
      </c>
      <c r="V63" s="85">
        <v>20</v>
      </c>
      <c r="W63" s="85">
        <v>20</v>
      </c>
      <c r="X63" s="85">
        <v>20</v>
      </c>
      <c r="Y63" s="85">
        <v>20</v>
      </c>
      <c r="Z63" s="86">
        <v>20</v>
      </c>
      <c r="AA63" s="86">
        <v>20</v>
      </c>
      <c r="AB63" s="86">
        <v>20</v>
      </c>
      <c r="AC63" s="86">
        <v>20</v>
      </c>
      <c r="AD63" s="86">
        <v>20</v>
      </c>
      <c r="AE63" s="86">
        <v>20</v>
      </c>
      <c r="AF63" s="85">
        <v>19</v>
      </c>
      <c r="AG63" s="85">
        <v>19</v>
      </c>
      <c r="AH63" s="85">
        <v>19</v>
      </c>
      <c r="AI63" s="85">
        <v>19</v>
      </c>
      <c r="AJ63" s="85">
        <v>19</v>
      </c>
      <c r="AK63" s="85">
        <v>19</v>
      </c>
      <c r="AL63" s="86">
        <v>19</v>
      </c>
      <c r="AM63" s="86">
        <v>19</v>
      </c>
      <c r="AN63" s="86">
        <v>19</v>
      </c>
      <c r="AO63" s="86">
        <v>19</v>
      </c>
      <c r="AP63" s="86">
        <v>19</v>
      </c>
      <c r="AQ63" s="86">
        <v>19</v>
      </c>
      <c r="AR63" s="85">
        <v>19</v>
      </c>
      <c r="AS63" s="85">
        <v>19</v>
      </c>
      <c r="AT63" s="85">
        <v>19</v>
      </c>
      <c r="AU63" s="85">
        <v>19</v>
      </c>
      <c r="AV63" s="85">
        <v>19</v>
      </c>
      <c r="AW63" s="85">
        <v>19</v>
      </c>
      <c r="AX63" s="86">
        <v>19</v>
      </c>
      <c r="AY63" s="86">
        <v>19</v>
      </c>
      <c r="AZ63" s="86">
        <v>19</v>
      </c>
      <c r="BA63" s="86">
        <v>19</v>
      </c>
      <c r="BB63" s="86">
        <v>19</v>
      </c>
      <c r="BC63" s="86">
        <v>19</v>
      </c>
      <c r="BD63" s="85">
        <v>18</v>
      </c>
      <c r="BE63" s="85">
        <v>18</v>
      </c>
      <c r="BF63" s="85">
        <v>18</v>
      </c>
      <c r="BG63" s="85">
        <v>18</v>
      </c>
      <c r="BH63" s="85">
        <v>18</v>
      </c>
      <c r="BI63" s="85">
        <v>18</v>
      </c>
      <c r="BJ63" s="86">
        <v>18</v>
      </c>
      <c r="BK63" s="86">
        <v>18</v>
      </c>
      <c r="BL63" s="86">
        <v>18</v>
      </c>
      <c r="BM63" s="86">
        <v>18</v>
      </c>
      <c r="BN63" s="86">
        <v>18</v>
      </c>
      <c r="BO63" s="86">
        <v>18</v>
      </c>
      <c r="BP63" s="85">
        <v>18</v>
      </c>
      <c r="BQ63" s="85">
        <v>18</v>
      </c>
      <c r="BR63" s="85">
        <v>18</v>
      </c>
      <c r="BS63" s="85">
        <v>18</v>
      </c>
      <c r="BT63" s="85">
        <v>18</v>
      </c>
      <c r="BU63" s="85">
        <v>18</v>
      </c>
    </row>
    <row r="64" spans="1:73" x14ac:dyDescent="0.25">
      <c r="A64" s="87">
        <v>342</v>
      </c>
      <c r="B64" s="86">
        <v>20</v>
      </c>
      <c r="C64" s="86">
        <v>20</v>
      </c>
      <c r="D64" s="86">
        <v>20</v>
      </c>
      <c r="E64" s="86">
        <v>20</v>
      </c>
      <c r="F64" s="86">
        <v>20</v>
      </c>
      <c r="G64" s="86">
        <v>20</v>
      </c>
      <c r="H64" s="85">
        <v>20</v>
      </c>
      <c r="I64" s="85">
        <v>20</v>
      </c>
      <c r="J64" s="85">
        <v>20</v>
      </c>
      <c r="K64" s="85">
        <v>20</v>
      </c>
      <c r="L64" s="85">
        <v>20</v>
      </c>
      <c r="M64" s="85">
        <v>20</v>
      </c>
      <c r="N64" s="86">
        <v>20</v>
      </c>
      <c r="O64" s="86">
        <v>20</v>
      </c>
      <c r="P64" s="86">
        <v>20</v>
      </c>
      <c r="Q64" s="86">
        <v>20</v>
      </c>
      <c r="R64" s="86">
        <v>20</v>
      </c>
      <c r="S64" s="86">
        <v>20</v>
      </c>
      <c r="T64" s="85">
        <v>20</v>
      </c>
      <c r="U64" s="85">
        <v>20</v>
      </c>
      <c r="V64" s="85">
        <v>20</v>
      </c>
      <c r="W64" s="85">
        <v>20</v>
      </c>
      <c r="X64" s="85">
        <v>20</v>
      </c>
      <c r="Y64" s="85">
        <v>20</v>
      </c>
      <c r="Z64" s="86">
        <v>20</v>
      </c>
      <c r="AA64" s="86">
        <v>20</v>
      </c>
      <c r="AB64" s="86">
        <v>20</v>
      </c>
      <c r="AC64" s="86">
        <v>20</v>
      </c>
      <c r="AD64" s="86">
        <v>20</v>
      </c>
      <c r="AE64" s="86">
        <v>20</v>
      </c>
      <c r="AF64" s="85">
        <v>19</v>
      </c>
      <c r="AG64" s="85">
        <v>19</v>
      </c>
      <c r="AH64" s="85">
        <v>19</v>
      </c>
      <c r="AI64" s="85">
        <v>19</v>
      </c>
      <c r="AJ64" s="85">
        <v>19</v>
      </c>
      <c r="AK64" s="85">
        <v>19</v>
      </c>
      <c r="AL64" s="86">
        <v>19</v>
      </c>
      <c r="AM64" s="86">
        <v>19</v>
      </c>
      <c r="AN64" s="86">
        <v>19</v>
      </c>
      <c r="AO64" s="86">
        <v>19</v>
      </c>
      <c r="AP64" s="86">
        <v>19</v>
      </c>
      <c r="AQ64" s="86">
        <v>19</v>
      </c>
      <c r="AR64" s="85">
        <v>19</v>
      </c>
      <c r="AS64" s="85">
        <v>19</v>
      </c>
      <c r="AT64" s="85">
        <v>19</v>
      </c>
      <c r="AU64" s="85">
        <v>19</v>
      </c>
      <c r="AV64" s="85">
        <v>19</v>
      </c>
      <c r="AW64" s="85">
        <v>19</v>
      </c>
      <c r="AX64" s="86">
        <v>19</v>
      </c>
      <c r="AY64" s="86">
        <v>19</v>
      </c>
      <c r="AZ64" s="86">
        <v>19</v>
      </c>
      <c r="BA64" s="86">
        <v>19</v>
      </c>
      <c r="BB64" s="86">
        <v>19</v>
      </c>
      <c r="BC64" s="86">
        <v>19</v>
      </c>
      <c r="BD64" s="85">
        <v>18</v>
      </c>
      <c r="BE64" s="85">
        <v>18</v>
      </c>
      <c r="BF64" s="85">
        <v>18</v>
      </c>
      <c r="BG64" s="85">
        <v>18</v>
      </c>
      <c r="BH64" s="85">
        <v>18</v>
      </c>
      <c r="BI64" s="85">
        <v>18</v>
      </c>
      <c r="BJ64" s="86">
        <v>18</v>
      </c>
      <c r="BK64" s="86">
        <v>18</v>
      </c>
      <c r="BL64" s="86">
        <v>18</v>
      </c>
      <c r="BM64" s="86">
        <v>18</v>
      </c>
      <c r="BN64" s="86">
        <v>18</v>
      </c>
      <c r="BO64" s="86">
        <v>18</v>
      </c>
      <c r="BP64" s="85">
        <v>18</v>
      </c>
      <c r="BQ64" s="85">
        <v>18</v>
      </c>
      <c r="BR64" s="85">
        <v>18</v>
      </c>
      <c r="BS64" s="85">
        <v>18</v>
      </c>
      <c r="BT64" s="85">
        <v>18</v>
      </c>
      <c r="BU64" s="85">
        <v>18</v>
      </c>
    </row>
    <row r="65" spans="1:73" x14ac:dyDescent="0.25">
      <c r="A65" s="87">
        <v>343</v>
      </c>
      <c r="B65" s="86">
        <v>20</v>
      </c>
      <c r="C65" s="86">
        <v>20</v>
      </c>
      <c r="D65" s="86">
        <v>20</v>
      </c>
      <c r="E65" s="86">
        <v>20</v>
      </c>
      <c r="F65" s="86">
        <v>20</v>
      </c>
      <c r="G65" s="86">
        <v>20</v>
      </c>
      <c r="H65" s="85">
        <v>20</v>
      </c>
      <c r="I65" s="85">
        <v>20</v>
      </c>
      <c r="J65" s="85">
        <v>20</v>
      </c>
      <c r="K65" s="85">
        <v>20</v>
      </c>
      <c r="L65" s="85">
        <v>20</v>
      </c>
      <c r="M65" s="85">
        <v>20</v>
      </c>
      <c r="N65" s="86">
        <v>20</v>
      </c>
      <c r="O65" s="86">
        <v>20</v>
      </c>
      <c r="P65" s="86">
        <v>20</v>
      </c>
      <c r="Q65" s="86">
        <v>20</v>
      </c>
      <c r="R65" s="86">
        <v>20</v>
      </c>
      <c r="S65" s="86">
        <v>20</v>
      </c>
      <c r="T65" s="85">
        <v>20</v>
      </c>
      <c r="U65" s="85">
        <v>20</v>
      </c>
      <c r="V65" s="85">
        <v>20</v>
      </c>
      <c r="W65" s="85">
        <v>20</v>
      </c>
      <c r="X65" s="85">
        <v>20</v>
      </c>
      <c r="Y65" s="85">
        <v>20</v>
      </c>
      <c r="Z65" s="86">
        <v>20</v>
      </c>
      <c r="AA65" s="86">
        <v>20</v>
      </c>
      <c r="AB65" s="86">
        <v>20</v>
      </c>
      <c r="AC65" s="86">
        <v>20</v>
      </c>
      <c r="AD65" s="86">
        <v>20</v>
      </c>
      <c r="AE65" s="86">
        <v>20</v>
      </c>
      <c r="AF65" s="85">
        <v>19</v>
      </c>
      <c r="AG65" s="85">
        <v>19</v>
      </c>
      <c r="AH65" s="85">
        <v>19</v>
      </c>
      <c r="AI65" s="85">
        <v>19</v>
      </c>
      <c r="AJ65" s="85">
        <v>19</v>
      </c>
      <c r="AK65" s="85">
        <v>19</v>
      </c>
      <c r="AL65" s="86">
        <v>19</v>
      </c>
      <c r="AM65" s="86">
        <v>19</v>
      </c>
      <c r="AN65" s="86">
        <v>19</v>
      </c>
      <c r="AO65" s="86">
        <v>19</v>
      </c>
      <c r="AP65" s="86">
        <v>19</v>
      </c>
      <c r="AQ65" s="86">
        <v>19</v>
      </c>
      <c r="AR65" s="85">
        <v>19</v>
      </c>
      <c r="AS65" s="85">
        <v>19</v>
      </c>
      <c r="AT65" s="85">
        <v>19</v>
      </c>
      <c r="AU65" s="85">
        <v>19</v>
      </c>
      <c r="AV65" s="85">
        <v>19</v>
      </c>
      <c r="AW65" s="85">
        <v>19</v>
      </c>
      <c r="AX65" s="86">
        <v>19</v>
      </c>
      <c r="AY65" s="86">
        <v>19</v>
      </c>
      <c r="AZ65" s="86">
        <v>19</v>
      </c>
      <c r="BA65" s="86">
        <v>19</v>
      </c>
      <c r="BB65" s="86">
        <v>19</v>
      </c>
      <c r="BC65" s="86">
        <v>19</v>
      </c>
      <c r="BD65" s="85">
        <v>18</v>
      </c>
      <c r="BE65" s="85">
        <v>18</v>
      </c>
      <c r="BF65" s="85">
        <v>18</v>
      </c>
      <c r="BG65" s="85">
        <v>18</v>
      </c>
      <c r="BH65" s="85">
        <v>18</v>
      </c>
      <c r="BI65" s="85">
        <v>18</v>
      </c>
      <c r="BJ65" s="86">
        <v>18</v>
      </c>
      <c r="BK65" s="86">
        <v>18</v>
      </c>
      <c r="BL65" s="86">
        <v>18</v>
      </c>
      <c r="BM65" s="86">
        <v>18</v>
      </c>
      <c r="BN65" s="86">
        <v>18</v>
      </c>
      <c r="BO65" s="86">
        <v>18</v>
      </c>
      <c r="BP65" s="85">
        <v>18</v>
      </c>
      <c r="BQ65" s="85">
        <v>18</v>
      </c>
      <c r="BR65" s="85">
        <v>18</v>
      </c>
      <c r="BS65" s="85">
        <v>18</v>
      </c>
      <c r="BT65" s="85">
        <v>18</v>
      </c>
      <c r="BU65" s="85">
        <v>18</v>
      </c>
    </row>
    <row r="66" spans="1:73" x14ac:dyDescent="0.25">
      <c r="A66" s="87">
        <v>344</v>
      </c>
      <c r="B66" s="86">
        <v>20</v>
      </c>
      <c r="C66" s="86">
        <v>20</v>
      </c>
      <c r="D66" s="86">
        <v>20</v>
      </c>
      <c r="E66" s="86">
        <v>20</v>
      </c>
      <c r="F66" s="86">
        <v>20</v>
      </c>
      <c r="G66" s="86">
        <v>20</v>
      </c>
      <c r="H66" s="85">
        <v>20</v>
      </c>
      <c r="I66" s="85">
        <v>20</v>
      </c>
      <c r="J66" s="85">
        <v>20</v>
      </c>
      <c r="K66" s="85">
        <v>20</v>
      </c>
      <c r="L66" s="85">
        <v>20</v>
      </c>
      <c r="M66" s="85">
        <v>20</v>
      </c>
      <c r="N66" s="86">
        <v>20</v>
      </c>
      <c r="O66" s="86">
        <v>20</v>
      </c>
      <c r="P66" s="86">
        <v>20</v>
      </c>
      <c r="Q66" s="86">
        <v>20</v>
      </c>
      <c r="R66" s="86">
        <v>20</v>
      </c>
      <c r="S66" s="86">
        <v>20</v>
      </c>
      <c r="T66" s="85">
        <v>20</v>
      </c>
      <c r="U66" s="85">
        <v>20</v>
      </c>
      <c r="V66" s="85">
        <v>20</v>
      </c>
      <c r="W66" s="85">
        <v>20</v>
      </c>
      <c r="X66" s="85">
        <v>20</v>
      </c>
      <c r="Y66" s="85">
        <v>20</v>
      </c>
      <c r="Z66" s="86">
        <v>20</v>
      </c>
      <c r="AA66" s="86">
        <v>20</v>
      </c>
      <c r="AB66" s="86">
        <v>20</v>
      </c>
      <c r="AC66" s="86">
        <v>20</v>
      </c>
      <c r="AD66" s="86">
        <v>20</v>
      </c>
      <c r="AE66" s="86">
        <v>20</v>
      </c>
      <c r="AF66" s="85">
        <v>19</v>
      </c>
      <c r="AG66" s="85">
        <v>19</v>
      </c>
      <c r="AH66" s="85">
        <v>19</v>
      </c>
      <c r="AI66" s="85">
        <v>19</v>
      </c>
      <c r="AJ66" s="85">
        <v>19</v>
      </c>
      <c r="AK66" s="85">
        <v>19</v>
      </c>
      <c r="AL66" s="86">
        <v>19</v>
      </c>
      <c r="AM66" s="86">
        <v>19</v>
      </c>
      <c r="AN66" s="86">
        <v>19</v>
      </c>
      <c r="AO66" s="86">
        <v>19</v>
      </c>
      <c r="AP66" s="86">
        <v>19</v>
      </c>
      <c r="AQ66" s="86">
        <v>19</v>
      </c>
      <c r="AR66" s="85">
        <v>19</v>
      </c>
      <c r="AS66" s="85">
        <v>19</v>
      </c>
      <c r="AT66" s="85">
        <v>19</v>
      </c>
      <c r="AU66" s="85">
        <v>19</v>
      </c>
      <c r="AV66" s="85">
        <v>19</v>
      </c>
      <c r="AW66" s="85">
        <v>19</v>
      </c>
      <c r="AX66" s="86">
        <v>18</v>
      </c>
      <c r="AY66" s="86">
        <v>18</v>
      </c>
      <c r="AZ66" s="86">
        <v>18</v>
      </c>
      <c r="BA66" s="86">
        <v>18</v>
      </c>
      <c r="BB66" s="86">
        <v>18</v>
      </c>
      <c r="BC66" s="86">
        <v>18</v>
      </c>
      <c r="BD66" s="85">
        <v>18</v>
      </c>
      <c r="BE66" s="85">
        <v>18</v>
      </c>
      <c r="BF66" s="85">
        <v>18</v>
      </c>
      <c r="BG66" s="85">
        <v>18</v>
      </c>
      <c r="BH66" s="85">
        <v>18</v>
      </c>
      <c r="BI66" s="85">
        <v>18</v>
      </c>
      <c r="BJ66" s="86">
        <v>18</v>
      </c>
      <c r="BK66" s="86">
        <v>18</v>
      </c>
      <c r="BL66" s="86">
        <v>18</v>
      </c>
      <c r="BM66" s="86">
        <v>18</v>
      </c>
      <c r="BN66" s="86">
        <v>18</v>
      </c>
      <c r="BO66" s="86">
        <v>18</v>
      </c>
      <c r="BP66" s="85">
        <v>18</v>
      </c>
      <c r="BQ66" s="85">
        <v>18</v>
      </c>
      <c r="BR66" s="85">
        <v>18</v>
      </c>
      <c r="BS66" s="85">
        <v>18</v>
      </c>
      <c r="BT66" s="85">
        <v>18</v>
      </c>
      <c r="BU66" s="85">
        <v>18</v>
      </c>
    </row>
    <row r="67" spans="1:73" x14ac:dyDescent="0.25">
      <c r="A67" s="87">
        <v>345</v>
      </c>
      <c r="B67" s="86">
        <v>20</v>
      </c>
      <c r="C67" s="86">
        <v>20</v>
      </c>
      <c r="D67" s="86">
        <v>20</v>
      </c>
      <c r="E67" s="86">
        <v>20</v>
      </c>
      <c r="F67" s="86">
        <v>20</v>
      </c>
      <c r="G67" s="86">
        <v>20</v>
      </c>
      <c r="H67" s="85">
        <v>20</v>
      </c>
      <c r="I67" s="85">
        <v>20</v>
      </c>
      <c r="J67" s="85">
        <v>20</v>
      </c>
      <c r="K67" s="85">
        <v>20</v>
      </c>
      <c r="L67" s="85">
        <v>20</v>
      </c>
      <c r="M67" s="85">
        <v>20</v>
      </c>
      <c r="N67" s="86">
        <v>20</v>
      </c>
      <c r="O67" s="86">
        <v>20</v>
      </c>
      <c r="P67" s="86">
        <v>20</v>
      </c>
      <c r="Q67" s="86">
        <v>20</v>
      </c>
      <c r="R67" s="86">
        <v>20</v>
      </c>
      <c r="S67" s="86">
        <v>20</v>
      </c>
      <c r="T67" s="85">
        <v>20</v>
      </c>
      <c r="U67" s="85">
        <v>20</v>
      </c>
      <c r="V67" s="85">
        <v>20</v>
      </c>
      <c r="W67" s="85">
        <v>20</v>
      </c>
      <c r="X67" s="85">
        <v>20</v>
      </c>
      <c r="Y67" s="85">
        <v>20</v>
      </c>
      <c r="Z67" s="91">
        <v>20</v>
      </c>
      <c r="AA67" s="91">
        <v>20</v>
      </c>
      <c r="AB67" s="91">
        <v>20</v>
      </c>
      <c r="AC67" s="91">
        <v>20</v>
      </c>
      <c r="AD67" s="91">
        <v>20</v>
      </c>
      <c r="AE67" s="91">
        <v>20</v>
      </c>
      <c r="AF67" s="85">
        <v>19</v>
      </c>
      <c r="AG67" s="85">
        <v>19</v>
      </c>
      <c r="AH67" s="85">
        <v>19</v>
      </c>
      <c r="AI67" s="85">
        <v>19</v>
      </c>
      <c r="AJ67" s="85">
        <v>19</v>
      </c>
      <c r="AK67" s="85">
        <v>19</v>
      </c>
      <c r="AL67" s="86">
        <v>19</v>
      </c>
      <c r="AM67" s="86">
        <v>19</v>
      </c>
      <c r="AN67" s="86">
        <v>19</v>
      </c>
      <c r="AO67" s="86">
        <v>19</v>
      </c>
      <c r="AP67" s="86">
        <v>19</v>
      </c>
      <c r="AQ67" s="86">
        <v>19</v>
      </c>
      <c r="AR67" s="85">
        <v>19</v>
      </c>
      <c r="AS67" s="85">
        <v>19</v>
      </c>
      <c r="AT67" s="85">
        <v>19</v>
      </c>
      <c r="AU67" s="85">
        <v>19</v>
      </c>
      <c r="AV67" s="85">
        <v>19</v>
      </c>
      <c r="AW67" s="85">
        <v>19</v>
      </c>
      <c r="AX67" s="86">
        <v>18</v>
      </c>
      <c r="AY67" s="86">
        <v>18</v>
      </c>
      <c r="AZ67" s="86">
        <v>18</v>
      </c>
      <c r="BA67" s="86">
        <v>18</v>
      </c>
      <c r="BB67" s="86">
        <v>18</v>
      </c>
      <c r="BC67" s="86">
        <v>18</v>
      </c>
      <c r="BD67" s="85">
        <v>18</v>
      </c>
      <c r="BE67" s="85">
        <v>18</v>
      </c>
      <c r="BF67" s="85">
        <v>18</v>
      </c>
      <c r="BG67" s="85">
        <v>18</v>
      </c>
      <c r="BH67" s="85">
        <v>18</v>
      </c>
      <c r="BI67" s="85">
        <v>18</v>
      </c>
      <c r="BJ67" s="86">
        <v>18</v>
      </c>
      <c r="BK67" s="86">
        <v>18</v>
      </c>
      <c r="BL67" s="86">
        <v>18</v>
      </c>
      <c r="BM67" s="86">
        <v>18</v>
      </c>
      <c r="BN67" s="86">
        <v>18</v>
      </c>
      <c r="BO67" s="86">
        <v>18</v>
      </c>
      <c r="BP67" s="85">
        <v>18</v>
      </c>
      <c r="BQ67" s="85">
        <v>18</v>
      </c>
      <c r="BR67" s="85">
        <v>18</v>
      </c>
      <c r="BS67" s="85">
        <v>18</v>
      </c>
      <c r="BT67" s="85">
        <v>18</v>
      </c>
      <c r="BU67" s="85">
        <v>18</v>
      </c>
    </row>
    <row r="68" spans="1:73" x14ac:dyDescent="0.25">
      <c r="A68" s="87">
        <v>346</v>
      </c>
      <c r="B68" s="86">
        <v>20</v>
      </c>
      <c r="C68" s="86">
        <v>20</v>
      </c>
      <c r="D68" s="86">
        <v>20</v>
      </c>
      <c r="E68" s="86">
        <v>20</v>
      </c>
      <c r="F68" s="86">
        <v>20</v>
      </c>
      <c r="G68" s="86">
        <v>20</v>
      </c>
      <c r="H68" s="85">
        <v>20</v>
      </c>
      <c r="I68" s="85">
        <v>20</v>
      </c>
      <c r="J68" s="85">
        <v>20</v>
      </c>
      <c r="K68" s="85">
        <v>20</v>
      </c>
      <c r="L68" s="85">
        <v>20</v>
      </c>
      <c r="M68" s="85">
        <v>20</v>
      </c>
      <c r="N68" s="86">
        <v>20</v>
      </c>
      <c r="O68" s="86">
        <v>20</v>
      </c>
      <c r="P68" s="86">
        <v>20</v>
      </c>
      <c r="Q68" s="86">
        <v>20</v>
      </c>
      <c r="R68" s="86">
        <v>20</v>
      </c>
      <c r="S68" s="86">
        <v>20</v>
      </c>
      <c r="T68" s="85">
        <v>20</v>
      </c>
      <c r="U68" s="85">
        <v>20</v>
      </c>
      <c r="V68" s="85">
        <v>20</v>
      </c>
      <c r="W68" s="85">
        <v>20</v>
      </c>
      <c r="X68" s="85">
        <v>20</v>
      </c>
      <c r="Y68" s="85">
        <v>20</v>
      </c>
      <c r="Z68" s="86">
        <v>19</v>
      </c>
      <c r="AA68" s="86">
        <v>19</v>
      </c>
      <c r="AB68" s="86">
        <v>19</v>
      </c>
      <c r="AC68" s="86">
        <v>19</v>
      </c>
      <c r="AD68" s="86">
        <v>19</v>
      </c>
      <c r="AE68" s="86">
        <v>19</v>
      </c>
      <c r="AF68" s="85">
        <v>19</v>
      </c>
      <c r="AG68" s="85">
        <v>19</v>
      </c>
      <c r="AH68" s="85">
        <v>19</v>
      </c>
      <c r="AI68" s="85">
        <v>19</v>
      </c>
      <c r="AJ68" s="85">
        <v>19</v>
      </c>
      <c r="AK68" s="85">
        <v>19</v>
      </c>
      <c r="AL68" s="86">
        <v>19</v>
      </c>
      <c r="AM68" s="86">
        <v>19</v>
      </c>
      <c r="AN68" s="86">
        <v>19</v>
      </c>
      <c r="AO68" s="86">
        <v>19</v>
      </c>
      <c r="AP68" s="86">
        <v>19</v>
      </c>
      <c r="AQ68" s="86">
        <v>19</v>
      </c>
      <c r="AR68" s="85">
        <v>18</v>
      </c>
      <c r="AS68" s="85">
        <v>18</v>
      </c>
      <c r="AT68" s="85">
        <v>18</v>
      </c>
      <c r="AU68" s="85">
        <v>18</v>
      </c>
      <c r="AV68" s="85">
        <v>18</v>
      </c>
      <c r="AW68" s="85">
        <v>18</v>
      </c>
      <c r="AX68" s="86">
        <v>18</v>
      </c>
      <c r="AY68" s="86">
        <v>18</v>
      </c>
      <c r="AZ68" s="86">
        <v>18</v>
      </c>
      <c r="BA68" s="86">
        <v>18</v>
      </c>
      <c r="BB68" s="86">
        <v>18</v>
      </c>
      <c r="BC68" s="86">
        <v>18</v>
      </c>
      <c r="BD68" s="85">
        <v>18</v>
      </c>
      <c r="BE68" s="85">
        <v>18</v>
      </c>
      <c r="BF68" s="85">
        <v>18</v>
      </c>
      <c r="BG68" s="85">
        <v>18</v>
      </c>
      <c r="BH68" s="85">
        <v>18</v>
      </c>
      <c r="BI68" s="85">
        <v>18</v>
      </c>
      <c r="BJ68" s="86">
        <v>18</v>
      </c>
      <c r="BK68" s="86">
        <v>18</v>
      </c>
      <c r="BL68" s="86">
        <v>18</v>
      </c>
      <c r="BM68" s="86">
        <v>18</v>
      </c>
      <c r="BN68" s="86">
        <v>18</v>
      </c>
      <c r="BO68" s="86">
        <v>18</v>
      </c>
      <c r="BP68" s="85">
        <v>18</v>
      </c>
      <c r="BQ68" s="85">
        <v>18</v>
      </c>
      <c r="BR68" s="85">
        <v>18</v>
      </c>
      <c r="BS68" s="85">
        <v>18</v>
      </c>
      <c r="BT68" s="85">
        <v>18</v>
      </c>
      <c r="BU68" s="85">
        <v>18</v>
      </c>
    </row>
    <row r="69" spans="1:73" x14ac:dyDescent="0.25">
      <c r="A69" s="87">
        <v>347</v>
      </c>
      <c r="B69" s="86">
        <v>20</v>
      </c>
      <c r="C69" s="86">
        <v>20</v>
      </c>
      <c r="D69" s="86">
        <v>20</v>
      </c>
      <c r="E69" s="86">
        <v>20</v>
      </c>
      <c r="F69" s="86">
        <v>20</v>
      </c>
      <c r="G69" s="86">
        <v>20</v>
      </c>
      <c r="H69" s="85">
        <v>20</v>
      </c>
      <c r="I69" s="85">
        <v>20</v>
      </c>
      <c r="J69" s="85">
        <v>20</v>
      </c>
      <c r="K69" s="85">
        <v>20</v>
      </c>
      <c r="L69" s="85">
        <v>20</v>
      </c>
      <c r="M69" s="85">
        <v>20</v>
      </c>
      <c r="N69" s="86">
        <v>20</v>
      </c>
      <c r="O69" s="86">
        <v>20</v>
      </c>
      <c r="P69" s="86">
        <v>20</v>
      </c>
      <c r="Q69" s="86">
        <v>20</v>
      </c>
      <c r="R69" s="86">
        <v>20</v>
      </c>
      <c r="S69" s="86">
        <v>20</v>
      </c>
      <c r="T69" s="85">
        <v>20</v>
      </c>
      <c r="U69" s="85">
        <v>20</v>
      </c>
      <c r="V69" s="85">
        <v>20</v>
      </c>
      <c r="W69" s="85">
        <v>20</v>
      </c>
      <c r="X69" s="85">
        <v>20</v>
      </c>
      <c r="Y69" s="85">
        <v>20</v>
      </c>
      <c r="Z69" s="86">
        <v>19</v>
      </c>
      <c r="AA69" s="86">
        <v>19</v>
      </c>
      <c r="AB69" s="86">
        <v>19</v>
      </c>
      <c r="AC69" s="86">
        <v>19</v>
      </c>
      <c r="AD69" s="86">
        <v>19</v>
      </c>
      <c r="AE69" s="86">
        <v>19</v>
      </c>
      <c r="AF69" s="85">
        <v>19</v>
      </c>
      <c r="AG69" s="85">
        <v>19</v>
      </c>
      <c r="AH69" s="85">
        <v>19</v>
      </c>
      <c r="AI69" s="85">
        <v>19</v>
      </c>
      <c r="AJ69" s="85">
        <v>19</v>
      </c>
      <c r="AK69" s="85">
        <v>19</v>
      </c>
      <c r="AL69" s="86">
        <v>19</v>
      </c>
      <c r="AM69" s="86">
        <v>19</v>
      </c>
      <c r="AN69" s="86">
        <v>19</v>
      </c>
      <c r="AO69" s="86">
        <v>19</v>
      </c>
      <c r="AP69" s="86">
        <v>19</v>
      </c>
      <c r="AQ69" s="86">
        <v>19</v>
      </c>
      <c r="AR69" s="85">
        <v>18</v>
      </c>
      <c r="AS69" s="85">
        <v>18</v>
      </c>
      <c r="AT69" s="85">
        <v>18</v>
      </c>
      <c r="AU69" s="85">
        <v>18</v>
      </c>
      <c r="AV69" s="85">
        <v>18</v>
      </c>
      <c r="AW69" s="85">
        <v>18</v>
      </c>
      <c r="AX69" s="86">
        <v>18</v>
      </c>
      <c r="AY69" s="86">
        <v>18</v>
      </c>
      <c r="AZ69" s="86">
        <v>18</v>
      </c>
      <c r="BA69" s="86">
        <v>18</v>
      </c>
      <c r="BB69" s="86">
        <v>18</v>
      </c>
      <c r="BC69" s="86">
        <v>18</v>
      </c>
      <c r="BD69" s="85">
        <v>18</v>
      </c>
      <c r="BE69" s="85">
        <v>18</v>
      </c>
      <c r="BF69" s="85">
        <v>18</v>
      </c>
      <c r="BG69" s="85">
        <v>18</v>
      </c>
      <c r="BH69" s="85">
        <v>18</v>
      </c>
      <c r="BI69" s="85">
        <v>18</v>
      </c>
      <c r="BJ69" s="86">
        <v>18</v>
      </c>
      <c r="BK69" s="86">
        <v>18</v>
      </c>
      <c r="BL69" s="86">
        <v>18</v>
      </c>
      <c r="BM69" s="86">
        <v>18</v>
      </c>
      <c r="BN69" s="86">
        <v>18</v>
      </c>
      <c r="BO69" s="86">
        <v>18</v>
      </c>
      <c r="BP69" s="85">
        <v>18</v>
      </c>
      <c r="BQ69" s="85">
        <v>18</v>
      </c>
      <c r="BR69" s="85">
        <v>18</v>
      </c>
      <c r="BS69" s="85">
        <v>18</v>
      </c>
      <c r="BT69" s="85">
        <v>18</v>
      </c>
      <c r="BU69" s="85">
        <v>18</v>
      </c>
    </row>
    <row r="70" spans="1:73" x14ac:dyDescent="0.25">
      <c r="A70" s="87">
        <v>348</v>
      </c>
      <c r="B70" s="86">
        <v>20</v>
      </c>
      <c r="C70" s="86">
        <v>20</v>
      </c>
      <c r="D70" s="86">
        <v>20</v>
      </c>
      <c r="E70" s="86">
        <v>20</v>
      </c>
      <c r="F70" s="86">
        <v>20</v>
      </c>
      <c r="G70" s="86">
        <v>20</v>
      </c>
      <c r="H70" s="85">
        <v>20</v>
      </c>
      <c r="I70" s="85">
        <v>20</v>
      </c>
      <c r="J70" s="85">
        <v>20</v>
      </c>
      <c r="K70" s="85">
        <v>20</v>
      </c>
      <c r="L70" s="85">
        <v>20</v>
      </c>
      <c r="M70" s="85">
        <v>20</v>
      </c>
      <c r="N70" s="86">
        <v>20</v>
      </c>
      <c r="O70" s="86">
        <v>20</v>
      </c>
      <c r="P70" s="86">
        <v>20</v>
      </c>
      <c r="Q70" s="86">
        <v>20</v>
      </c>
      <c r="R70" s="86">
        <v>20</v>
      </c>
      <c r="S70" s="86">
        <v>20</v>
      </c>
      <c r="T70" s="85">
        <v>20</v>
      </c>
      <c r="U70" s="85">
        <v>20</v>
      </c>
      <c r="V70" s="85">
        <v>20</v>
      </c>
      <c r="W70" s="85">
        <v>20</v>
      </c>
      <c r="X70" s="85">
        <v>20</v>
      </c>
      <c r="Y70" s="85">
        <v>20</v>
      </c>
      <c r="Z70" s="86">
        <v>19</v>
      </c>
      <c r="AA70" s="86">
        <v>19</v>
      </c>
      <c r="AB70" s="86">
        <v>19</v>
      </c>
      <c r="AC70" s="86">
        <v>19</v>
      </c>
      <c r="AD70" s="86">
        <v>19</v>
      </c>
      <c r="AE70" s="86">
        <v>19</v>
      </c>
      <c r="AF70" s="85">
        <v>19</v>
      </c>
      <c r="AG70" s="85">
        <v>19</v>
      </c>
      <c r="AH70" s="85">
        <v>19</v>
      </c>
      <c r="AI70" s="85">
        <v>19</v>
      </c>
      <c r="AJ70" s="85">
        <v>19</v>
      </c>
      <c r="AK70" s="85">
        <v>19</v>
      </c>
      <c r="AL70" s="86">
        <v>19</v>
      </c>
      <c r="AM70" s="86">
        <v>19</v>
      </c>
      <c r="AN70" s="86">
        <v>19</v>
      </c>
      <c r="AO70" s="86">
        <v>19</v>
      </c>
      <c r="AP70" s="86">
        <v>19</v>
      </c>
      <c r="AQ70" s="86">
        <v>19</v>
      </c>
      <c r="AR70" s="85">
        <v>18</v>
      </c>
      <c r="AS70" s="85">
        <v>18</v>
      </c>
      <c r="AT70" s="85">
        <v>18</v>
      </c>
      <c r="AU70" s="85">
        <v>18</v>
      </c>
      <c r="AV70" s="85">
        <v>18</v>
      </c>
      <c r="AW70" s="85">
        <v>18</v>
      </c>
      <c r="AX70" s="86">
        <v>18</v>
      </c>
      <c r="AY70" s="86">
        <v>18</v>
      </c>
      <c r="AZ70" s="86">
        <v>18</v>
      </c>
      <c r="BA70" s="86">
        <v>18</v>
      </c>
      <c r="BB70" s="86">
        <v>18</v>
      </c>
      <c r="BC70" s="86">
        <v>18</v>
      </c>
      <c r="BD70" s="85">
        <v>18</v>
      </c>
      <c r="BE70" s="85">
        <v>18</v>
      </c>
      <c r="BF70" s="85">
        <v>18</v>
      </c>
      <c r="BG70" s="85">
        <v>18</v>
      </c>
      <c r="BH70" s="85">
        <v>18</v>
      </c>
      <c r="BI70" s="85">
        <v>18</v>
      </c>
      <c r="BJ70" s="86">
        <v>18</v>
      </c>
      <c r="BK70" s="86">
        <v>18</v>
      </c>
      <c r="BL70" s="86">
        <v>18</v>
      </c>
      <c r="BM70" s="86">
        <v>18</v>
      </c>
      <c r="BN70" s="86">
        <v>18</v>
      </c>
      <c r="BO70" s="86">
        <v>18</v>
      </c>
      <c r="BP70" s="85">
        <v>18</v>
      </c>
      <c r="BQ70" s="85">
        <v>18</v>
      </c>
      <c r="BR70" s="85">
        <v>18</v>
      </c>
      <c r="BS70" s="85">
        <v>18</v>
      </c>
      <c r="BT70" s="85">
        <v>18</v>
      </c>
      <c r="BU70" s="85">
        <v>18</v>
      </c>
    </row>
    <row r="71" spans="1:73" x14ac:dyDescent="0.25">
      <c r="A71" s="87">
        <v>349</v>
      </c>
      <c r="B71" s="86">
        <v>20</v>
      </c>
      <c r="C71" s="86">
        <v>20</v>
      </c>
      <c r="D71" s="86">
        <v>20</v>
      </c>
      <c r="E71" s="86">
        <v>20</v>
      </c>
      <c r="F71" s="86">
        <v>20</v>
      </c>
      <c r="G71" s="86">
        <v>20</v>
      </c>
      <c r="H71" s="85">
        <v>20</v>
      </c>
      <c r="I71" s="85">
        <v>20</v>
      </c>
      <c r="J71" s="85">
        <v>20</v>
      </c>
      <c r="K71" s="85">
        <v>20</v>
      </c>
      <c r="L71" s="85">
        <v>20</v>
      </c>
      <c r="M71" s="85">
        <v>20</v>
      </c>
      <c r="N71" s="86">
        <v>20</v>
      </c>
      <c r="O71" s="86">
        <v>20</v>
      </c>
      <c r="P71" s="86">
        <v>20</v>
      </c>
      <c r="Q71" s="86">
        <v>20</v>
      </c>
      <c r="R71" s="86">
        <v>20</v>
      </c>
      <c r="S71" s="86">
        <v>20</v>
      </c>
      <c r="T71" s="85">
        <v>20</v>
      </c>
      <c r="U71" s="85">
        <v>20</v>
      </c>
      <c r="V71" s="85">
        <v>20</v>
      </c>
      <c r="W71" s="85">
        <v>20</v>
      </c>
      <c r="X71" s="85">
        <v>20</v>
      </c>
      <c r="Y71" s="85">
        <v>20</v>
      </c>
      <c r="Z71" s="86">
        <v>19</v>
      </c>
      <c r="AA71" s="86">
        <v>19</v>
      </c>
      <c r="AB71" s="86">
        <v>19</v>
      </c>
      <c r="AC71" s="86">
        <v>19</v>
      </c>
      <c r="AD71" s="86">
        <v>19</v>
      </c>
      <c r="AE71" s="86">
        <v>19</v>
      </c>
      <c r="AF71" s="85">
        <v>19</v>
      </c>
      <c r="AG71" s="85">
        <v>19</v>
      </c>
      <c r="AH71" s="85">
        <v>19</v>
      </c>
      <c r="AI71" s="85">
        <v>19</v>
      </c>
      <c r="AJ71" s="85">
        <v>19</v>
      </c>
      <c r="AK71" s="85">
        <v>19</v>
      </c>
      <c r="AL71" s="86">
        <v>19</v>
      </c>
      <c r="AM71" s="86">
        <v>19</v>
      </c>
      <c r="AN71" s="86">
        <v>19</v>
      </c>
      <c r="AO71" s="86">
        <v>19</v>
      </c>
      <c r="AP71" s="86">
        <v>19</v>
      </c>
      <c r="AQ71" s="86">
        <v>19</v>
      </c>
      <c r="AR71" s="85">
        <v>18</v>
      </c>
      <c r="AS71" s="85">
        <v>18</v>
      </c>
      <c r="AT71" s="85">
        <v>18</v>
      </c>
      <c r="AU71" s="85">
        <v>18</v>
      </c>
      <c r="AV71" s="85">
        <v>18</v>
      </c>
      <c r="AW71" s="85">
        <v>18</v>
      </c>
      <c r="AX71" s="86">
        <v>18</v>
      </c>
      <c r="AY71" s="86">
        <v>18</v>
      </c>
      <c r="AZ71" s="86">
        <v>18</v>
      </c>
      <c r="BA71" s="86">
        <v>18</v>
      </c>
      <c r="BB71" s="86">
        <v>18</v>
      </c>
      <c r="BC71" s="86">
        <v>18</v>
      </c>
      <c r="BD71" s="85">
        <v>18</v>
      </c>
      <c r="BE71" s="85">
        <v>18</v>
      </c>
      <c r="BF71" s="85">
        <v>18</v>
      </c>
      <c r="BG71" s="85">
        <v>18</v>
      </c>
      <c r="BH71" s="85">
        <v>18</v>
      </c>
      <c r="BI71" s="85">
        <v>18</v>
      </c>
      <c r="BJ71" s="86">
        <v>18</v>
      </c>
      <c r="BK71" s="86">
        <v>18</v>
      </c>
      <c r="BL71" s="86">
        <v>18</v>
      </c>
      <c r="BM71" s="86">
        <v>18</v>
      </c>
      <c r="BN71" s="86">
        <v>18</v>
      </c>
      <c r="BO71" s="86">
        <v>18</v>
      </c>
      <c r="BP71" s="85">
        <v>18</v>
      </c>
      <c r="BQ71" s="85">
        <v>18</v>
      </c>
      <c r="BR71" s="85">
        <v>18</v>
      </c>
      <c r="BS71" s="85">
        <v>18</v>
      </c>
      <c r="BT71" s="85">
        <v>18</v>
      </c>
      <c r="BU71" s="85">
        <v>18</v>
      </c>
    </row>
    <row r="72" spans="1:73" x14ac:dyDescent="0.25">
      <c r="A72" s="87">
        <v>350</v>
      </c>
      <c r="B72" s="86">
        <v>20</v>
      </c>
      <c r="C72" s="86">
        <v>20</v>
      </c>
      <c r="D72" s="86">
        <v>20</v>
      </c>
      <c r="E72" s="86">
        <v>20</v>
      </c>
      <c r="F72" s="86">
        <v>20</v>
      </c>
      <c r="G72" s="86">
        <v>20</v>
      </c>
      <c r="H72" s="85">
        <v>20</v>
      </c>
      <c r="I72" s="85">
        <v>20</v>
      </c>
      <c r="J72" s="85">
        <v>20</v>
      </c>
      <c r="K72" s="85">
        <v>20</v>
      </c>
      <c r="L72" s="85">
        <v>20</v>
      </c>
      <c r="M72" s="85">
        <v>20</v>
      </c>
      <c r="N72" s="86">
        <v>20</v>
      </c>
      <c r="O72" s="86">
        <v>20</v>
      </c>
      <c r="P72" s="86">
        <v>20</v>
      </c>
      <c r="Q72" s="86">
        <v>20</v>
      </c>
      <c r="R72" s="86">
        <v>20</v>
      </c>
      <c r="S72" s="86">
        <v>20</v>
      </c>
      <c r="T72" s="90">
        <v>20</v>
      </c>
      <c r="U72" s="90">
        <v>20</v>
      </c>
      <c r="V72" s="90">
        <v>20</v>
      </c>
      <c r="W72" s="90">
        <v>20</v>
      </c>
      <c r="X72" s="90">
        <v>20</v>
      </c>
      <c r="Y72" s="90">
        <v>20</v>
      </c>
      <c r="Z72" s="86">
        <v>19</v>
      </c>
      <c r="AA72" s="86">
        <v>19</v>
      </c>
      <c r="AB72" s="86">
        <v>19</v>
      </c>
      <c r="AC72" s="86">
        <v>19</v>
      </c>
      <c r="AD72" s="86">
        <v>19</v>
      </c>
      <c r="AE72" s="86">
        <v>19</v>
      </c>
      <c r="AF72" s="85">
        <v>19</v>
      </c>
      <c r="AG72" s="85">
        <v>19</v>
      </c>
      <c r="AH72" s="85">
        <v>19</v>
      </c>
      <c r="AI72" s="85">
        <v>19</v>
      </c>
      <c r="AJ72" s="85">
        <v>19</v>
      </c>
      <c r="AK72" s="85">
        <v>19</v>
      </c>
      <c r="AL72" s="86">
        <v>19</v>
      </c>
      <c r="AM72" s="86">
        <v>19</v>
      </c>
      <c r="AN72" s="86">
        <v>19</v>
      </c>
      <c r="AO72" s="86">
        <v>19</v>
      </c>
      <c r="AP72" s="86">
        <v>19</v>
      </c>
      <c r="AQ72" s="86">
        <v>19</v>
      </c>
      <c r="AR72" s="85">
        <v>18</v>
      </c>
      <c r="AS72" s="85">
        <v>18</v>
      </c>
      <c r="AT72" s="85">
        <v>18</v>
      </c>
      <c r="AU72" s="85">
        <v>18</v>
      </c>
      <c r="AV72" s="85">
        <v>18</v>
      </c>
      <c r="AW72" s="85">
        <v>18</v>
      </c>
      <c r="AX72" s="86">
        <v>18</v>
      </c>
      <c r="AY72" s="86">
        <v>18</v>
      </c>
      <c r="AZ72" s="86">
        <v>18</v>
      </c>
      <c r="BA72" s="86">
        <v>18</v>
      </c>
      <c r="BB72" s="86">
        <v>18</v>
      </c>
      <c r="BC72" s="86">
        <v>18</v>
      </c>
      <c r="BD72" s="85">
        <v>18</v>
      </c>
      <c r="BE72" s="85">
        <v>18</v>
      </c>
      <c r="BF72" s="85">
        <v>18</v>
      </c>
      <c r="BG72" s="85">
        <v>18</v>
      </c>
      <c r="BH72" s="85">
        <v>18</v>
      </c>
      <c r="BI72" s="85">
        <v>18</v>
      </c>
      <c r="BJ72" s="86">
        <v>18</v>
      </c>
      <c r="BK72" s="86">
        <v>18</v>
      </c>
      <c r="BL72" s="86">
        <v>18</v>
      </c>
      <c r="BM72" s="86">
        <v>18</v>
      </c>
      <c r="BN72" s="86">
        <v>18</v>
      </c>
      <c r="BO72" s="86">
        <v>18</v>
      </c>
      <c r="BP72" s="85">
        <v>18</v>
      </c>
      <c r="BQ72" s="85">
        <v>18</v>
      </c>
      <c r="BR72" s="85">
        <v>18</v>
      </c>
      <c r="BS72" s="85">
        <v>18</v>
      </c>
      <c r="BT72" s="85">
        <v>18</v>
      </c>
      <c r="BU72" s="85">
        <v>18</v>
      </c>
    </row>
    <row r="73" spans="1:73" x14ac:dyDescent="0.25">
      <c r="A73" s="87">
        <v>351</v>
      </c>
      <c r="B73" s="86">
        <v>20</v>
      </c>
      <c r="C73" s="86">
        <v>20</v>
      </c>
      <c r="D73" s="86">
        <v>20</v>
      </c>
      <c r="E73" s="86">
        <v>20</v>
      </c>
      <c r="F73" s="86">
        <v>20</v>
      </c>
      <c r="G73" s="86">
        <v>20</v>
      </c>
      <c r="H73" s="85">
        <v>20</v>
      </c>
      <c r="I73" s="85">
        <v>20</v>
      </c>
      <c r="J73" s="85">
        <v>20</v>
      </c>
      <c r="K73" s="85">
        <v>20</v>
      </c>
      <c r="L73" s="85">
        <v>20</v>
      </c>
      <c r="M73" s="85">
        <v>20</v>
      </c>
      <c r="N73" s="86">
        <v>20</v>
      </c>
      <c r="O73" s="86">
        <v>20</v>
      </c>
      <c r="P73" s="86">
        <v>20</v>
      </c>
      <c r="Q73" s="86">
        <v>20</v>
      </c>
      <c r="R73" s="86">
        <v>20</v>
      </c>
      <c r="S73" s="86">
        <v>20</v>
      </c>
      <c r="T73" s="85">
        <v>19</v>
      </c>
      <c r="U73" s="85">
        <v>19</v>
      </c>
      <c r="V73" s="85">
        <v>19</v>
      </c>
      <c r="W73" s="85">
        <v>19</v>
      </c>
      <c r="X73" s="85">
        <v>19</v>
      </c>
      <c r="Y73" s="85">
        <v>19</v>
      </c>
      <c r="Z73" s="86">
        <v>19</v>
      </c>
      <c r="AA73" s="86">
        <v>19</v>
      </c>
      <c r="AB73" s="86">
        <v>19</v>
      </c>
      <c r="AC73" s="86">
        <v>19</v>
      </c>
      <c r="AD73" s="86">
        <v>19</v>
      </c>
      <c r="AE73" s="86">
        <v>19</v>
      </c>
      <c r="AF73" s="85">
        <v>19</v>
      </c>
      <c r="AG73" s="85">
        <v>19</v>
      </c>
      <c r="AH73" s="85">
        <v>19</v>
      </c>
      <c r="AI73" s="85">
        <v>19</v>
      </c>
      <c r="AJ73" s="85">
        <v>19</v>
      </c>
      <c r="AK73" s="85">
        <v>19</v>
      </c>
      <c r="AL73" s="86">
        <v>18</v>
      </c>
      <c r="AM73" s="86">
        <v>18</v>
      </c>
      <c r="AN73" s="86">
        <v>18</v>
      </c>
      <c r="AO73" s="86">
        <v>18</v>
      </c>
      <c r="AP73" s="86">
        <v>18</v>
      </c>
      <c r="AQ73" s="86">
        <v>18</v>
      </c>
      <c r="AR73" s="85">
        <v>18</v>
      </c>
      <c r="AS73" s="85">
        <v>18</v>
      </c>
      <c r="AT73" s="85">
        <v>18</v>
      </c>
      <c r="AU73" s="85">
        <v>18</v>
      </c>
      <c r="AV73" s="85">
        <v>18</v>
      </c>
      <c r="AW73" s="85">
        <v>18</v>
      </c>
      <c r="AX73" s="86">
        <v>18</v>
      </c>
      <c r="AY73" s="86">
        <v>18</v>
      </c>
      <c r="AZ73" s="86">
        <v>18</v>
      </c>
      <c r="BA73" s="86">
        <v>18</v>
      </c>
      <c r="BB73" s="86">
        <v>18</v>
      </c>
      <c r="BC73" s="86">
        <v>18</v>
      </c>
      <c r="BD73" s="85">
        <v>18</v>
      </c>
      <c r="BE73" s="85">
        <v>18</v>
      </c>
      <c r="BF73" s="85">
        <v>18</v>
      </c>
      <c r="BG73" s="85">
        <v>18</v>
      </c>
      <c r="BH73" s="85">
        <v>18</v>
      </c>
      <c r="BI73" s="85">
        <v>18</v>
      </c>
      <c r="BJ73" s="86">
        <v>18</v>
      </c>
      <c r="BK73" s="86">
        <v>18</v>
      </c>
      <c r="BL73" s="86">
        <v>18</v>
      </c>
      <c r="BM73" s="86">
        <v>18</v>
      </c>
      <c r="BN73" s="86">
        <v>18</v>
      </c>
      <c r="BO73" s="86">
        <v>18</v>
      </c>
      <c r="BP73" s="85">
        <v>17</v>
      </c>
      <c r="BQ73" s="85">
        <v>17</v>
      </c>
      <c r="BR73" s="85">
        <v>17</v>
      </c>
      <c r="BS73" s="85">
        <v>17</v>
      </c>
      <c r="BT73" s="85">
        <v>17</v>
      </c>
      <c r="BU73" s="85">
        <v>17</v>
      </c>
    </row>
    <row r="74" spans="1:73" x14ac:dyDescent="0.25">
      <c r="A74" s="87">
        <v>352</v>
      </c>
      <c r="B74" s="86">
        <v>20</v>
      </c>
      <c r="C74" s="86">
        <v>20</v>
      </c>
      <c r="D74" s="86">
        <v>20</v>
      </c>
      <c r="E74" s="86">
        <v>20</v>
      </c>
      <c r="F74" s="86">
        <v>20</v>
      </c>
      <c r="G74" s="86">
        <v>20</v>
      </c>
      <c r="H74" s="85">
        <v>20</v>
      </c>
      <c r="I74" s="85">
        <v>20</v>
      </c>
      <c r="J74" s="85">
        <v>20</v>
      </c>
      <c r="K74" s="85">
        <v>20</v>
      </c>
      <c r="L74" s="85">
        <v>20</v>
      </c>
      <c r="M74" s="85">
        <v>20</v>
      </c>
      <c r="N74" s="86">
        <v>20</v>
      </c>
      <c r="O74" s="86">
        <v>20</v>
      </c>
      <c r="P74" s="86">
        <v>20</v>
      </c>
      <c r="Q74" s="86">
        <v>20</v>
      </c>
      <c r="R74" s="86">
        <v>20</v>
      </c>
      <c r="S74" s="86">
        <v>20</v>
      </c>
      <c r="T74" s="85">
        <v>19</v>
      </c>
      <c r="U74" s="85">
        <v>19</v>
      </c>
      <c r="V74" s="85">
        <v>19</v>
      </c>
      <c r="W74" s="85">
        <v>19</v>
      </c>
      <c r="X74" s="85">
        <v>19</v>
      </c>
      <c r="Y74" s="85">
        <v>19</v>
      </c>
      <c r="Z74" s="86">
        <v>19</v>
      </c>
      <c r="AA74" s="86">
        <v>19</v>
      </c>
      <c r="AB74" s="86">
        <v>19</v>
      </c>
      <c r="AC74" s="86">
        <v>19</v>
      </c>
      <c r="AD74" s="86">
        <v>19</v>
      </c>
      <c r="AE74" s="86">
        <v>19</v>
      </c>
      <c r="AF74" s="85">
        <v>19</v>
      </c>
      <c r="AG74" s="85">
        <v>19</v>
      </c>
      <c r="AH74" s="85">
        <v>19</v>
      </c>
      <c r="AI74" s="85">
        <v>19</v>
      </c>
      <c r="AJ74" s="85">
        <v>19</v>
      </c>
      <c r="AK74" s="85">
        <v>19</v>
      </c>
      <c r="AL74" s="86">
        <v>18</v>
      </c>
      <c r="AM74" s="86">
        <v>18</v>
      </c>
      <c r="AN74" s="86">
        <v>18</v>
      </c>
      <c r="AO74" s="86">
        <v>18</v>
      </c>
      <c r="AP74" s="86">
        <v>18</v>
      </c>
      <c r="AQ74" s="86">
        <v>18</v>
      </c>
      <c r="AR74" s="85">
        <v>18</v>
      </c>
      <c r="AS74" s="85">
        <v>18</v>
      </c>
      <c r="AT74" s="85">
        <v>18</v>
      </c>
      <c r="AU74" s="85">
        <v>18</v>
      </c>
      <c r="AV74" s="85">
        <v>18</v>
      </c>
      <c r="AW74" s="85">
        <v>18</v>
      </c>
      <c r="AX74" s="86">
        <v>18</v>
      </c>
      <c r="AY74" s="86">
        <v>18</v>
      </c>
      <c r="AZ74" s="86">
        <v>18</v>
      </c>
      <c r="BA74" s="86">
        <v>18</v>
      </c>
      <c r="BB74" s="86">
        <v>18</v>
      </c>
      <c r="BC74" s="86">
        <v>18</v>
      </c>
      <c r="BD74" s="85">
        <v>18</v>
      </c>
      <c r="BE74" s="85">
        <v>18</v>
      </c>
      <c r="BF74" s="85">
        <v>18</v>
      </c>
      <c r="BG74" s="85">
        <v>18</v>
      </c>
      <c r="BH74" s="85">
        <v>18</v>
      </c>
      <c r="BI74" s="85">
        <v>18</v>
      </c>
      <c r="BJ74" s="86">
        <v>18</v>
      </c>
      <c r="BK74" s="86">
        <v>18</v>
      </c>
      <c r="BL74" s="86">
        <v>18</v>
      </c>
      <c r="BM74" s="86">
        <v>18</v>
      </c>
      <c r="BN74" s="86">
        <v>18</v>
      </c>
      <c r="BO74" s="86">
        <v>18</v>
      </c>
      <c r="BP74" s="85">
        <v>17</v>
      </c>
      <c r="BQ74" s="85">
        <v>17</v>
      </c>
      <c r="BR74" s="85">
        <v>17</v>
      </c>
      <c r="BS74" s="85">
        <v>17</v>
      </c>
      <c r="BT74" s="85">
        <v>17</v>
      </c>
      <c r="BU74" s="85">
        <v>17</v>
      </c>
    </row>
    <row r="75" spans="1:73" x14ac:dyDescent="0.25">
      <c r="A75" s="87">
        <v>353</v>
      </c>
      <c r="B75" s="86">
        <v>20</v>
      </c>
      <c r="C75" s="86">
        <v>20</v>
      </c>
      <c r="D75" s="86">
        <v>20</v>
      </c>
      <c r="E75" s="86">
        <v>20</v>
      </c>
      <c r="F75" s="86">
        <v>20</v>
      </c>
      <c r="G75" s="86">
        <v>20</v>
      </c>
      <c r="H75" s="85">
        <v>20</v>
      </c>
      <c r="I75" s="85">
        <v>20</v>
      </c>
      <c r="J75" s="85">
        <v>20</v>
      </c>
      <c r="K75" s="85">
        <v>20</v>
      </c>
      <c r="L75" s="85">
        <v>20</v>
      </c>
      <c r="M75" s="85">
        <v>20</v>
      </c>
      <c r="N75" s="86">
        <v>20</v>
      </c>
      <c r="O75" s="86">
        <v>20</v>
      </c>
      <c r="P75" s="86">
        <v>20</v>
      </c>
      <c r="Q75" s="86">
        <v>20</v>
      </c>
      <c r="R75" s="86">
        <v>20</v>
      </c>
      <c r="S75" s="86">
        <v>20</v>
      </c>
      <c r="T75" s="85">
        <v>19</v>
      </c>
      <c r="U75" s="85">
        <v>19</v>
      </c>
      <c r="V75" s="85">
        <v>19</v>
      </c>
      <c r="W75" s="85">
        <v>19</v>
      </c>
      <c r="X75" s="85">
        <v>19</v>
      </c>
      <c r="Y75" s="85">
        <v>19</v>
      </c>
      <c r="Z75" s="86">
        <v>19</v>
      </c>
      <c r="AA75" s="86">
        <v>19</v>
      </c>
      <c r="AB75" s="86">
        <v>19</v>
      </c>
      <c r="AC75" s="86">
        <v>19</v>
      </c>
      <c r="AD75" s="86">
        <v>19</v>
      </c>
      <c r="AE75" s="86">
        <v>19</v>
      </c>
      <c r="AF75" s="85">
        <v>19</v>
      </c>
      <c r="AG75" s="85">
        <v>19</v>
      </c>
      <c r="AH75" s="85">
        <v>19</v>
      </c>
      <c r="AI75" s="85">
        <v>19</v>
      </c>
      <c r="AJ75" s="85">
        <v>19</v>
      </c>
      <c r="AK75" s="85">
        <v>19</v>
      </c>
      <c r="AL75" s="86">
        <v>18</v>
      </c>
      <c r="AM75" s="86">
        <v>18</v>
      </c>
      <c r="AN75" s="86">
        <v>18</v>
      </c>
      <c r="AO75" s="86">
        <v>18</v>
      </c>
      <c r="AP75" s="86">
        <v>18</v>
      </c>
      <c r="AQ75" s="86">
        <v>18</v>
      </c>
      <c r="AR75" s="85">
        <v>18</v>
      </c>
      <c r="AS75" s="85">
        <v>18</v>
      </c>
      <c r="AT75" s="85">
        <v>18</v>
      </c>
      <c r="AU75" s="85">
        <v>18</v>
      </c>
      <c r="AV75" s="85">
        <v>18</v>
      </c>
      <c r="AW75" s="85">
        <v>18</v>
      </c>
      <c r="AX75" s="86">
        <v>18</v>
      </c>
      <c r="AY75" s="86">
        <v>18</v>
      </c>
      <c r="AZ75" s="86">
        <v>18</v>
      </c>
      <c r="BA75" s="86">
        <v>18</v>
      </c>
      <c r="BB75" s="86">
        <v>18</v>
      </c>
      <c r="BC75" s="86">
        <v>18</v>
      </c>
      <c r="BD75" s="85">
        <v>18</v>
      </c>
      <c r="BE75" s="85">
        <v>18</v>
      </c>
      <c r="BF75" s="85">
        <v>18</v>
      </c>
      <c r="BG75" s="85">
        <v>18</v>
      </c>
      <c r="BH75" s="85">
        <v>18</v>
      </c>
      <c r="BI75" s="85">
        <v>18</v>
      </c>
      <c r="BJ75" s="86">
        <v>17</v>
      </c>
      <c r="BK75" s="86">
        <v>17</v>
      </c>
      <c r="BL75" s="86">
        <v>17</v>
      </c>
      <c r="BM75" s="86">
        <v>17</v>
      </c>
      <c r="BN75" s="86">
        <v>17</v>
      </c>
      <c r="BO75" s="86">
        <v>17</v>
      </c>
      <c r="BP75" s="85">
        <v>17</v>
      </c>
      <c r="BQ75" s="85">
        <v>17</v>
      </c>
      <c r="BR75" s="85">
        <v>17</v>
      </c>
      <c r="BS75" s="85">
        <v>17</v>
      </c>
      <c r="BT75" s="85">
        <v>17</v>
      </c>
      <c r="BU75" s="85">
        <v>17</v>
      </c>
    </row>
    <row r="76" spans="1:73" x14ac:dyDescent="0.25">
      <c r="A76" s="87">
        <v>354</v>
      </c>
      <c r="B76" s="86">
        <v>20</v>
      </c>
      <c r="C76" s="86">
        <v>20</v>
      </c>
      <c r="D76" s="86">
        <v>20</v>
      </c>
      <c r="E76" s="86">
        <v>20</v>
      </c>
      <c r="F76" s="86">
        <v>20</v>
      </c>
      <c r="G76" s="86">
        <v>20</v>
      </c>
      <c r="H76" s="85">
        <v>20</v>
      </c>
      <c r="I76" s="85">
        <v>20</v>
      </c>
      <c r="J76" s="85">
        <v>20</v>
      </c>
      <c r="K76" s="85">
        <v>20</v>
      </c>
      <c r="L76" s="85">
        <v>20</v>
      </c>
      <c r="M76" s="85">
        <v>20</v>
      </c>
      <c r="N76" s="86">
        <v>20</v>
      </c>
      <c r="O76" s="86">
        <v>20</v>
      </c>
      <c r="P76" s="86">
        <v>20</v>
      </c>
      <c r="Q76" s="86">
        <v>20</v>
      </c>
      <c r="R76" s="86">
        <v>20</v>
      </c>
      <c r="S76" s="86">
        <v>20</v>
      </c>
      <c r="T76" s="85">
        <v>19</v>
      </c>
      <c r="U76" s="85">
        <v>19</v>
      </c>
      <c r="V76" s="85">
        <v>19</v>
      </c>
      <c r="W76" s="85">
        <v>19</v>
      </c>
      <c r="X76" s="85">
        <v>19</v>
      </c>
      <c r="Y76" s="85">
        <v>19</v>
      </c>
      <c r="Z76" s="86">
        <v>19</v>
      </c>
      <c r="AA76" s="86">
        <v>19</v>
      </c>
      <c r="AB76" s="86">
        <v>19</v>
      </c>
      <c r="AC76" s="86">
        <v>19</v>
      </c>
      <c r="AD76" s="86">
        <v>19</v>
      </c>
      <c r="AE76" s="86">
        <v>19</v>
      </c>
      <c r="AF76" s="85">
        <v>19</v>
      </c>
      <c r="AG76" s="85">
        <v>19</v>
      </c>
      <c r="AH76" s="85">
        <v>19</v>
      </c>
      <c r="AI76" s="85">
        <v>19</v>
      </c>
      <c r="AJ76" s="85">
        <v>19</v>
      </c>
      <c r="AK76" s="85">
        <v>19</v>
      </c>
      <c r="AL76" s="86">
        <v>18</v>
      </c>
      <c r="AM76" s="86">
        <v>18</v>
      </c>
      <c r="AN76" s="86">
        <v>18</v>
      </c>
      <c r="AO76" s="86">
        <v>18</v>
      </c>
      <c r="AP76" s="86">
        <v>18</v>
      </c>
      <c r="AQ76" s="86">
        <v>18</v>
      </c>
      <c r="AR76" s="85">
        <v>18</v>
      </c>
      <c r="AS76" s="85">
        <v>18</v>
      </c>
      <c r="AT76" s="85">
        <v>18</v>
      </c>
      <c r="AU76" s="85">
        <v>18</v>
      </c>
      <c r="AV76" s="85">
        <v>18</v>
      </c>
      <c r="AW76" s="85">
        <v>18</v>
      </c>
      <c r="AX76" s="86">
        <v>18</v>
      </c>
      <c r="AY76" s="86">
        <v>18</v>
      </c>
      <c r="AZ76" s="86">
        <v>18</v>
      </c>
      <c r="BA76" s="86">
        <v>18</v>
      </c>
      <c r="BB76" s="86">
        <v>18</v>
      </c>
      <c r="BC76" s="86">
        <v>18</v>
      </c>
      <c r="BD76" s="85">
        <v>18</v>
      </c>
      <c r="BE76" s="85">
        <v>18</v>
      </c>
      <c r="BF76" s="85">
        <v>18</v>
      </c>
      <c r="BG76" s="85">
        <v>18</v>
      </c>
      <c r="BH76" s="85">
        <v>18</v>
      </c>
      <c r="BI76" s="85">
        <v>18</v>
      </c>
      <c r="BJ76" s="86">
        <v>17</v>
      </c>
      <c r="BK76" s="86">
        <v>17</v>
      </c>
      <c r="BL76" s="86">
        <v>17</v>
      </c>
      <c r="BM76" s="86">
        <v>17</v>
      </c>
      <c r="BN76" s="86">
        <v>17</v>
      </c>
      <c r="BO76" s="86">
        <v>17</v>
      </c>
      <c r="BP76" s="85">
        <v>17</v>
      </c>
      <c r="BQ76" s="85">
        <v>17</v>
      </c>
      <c r="BR76" s="85">
        <v>17</v>
      </c>
      <c r="BS76" s="85">
        <v>17</v>
      </c>
      <c r="BT76" s="85">
        <v>17</v>
      </c>
      <c r="BU76" s="85">
        <v>17</v>
      </c>
    </row>
    <row r="77" spans="1:73" x14ac:dyDescent="0.25">
      <c r="A77" s="87">
        <v>355</v>
      </c>
      <c r="B77" s="86">
        <v>20</v>
      </c>
      <c r="C77" s="86">
        <v>20</v>
      </c>
      <c r="D77" s="86">
        <v>20</v>
      </c>
      <c r="E77" s="86">
        <v>20</v>
      </c>
      <c r="F77" s="86">
        <v>20</v>
      </c>
      <c r="G77" s="86">
        <v>20</v>
      </c>
      <c r="H77" s="85">
        <v>20</v>
      </c>
      <c r="I77" s="85">
        <v>20</v>
      </c>
      <c r="J77" s="85">
        <v>20</v>
      </c>
      <c r="K77" s="85">
        <v>20</v>
      </c>
      <c r="L77" s="85">
        <v>20</v>
      </c>
      <c r="M77" s="85">
        <v>20</v>
      </c>
      <c r="N77" s="91">
        <v>20</v>
      </c>
      <c r="O77" s="91">
        <v>20</v>
      </c>
      <c r="P77" s="91">
        <v>20</v>
      </c>
      <c r="Q77" s="91">
        <v>20</v>
      </c>
      <c r="R77" s="91">
        <v>20</v>
      </c>
      <c r="S77" s="91">
        <v>20</v>
      </c>
      <c r="T77" s="85">
        <v>19</v>
      </c>
      <c r="U77" s="85">
        <v>19</v>
      </c>
      <c r="V77" s="85">
        <v>19</v>
      </c>
      <c r="W77" s="85">
        <v>19</v>
      </c>
      <c r="X77" s="85">
        <v>19</v>
      </c>
      <c r="Y77" s="85">
        <v>19</v>
      </c>
      <c r="Z77" s="86">
        <v>19</v>
      </c>
      <c r="AA77" s="86">
        <v>19</v>
      </c>
      <c r="AB77" s="86">
        <v>19</v>
      </c>
      <c r="AC77" s="86">
        <v>19</v>
      </c>
      <c r="AD77" s="86">
        <v>19</v>
      </c>
      <c r="AE77" s="86">
        <v>19</v>
      </c>
      <c r="AF77" s="85">
        <v>19</v>
      </c>
      <c r="AG77" s="85">
        <v>19</v>
      </c>
      <c r="AH77" s="85">
        <v>19</v>
      </c>
      <c r="AI77" s="85">
        <v>19</v>
      </c>
      <c r="AJ77" s="85">
        <v>19</v>
      </c>
      <c r="AK77" s="85">
        <v>19</v>
      </c>
      <c r="AL77" s="86">
        <v>18</v>
      </c>
      <c r="AM77" s="86">
        <v>18</v>
      </c>
      <c r="AN77" s="86">
        <v>18</v>
      </c>
      <c r="AO77" s="86">
        <v>18</v>
      </c>
      <c r="AP77" s="86">
        <v>18</v>
      </c>
      <c r="AQ77" s="86">
        <v>18</v>
      </c>
      <c r="AR77" s="85">
        <v>18</v>
      </c>
      <c r="AS77" s="85">
        <v>18</v>
      </c>
      <c r="AT77" s="85">
        <v>18</v>
      </c>
      <c r="AU77" s="85">
        <v>18</v>
      </c>
      <c r="AV77" s="85">
        <v>18</v>
      </c>
      <c r="AW77" s="85">
        <v>18</v>
      </c>
      <c r="AX77" s="86">
        <v>18</v>
      </c>
      <c r="AY77" s="86">
        <v>18</v>
      </c>
      <c r="AZ77" s="86">
        <v>18</v>
      </c>
      <c r="BA77" s="86">
        <v>18</v>
      </c>
      <c r="BB77" s="86">
        <v>18</v>
      </c>
      <c r="BC77" s="86">
        <v>18</v>
      </c>
      <c r="BD77" s="85">
        <v>18</v>
      </c>
      <c r="BE77" s="85">
        <v>18</v>
      </c>
      <c r="BF77" s="85">
        <v>18</v>
      </c>
      <c r="BG77" s="85">
        <v>18</v>
      </c>
      <c r="BH77" s="85">
        <v>18</v>
      </c>
      <c r="BI77" s="85">
        <v>18</v>
      </c>
      <c r="BJ77" s="86">
        <v>17</v>
      </c>
      <c r="BK77" s="86">
        <v>17</v>
      </c>
      <c r="BL77" s="86">
        <v>17</v>
      </c>
      <c r="BM77" s="86">
        <v>17</v>
      </c>
      <c r="BN77" s="86">
        <v>17</v>
      </c>
      <c r="BO77" s="86">
        <v>17</v>
      </c>
      <c r="BP77" s="85">
        <v>17</v>
      </c>
      <c r="BQ77" s="85">
        <v>17</v>
      </c>
      <c r="BR77" s="85">
        <v>17</v>
      </c>
      <c r="BS77" s="85">
        <v>17</v>
      </c>
      <c r="BT77" s="85">
        <v>17</v>
      </c>
      <c r="BU77" s="85">
        <v>17</v>
      </c>
    </row>
    <row r="78" spans="1:73" x14ac:dyDescent="0.25">
      <c r="A78" s="87">
        <v>356</v>
      </c>
      <c r="B78" s="86">
        <v>20</v>
      </c>
      <c r="C78" s="86">
        <v>20</v>
      </c>
      <c r="D78" s="86">
        <v>20</v>
      </c>
      <c r="E78" s="86">
        <v>20</v>
      </c>
      <c r="F78" s="86">
        <v>20</v>
      </c>
      <c r="G78" s="86">
        <v>20</v>
      </c>
      <c r="H78" s="85">
        <v>20</v>
      </c>
      <c r="I78" s="85">
        <v>20</v>
      </c>
      <c r="J78" s="85">
        <v>20</v>
      </c>
      <c r="K78" s="85">
        <v>20</v>
      </c>
      <c r="L78" s="85">
        <v>20</v>
      </c>
      <c r="M78" s="85">
        <v>20</v>
      </c>
      <c r="N78" s="86">
        <v>19</v>
      </c>
      <c r="O78" s="86">
        <v>19</v>
      </c>
      <c r="P78" s="86">
        <v>19</v>
      </c>
      <c r="Q78" s="86">
        <v>19</v>
      </c>
      <c r="R78" s="86">
        <v>19</v>
      </c>
      <c r="S78" s="86">
        <v>19</v>
      </c>
      <c r="T78" s="85">
        <v>19</v>
      </c>
      <c r="U78" s="85">
        <v>19</v>
      </c>
      <c r="V78" s="85">
        <v>19</v>
      </c>
      <c r="W78" s="85">
        <v>19</v>
      </c>
      <c r="X78" s="85">
        <v>19</v>
      </c>
      <c r="Y78" s="85">
        <v>19</v>
      </c>
      <c r="Z78" s="86">
        <v>19</v>
      </c>
      <c r="AA78" s="86">
        <v>19</v>
      </c>
      <c r="AB78" s="86">
        <v>19</v>
      </c>
      <c r="AC78" s="86">
        <v>19</v>
      </c>
      <c r="AD78" s="86">
        <v>19</v>
      </c>
      <c r="AE78" s="86">
        <v>19</v>
      </c>
      <c r="AF78" s="85">
        <v>18</v>
      </c>
      <c r="AG78" s="85">
        <v>18</v>
      </c>
      <c r="AH78" s="85">
        <v>18</v>
      </c>
      <c r="AI78" s="85">
        <v>18</v>
      </c>
      <c r="AJ78" s="85">
        <v>18</v>
      </c>
      <c r="AK78" s="85">
        <v>18</v>
      </c>
      <c r="AL78" s="86">
        <v>18</v>
      </c>
      <c r="AM78" s="86">
        <v>18</v>
      </c>
      <c r="AN78" s="86">
        <v>18</v>
      </c>
      <c r="AO78" s="86">
        <v>18</v>
      </c>
      <c r="AP78" s="86">
        <v>18</v>
      </c>
      <c r="AQ78" s="86">
        <v>18</v>
      </c>
      <c r="AR78" s="85">
        <v>18</v>
      </c>
      <c r="AS78" s="85">
        <v>18</v>
      </c>
      <c r="AT78" s="85">
        <v>18</v>
      </c>
      <c r="AU78" s="85">
        <v>18</v>
      </c>
      <c r="AV78" s="85">
        <v>18</v>
      </c>
      <c r="AW78" s="85">
        <v>18</v>
      </c>
      <c r="AX78" s="86">
        <v>18</v>
      </c>
      <c r="AY78" s="86">
        <v>18</v>
      </c>
      <c r="AZ78" s="86">
        <v>18</v>
      </c>
      <c r="BA78" s="86">
        <v>18</v>
      </c>
      <c r="BB78" s="86">
        <v>18</v>
      </c>
      <c r="BC78" s="86">
        <v>18</v>
      </c>
      <c r="BD78" s="85">
        <v>17</v>
      </c>
      <c r="BE78" s="85">
        <v>17</v>
      </c>
      <c r="BF78" s="85">
        <v>17</v>
      </c>
      <c r="BG78" s="85">
        <v>17</v>
      </c>
      <c r="BH78" s="85">
        <v>17</v>
      </c>
      <c r="BI78" s="85">
        <v>17</v>
      </c>
      <c r="BJ78" s="86">
        <v>17</v>
      </c>
      <c r="BK78" s="86">
        <v>17</v>
      </c>
      <c r="BL78" s="86">
        <v>17</v>
      </c>
      <c r="BM78" s="86">
        <v>17</v>
      </c>
      <c r="BN78" s="86">
        <v>17</v>
      </c>
      <c r="BO78" s="86">
        <v>17</v>
      </c>
      <c r="BP78" s="85">
        <v>17</v>
      </c>
      <c r="BQ78" s="85">
        <v>17</v>
      </c>
      <c r="BR78" s="85">
        <v>17</v>
      </c>
      <c r="BS78" s="85">
        <v>17</v>
      </c>
      <c r="BT78" s="85">
        <v>17</v>
      </c>
      <c r="BU78" s="85">
        <v>17</v>
      </c>
    </row>
    <row r="79" spans="1:73" x14ac:dyDescent="0.25">
      <c r="A79" s="87">
        <v>357</v>
      </c>
      <c r="B79" s="86">
        <v>20</v>
      </c>
      <c r="C79" s="86">
        <v>20</v>
      </c>
      <c r="D79" s="86">
        <v>20</v>
      </c>
      <c r="E79" s="86">
        <v>20</v>
      </c>
      <c r="F79" s="86">
        <v>20</v>
      </c>
      <c r="G79" s="86">
        <v>20</v>
      </c>
      <c r="H79" s="85">
        <v>20</v>
      </c>
      <c r="I79" s="85">
        <v>20</v>
      </c>
      <c r="J79" s="85">
        <v>20</v>
      </c>
      <c r="K79" s="85">
        <v>20</v>
      </c>
      <c r="L79" s="85">
        <v>20</v>
      </c>
      <c r="M79" s="85">
        <v>20</v>
      </c>
      <c r="N79" s="86">
        <v>19</v>
      </c>
      <c r="O79" s="86">
        <v>19</v>
      </c>
      <c r="P79" s="86">
        <v>19</v>
      </c>
      <c r="Q79" s="86">
        <v>19</v>
      </c>
      <c r="R79" s="86">
        <v>19</v>
      </c>
      <c r="S79" s="86">
        <v>19</v>
      </c>
      <c r="T79" s="85">
        <v>19</v>
      </c>
      <c r="U79" s="85">
        <v>19</v>
      </c>
      <c r="V79" s="85">
        <v>19</v>
      </c>
      <c r="W79" s="85">
        <v>19</v>
      </c>
      <c r="X79" s="85">
        <v>19</v>
      </c>
      <c r="Y79" s="85">
        <v>19</v>
      </c>
      <c r="Z79" s="86">
        <v>19</v>
      </c>
      <c r="AA79" s="86">
        <v>19</v>
      </c>
      <c r="AB79" s="86">
        <v>19</v>
      </c>
      <c r="AC79" s="86">
        <v>19</v>
      </c>
      <c r="AD79" s="86">
        <v>19</v>
      </c>
      <c r="AE79" s="86">
        <v>19</v>
      </c>
      <c r="AF79" s="85">
        <v>18</v>
      </c>
      <c r="AG79" s="85">
        <v>18</v>
      </c>
      <c r="AH79" s="85">
        <v>18</v>
      </c>
      <c r="AI79" s="85">
        <v>18</v>
      </c>
      <c r="AJ79" s="85">
        <v>18</v>
      </c>
      <c r="AK79" s="85">
        <v>18</v>
      </c>
      <c r="AL79" s="86">
        <v>18</v>
      </c>
      <c r="AM79" s="86">
        <v>18</v>
      </c>
      <c r="AN79" s="86">
        <v>18</v>
      </c>
      <c r="AO79" s="86">
        <v>18</v>
      </c>
      <c r="AP79" s="86">
        <v>18</v>
      </c>
      <c r="AQ79" s="86">
        <v>18</v>
      </c>
      <c r="AR79" s="85">
        <v>18</v>
      </c>
      <c r="AS79" s="85">
        <v>18</v>
      </c>
      <c r="AT79" s="85">
        <v>18</v>
      </c>
      <c r="AU79" s="85">
        <v>18</v>
      </c>
      <c r="AV79" s="85">
        <v>18</v>
      </c>
      <c r="AW79" s="85">
        <v>18</v>
      </c>
      <c r="AX79" s="86">
        <v>18</v>
      </c>
      <c r="AY79" s="86">
        <v>18</v>
      </c>
      <c r="AZ79" s="86">
        <v>18</v>
      </c>
      <c r="BA79" s="86">
        <v>18</v>
      </c>
      <c r="BB79" s="86">
        <v>18</v>
      </c>
      <c r="BC79" s="86">
        <v>18</v>
      </c>
      <c r="BD79" s="85">
        <v>17</v>
      </c>
      <c r="BE79" s="85">
        <v>17</v>
      </c>
      <c r="BF79" s="85">
        <v>17</v>
      </c>
      <c r="BG79" s="85">
        <v>17</v>
      </c>
      <c r="BH79" s="85">
        <v>17</v>
      </c>
      <c r="BI79" s="85">
        <v>17</v>
      </c>
      <c r="BJ79" s="86">
        <v>17</v>
      </c>
      <c r="BK79" s="86">
        <v>17</v>
      </c>
      <c r="BL79" s="86">
        <v>17</v>
      </c>
      <c r="BM79" s="86">
        <v>17</v>
      </c>
      <c r="BN79" s="86">
        <v>17</v>
      </c>
      <c r="BO79" s="86">
        <v>17</v>
      </c>
      <c r="BP79" s="85">
        <v>17</v>
      </c>
      <c r="BQ79" s="85">
        <v>17</v>
      </c>
      <c r="BR79" s="85">
        <v>17</v>
      </c>
      <c r="BS79" s="85">
        <v>17</v>
      </c>
      <c r="BT79" s="85">
        <v>17</v>
      </c>
      <c r="BU79" s="85">
        <v>17</v>
      </c>
    </row>
    <row r="80" spans="1:73" x14ac:dyDescent="0.25">
      <c r="A80" s="87">
        <v>358</v>
      </c>
      <c r="B80" s="86">
        <v>20</v>
      </c>
      <c r="C80" s="86">
        <v>20</v>
      </c>
      <c r="D80" s="86">
        <v>20</v>
      </c>
      <c r="E80" s="86">
        <v>20</v>
      </c>
      <c r="F80" s="86">
        <v>20</v>
      </c>
      <c r="G80" s="86">
        <v>20</v>
      </c>
      <c r="H80" s="85">
        <v>20</v>
      </c>
      <c r="I80" s="85">
        <v>20</v>
      </c>
      <c r="J80" s="85">
        <v>20</v>
      </c>
      <c r="K80" s="85">
        <v>20</v>
      </c>
      <c r="L80" s="85">
        <v>20</v>
      </c>
      <c r="M80" s="85">
        <v>20</v>
      </c>
      <c r="N80" s="86">
        <v>19</v>
      </c>
      <c r="O80" s="86">
        <v>19</v>
      </c>
      <c r="P80" s="86">
        <v>19</v>
      </c>
      <c r="Q80" s="86">
        <v>19</v>
      </c>
      <c r="R80" s="86">
        <v>19</v>
      </c>
      <c r="S80" s="86">
        <v>19</v>
      </c>
      <c r="T80" s="85">
        <v>19</v>
      </c>
      <c r="U80" s="85">
        <v>19</v>
      </c>
      <c r="V80" s="85">
        <v>19</v>
      </c>
      <c r="W80" s="85">
        <v>19</v>
      </c>
      <c r="X80" s="85">
        <v>19</v>
      </c>
      <c r="Y80" s="85">
        <v>19</v>
      </c>
      <c r="Z80" s="86">
        <v>19</v>
      </c>
      <c r="AA80" s="86">
        <v>19</v>
      </c>
      <c r="AB80" s="86">
        <v>19</v>
      </c>
      <c r="AC80" s="86">
        <v>19</v>
      </c>
      <c r="AD80" s="86">
        <v>19</v>
      </c>
      <c r="AE80" s="86">
        <v>19</v>
      </c>
      <c r="AF80" s="85">
        <v>18</v>
      </c>
      <c r="AG80" s="85">
        <v>18</v>
      </c>
      <c r="AH80" s="85">
        <v>18</v>
      </c>
      <c r="AI80" s="85">
        <v>18</v>
      </c>
      <c r="AJ80" s="85">
        <v>18</v>
      </c>
      <c r="AK80" s="85">
        <v>18</v>
      </c>
      <c r="AL80" s="86">
        <v>18</v>
      </c>
      <c r="AM80" s="86">
        <v>18</v>
      </c>
      <c r="AN80" s="86">
        <v>18</v>
      </c>
      <c r="AO80" s="86">
        <v>18</v>
      </c>
      <c r="AP80" s="86">
        <v>18</v>
      </c>
      <c r="AQ80" s="86">
        <v>18</v>
      </c>
      <c r="AR80" s="85">
        <v>18</v>
      </c>
      <c r="AS80" s="85">
        <v>18</v>
      </c>
      <c r="AT80" s="85">
        <v>18</v>
      </c>
      <c r="AU80" s="85">
        <v>18</v>
      </c>
      <c r="AV80" s="85">
        <v>18</v>
      </c>
      <c r="AW80" s="85">
        <v>18</v>
      </c>
      <c r="AX80" s="86">
        <v>18</v>
      </c>
      <c r="AY80" s="86">
        <v>18</v>
      </c>
      <c r="AZ80" s="86">
        <v>18</v>
      </c>
      <c r="BA80" s="86">
        <v>18</v>
      </c>
      <c r="BB80" s="86">
        <v>18</v>
      </c>
      <c r="BC80" s="86">
        <v>18</v>
      </c>
      <c r="BD80" s="85">
        <v>17</v>
      </c>
      <c r="BE80" s="85">
        <v>17</v>
      </c>
      <c r="BF80" s="85">
        <v>17</v>
      </c>
      <c r="BG80" s="85">
        <v>17</v>
      </c>
      <c r="BH80" s="85">
        <v>17</v>
      </c>
      <c r="BI80" s="85">
        <v>17</v>
      </c>
      <c r="BJ80" s="86">
        <v>17</v>
      </c>
      <c r="BK80" s="86">
        <v>17</v>
      </c>
      <c r="BL80" s="86">
        <v>17</v>
      </c>
      <c r="BM80" s="86">
        <v>17</v>
      </c>
      <c r="BN80" s="86">
        <v>17</v>
      </c>
      <c r="BO80" s="86">
        <v>17</v>
      </c>
      <c r="BP80" s="85">
        <v>17</v>
      </c>
      <c r="BQ80" s="85">
        <v>17</v>
      </c>
      <c r="BR80" s="85">
        <v>17</v>
      </c>
      <c r="BS80" s="85">
        <v>17</v>
      </c>
      <c r="BT80" s="85">
        <v>17</v>
      </c>
      <c r="BU80" s="85">
        <v>17</v>
      </c>
    </row>
    <row r="81" spans="1:73" x14ac:dyDescent="0.25">
      <c r="A81" s="87">
        <v>359</v>
      </c>
      <c r="B81" s="86">
        <v>20</v>
      </c>
      <c r="C81" s="86">
        <v>20</v>
      </c>
      <c r="D81" s="86">
        <v>20</v>
      </c>
      <c r="E81" s="86">
        <v>20</v>
      </c>
      <c r="F81" s="86">
        <v>20</v>
      </c>
      <c r="G81" s="86">
        <v>20</v>
      </c>
      <c r="H81" s="85">
        <v>20</v>
      </c>
      <c r="I81" s="85">
        <v>20</v>
      </c>
      <c r="J81" s="85">
        <v>20</v>
      </c>
      <c r="K81" s="85">
        <v>20</v>
      </c>
      <c r="L81" s="85">
        <v>20</v>
      </c>
      <c r="M81" s="85">
        <v>20</v>
      </c>
      <c r="N81" s="86">
        <v>19</v>
      </c>
      <c r="O81" s="86">
        <v>19</v>
      </c>
      <c r="P81" s="86">
        <v>19</v>
      </c>
      <c r="Q81" s="86">
        <v>19</v>
      </c>
      <c r="R81" s="86">
        <v>19</v>
      </c>
      <c r="S81" s="86">
        <v>19</v>
      </c>
      <c r="T81" s="85">
        <v>19</v>
      </c>
      <c r="U81" s="85">
        <v>19</v>
      </c>
      <c r="V81" s="85">
        <v>19</v>
      </c>
      <c r="W81" s="85">
        <v>19</v>
      </c>
      <c r="X81" s="85">
        <v>19</v>
      </c>
      <c r="Y81" s="85">
        <v>19</v>
      </c>
      <c r="Z81" s="86">
        <v>19</v>
      </c>
      <c r="AA81" s="86">
        <v>19</v>
      </c>
      <c r="AB81" s="86">
        <v>19</v>
      </c>
      <c r="AC81" s="86">
        <v>19</v>
      </c>
      <c r="AD81" s="86">
        <v>19</v>
      </c>
      <c r="AE81" s="86">
        <v>19</v>
      </c>
      <c r="AF81" s="85">
        <v>18</v>
      </c>
      <c r="AG81" s="85">
        <v>18</v>
      </c>
      <c r="AH81" s="85">
        <v>18</v>
      </c>
      <c r="AI81" s="85">
        <v>18</v>
      </c>
      <c r="AJ81" s="85">
        <v>18</v>
      </c>
      <c r="AK81" s="85">
        <v>18</v>
      </c>
      <c r="AL81" s="86">
        <v>18</v>
      </c>
      <c r="AM81" s="86">
        <v>18</v>
      </c>
      <c r="AN81" s="86">
        <v>18</v>
      </c>
      <c r="AO81" s="86">
        <v>18</v>
      </c>
      <c r="AP81" s="86">
        <v>18</v>
      </c>
      <c r="AQ81" s="86">
        <v>18</v>
      </c>
      <c r="AR81" s="85">
        <v>18</v>
      </c>
      <c r="AS81" s="85">
        <v>18</v>
      </c>
      <c r="AT81" s="85">
        <v>18</v>
      </c>
      <c r="AU81" s="85">
        <v>18</v>
      </c>
      <c r="AV81" s="85">
        <v>18</v>
      </c>
      <c r="AW81" s="85">
        <v>18</v>
      </c>
      <c r="AX81" s="86">
        <v>17</v>
      </c>
      <c r="AY81" s="86">
        <v>17</v>
      </c>
      <c r="AZ81" s="86">
        <v>17</v>
      </c>
      <c r="BA81" s="86">
        <v>17</v>
      </c>
      <c r="BB81" s="86">
        <v>17</v>
      </c>
      <c r="BC81" s="86">
        <v>17</v>
      </c>
      <c r="BD81" s="85">
        <v>17</v>
      </c>
      <c r="BE81" s="85">
        <v>17</v>
      </c>
      <c r="BF81" s="85">
        <v>17</v>
      </c>
      <c r="BG81" s="85">
        <v>17</v>
      </c>
      <c r="BH81" s="85">
        <v>17</v>
      </c>
      <c r="BI81" s="85">
        <v>17</v>
      </c>
      <c r="BJ81" s="86">
        <v>17</v>
      </c>
      <c r="BK81" s="86">
        <v>17</v>
      </c>
      <c r="BL81" s="86">
        <v>17</v>
      </c>
      <c r="BM81" s="86">
        <v>17</v>
      </c>
      <c r="BN81" s="86">
        <v>17</v>
      </c>
      <c r="BO81" s="86">
        <v>17</v>
      </c>
      <c r="BP81" s="85">
        <v>17</v>
      </c>
      <c r="BQ81" s="85">
        <v>17</v>
      </c>
      <c r="BR81" s="85">
        <v>17</v>
      </c>
      <c r="BS81" s="85">
        <v>17</v>
      </c>
      <c r="BT81" s="85">
        <v>17</v>
      </c>
      <c r="BU81" s="85">
        <v>17</v>
      </c>
    </row>
    <row r="82" spans="1:73" x14ac:dyDescent="0.25">
      <c r="A82" s="87">
        <v>360</v>
      </c>
      <c r="B82" s="86">
        <v>20</v>
      </c>
      <c r="C82" s="86">
        <v>20</v>
      </c>
      <c r="D82" s="86">
        <v>20</v>
      </c>
      <c r="E82" s="86">
        <v>20</v>
      </c>
      <c r="F82" s="86">
        <v>20</v>
      </c>
      <c r="G82" s="86">
        <v>20</v>
      </c>
      <c r="H82" s="90">
        <v>20</v>
      </c>
      <c r="I82" s="90">
        <v>20</v>
      </c>
      <c r="J82" s="90">
        <v>20</v>
      </c>
      <c r="K82" s="90">
        <v>20</v>
      </c>
      <c r="L82" s="90">
        <v>20</v>
      </c>
      <c r="M82" s="90">
        <v>20</v>
      </c>
      <c r="N82" s="86">
        <v>19</v>
      </c>
      <c r="O82" s="86">
        <v>19</v>
      </c>
      <c r="P82" s="86">
        <v>19</v>
      </c>
      <c r="Q82" s="86">
        <v>19</v>
      </c>
      <c r="R82" s="86">
        <v>19</v>
      </c>
      <c r="S82" s="86">
        <v>19</v>
      </c>
      <c r="T82" s="85">
        <v>19</v>
      </c>
      <c r="U82" s="85">
        <v>19</v>
      </c>
      <c r="V82" s="85">
        <v>19</v>
      </c>
      <c r="W82" s="85">
        <v>19</v>
      </c>
      <c r="X82" s="85">
        <v>19</v>
      </c>
      <c r="Y82" s="85">
        <v>19</v>
      </c>
      <c r="Z82" s="86">
        <v>19</v>
      </c>
      <c r="AA82" s="86">
        <v>19</v>
      </c>
      <c r="AB82" s="86">
        <v>19</v>
      </c>
      <c r="AC82" s="86">
        <v>19</v>
      </c>
      <c r="AD82" s="86">
        <v>19</v>
      </c>
      <c r="AE82" s="86">
        <v>19</v>
      </c>
      <c r="AF82" s="85">
        <v>18</v>
      </c>
      <c r="AG82" s="85">
        <v>18</v>
      </c>
      <c r="AH82" s="85">
        <v>18</v>
      </c>
      <c r="AI82" s="85">
        <v>18</v>
      </c>
      <c r="AJ82" s="85">
        <v>18</v>
      </c>
      <c r="AK82" s="85">
        <v>18</v>
      </c>
      <c r="AL82" s="86">
        <v>18</v>
      </c>
      <c r="AM82" s="86">
        <v>18</v>
      </c>
      <c r="AN82" s="86">
        <v>18</v>
      </c>
      <c r="AO82" s="86">
        <v>18</v>
      </c>
      <c r="AP82" s="86">
        <v>18</v>
      </c>
      <c r="AQ82" s="86">
        <v>18</v>
      </c>
      <c r="AR82" s="85">
        <v>18</v>
      </c>
      <c r="AS82" s="85">
        <v>18</v>
      </c>
      <c r="AT82" s="85">
        <v>18</v>
      </c>
      <c r="AU82" s="85">
        <v>18</v>
      </c>
      <c r="AV82" s="85">
        <v>18</v>
      </c>
      <c r="AW82" s="85">
        <v>18</v>
      </c>
      <c r="AX82" s="86">
        <v>17</v>
      </c>
      <c r="AY82" s="86">
        <v>17</v>
      </c>
      <c r="AZ82" s="86">
        <v>17</v>
      </c>
      <c r="BA82" s="86">
        <v>17</v>
      </c>
      <c r="BB82" s="86">
        <v>17</v>
      </c>
      <c r="BC82" s="86">
        <v>17</v>
      </c>
      <c r="BD82" s="85">
        <v>17</v>
      </c>
      <c r="BE82" s="85">
        <v>17</v>
      </c>
      <c r="BF82" s="85">
        <v>17</v>
      </c>
      <c r="BG82" s="85">
        <v>17</v>
      </c>
      <c r="BH82" s="85">
        <v>17</v>
      </c>
      <c r="BI82" s="85">
        <v>17</v>
      </c>
      <c r="BJ82" s="86">
        <v>17</v>
      </c>
      <c r="BK82" s="86">
        <v>17</v>
      </c>
      <c r="BL82" s="86">
        <v>17</v>
      </c>
      <c r="BM82" s="86">
        <v>17</v>
      </c>
      <c r="BN82" s="86">
        <v>17</v>
      </c>
      <c r="BO82" s="86">
        <v>17</v>
      </c>
      <c r="BP82" s="85">
        <v>17</v>
      </c>
      <c r="BQ82" s="85">
        <v>17</v>
      </c>
      <c r="BR82" s="85">
        <v>17</v>
      </c>
      <c r="BS82" s="85">
        <v>17</v>
      </c>
      <c r="BT82" s="85">
        <v>17</v>
      </c>
      <c r="BU82" s="85">
        <v>17</v>
      </c>
    </row>
    <row r="83" spans="1:73" x14ac:dyDescent="0.25">
      <c r="A83" s="87">
        <v>361</v>
      </c>
      <c r="B83" s="86">
        <v>20</v>
      </c>
      <c r="C83" s="86">
        <v>20</v>
      </c>
      <c r="D83" s="86">
        <v>20</v>
      </c>
      <c r="E83" s="86">
        <v>20</v>
      </c>
      <c r="F83" s="86">
        <v>20</v>
      </c>
      <c r="G83" s="86">
        <v>20</v>
      </c>
      <c r="H83" s="85">
        <v>19</v>
      </c>
      <c r="I83" s="85">
        <v>19</v>
      </c>
      <c r="J83" s="85">
        <v>19</v>
      </c>
      <c r="K83" s="85">
        <v>19</v>
      </c>
      <c r="L83" s="85">
        <v>19</v>
      </c>
      <c r="M83" s="85">
        <v>19</v>
      </c>
      <c r="N83" s="86">
        <v>19</v>
      </c>
      <c r="O83" s="86">
        <v>19</v>
      </c>
      <c r="P83" s="86">
        <v>19</v>
      </c>
      <c r="Q83" s="86">
        <v>19</v>
      </c>
      <c r="R83" s="86">
        <v>19</v>
      </c>
      <c r="S83" s="86">
        <v>19</v>
      </c>
      <c r="T83" s="85">
        <v>19</v>
      </c>
      <c r="U83" s="85">
        <v>19</v>
      </c>
      <c r="V83" s="85">
        <v>19</v>
      </c>
      <c r="W83" s="85">
        <v>19</v>
      </c>
      <c r="X83" s="85">
        <v>19</v>
      </c>
      <c r="Y83" s="85">
        <v>19</v>
      </c>
      <c r="Z83" s="86">
        <v>18</v>
      </c>
      <c r="AA83" s="86">
        <v>18</v>
      </c>
      <c r="AB83" s="86">
        <v>18</v>
      </c>
      <c r="AC83" s="86">
        <v>18</v>
      </c>
      <c r="AD83" s="86">
        <v>18</v>
      </c>
      <c r="AE83" s="86">
        <v>18</v>
      </c>
      <c r="AF83" s="85">
        <v>18</v>
      </c>
      <c r="AG83" s="85">
        <v>18</v>
      </c>
      <c r="AH83" s="85">
        <v>18</v>
      </c>
      <c r="AI83" s="85">
        <v>18</v>
      </c>
      <c r="AJ83" s="85">
        <v>18</v>
      </c>
      <c r="AK83" s="85">
        <v>18</v>
      </c>
      <c r="AL83" s="86">
        <v>18</v>
      </c>
      <c r="AM83" s="86">
        <v>18</v>
      </c>
      <c r="AN83" s="86">
        <v>18</v>
      </c>
      <c r="AO83" s="86">
        <v>18</v>
      </c>
      <c r="AP83" s="86">
        <v>18</v>
      </c>
      <c r="AQ83" s="86">
        <v>18</v>
      </c>
      <c r="AR83" s="85">
        <v>17</v>
      </c>
      <c r="AS83" s="85">
        <v>17</v>
      </c>
      <c r="AT83" s="85">
        <v>17</v>
      </c>
      <c r="AU83" s="85">
        <v>17</v>
      </c>
      <c r="AV83" s="85">
        <v>17</v>
      </c>
      <c r="AW83" s="85">
        <v>17</v>
      </c>
      <c r="AX83" s="86">
        <v>17</v>
      </c>
      <c r="AY83" s="86">
        <v>17</v>
      </c>
      <c r="AZ83" s="86">
        <v>17</v>
      </c>
      <c r="BA83" s="86">
        <v>17</v>
      </c>
      <c r="BB83" s="86">
        <v>17</v>
      </c>
      <c r="BC83" s="86">
        <v>17</v>
      </c>
      <c r="BD83" s="85">
        <v>17</v>
      </c>
      <c r="BE83" s="85">
        <v>17</v>
      </c>
      <c r="BF83" s="85">
        <v>17</v>
      </c>
      <c r="BG83" s="85">
        <v>17</v>
      </c>
      <c r="BH83" s="85">
        <v>17</v>
      </c>
      <c r="BI83" s="85">
        <v>17</v>
      </c>
      <c r="BJ83" s="86">
        <v>17</v>
      </c>
      <c r="BK83" s="86">
        <v>17</v>
      </c>
      <c r="BL83" s="86">
        <v>17</v>
      </c>
      <c r="BM83" s="86">
        <v>17</v>
      </c>
      <c r="BN83" s="86">
        <v>17</v>
      </c>
      <c r="BO83" s="86">
        <v>17</v>
      </c>
      <c r="BP83" s="85">
        <v>17</v>
      </c>
      <c r="BQ83" s="85">
        <v>17</v>
      </c>
      <c r="BR83" s="85">
        <v>17</v>
      </c>
      <c r="BS83" s="85">
        <v>17</v>
      </c>
      <c r="BT83" s="85">
        <v>17</v>
      </c>
      <c r="BU83" s="85">
        <v>17</v>
      </c>
    </row>
    <row r="84" spans="1:73" x14ac:dyDescent="0.25">
      <c r="A84" s="87">
        <v>362</v>
      </c>
      <c r="B84" s="86">
        <v>20</v>
      </c>
      <c r="C84" s="86">
        <v>20</v>
      </c>
      <c r="D84" s="86">
        <v>20</v>
      </c>
      <c r="E84" s="86">
        <v>20</v>
      </c>
      <c r="F84" s="86">
        <v>20</v>
      </c>
      <c r="G84" s="86">
        <v>20</v>
      </c>
      <c r="H84" s="85">
        <v>19</v>
      </c>
      <c r="I84" s="85">
        <v>19</v>
      </c>
      <c r="J84" s="85">
        <v>19</v>
      </c>
      <c r="K84" s="85">
        <v>19</v>
      </c>
      <c r="L84" s="85">
        <v>19</v>
      </c>
      <c r="M84" s="85">
        <v>19</v>
      </c>
      <c r="N84" s="86">
        <v>19</v>
      </c>
      <c r="O84" s="86">
        <v>19</v>
      </c>
      <c r="P84" s="86">
        <v>19</v>
      </c>
      <c r="Q84" s="86">
        <v>19</v>
      </c>
      <c r="R84" s="86">
        <v>19</v>
      </c>
      <c r="S84" s="86">
        <v>19</v>
      </c>
      <c r="T84" s="85">
        <v>19</v>
      </c>
      <c r="U84" s="85">
        <v>19</v>
      </c>
      <c r="V84" s="85">
        <v>19</v>
      </c>
      <c r="W84" s="85">
        <v>19</v>
      </c>
      <c r="X84" s="85">
        <v>19</v>
      </c>
      <c r="Y84" s="85">
        <v>19</v>
      </c>
      <c r="Z84" s="86">
        <v>18</v>
      </c>
      <c r="AA84" s="86">
        <v>18</v>
      </c>
      <c r="AB84" s="86">
        <v>18</v>
      </c>
      <c r="AC84" s="86">
        <v>18</v>
      </c>
      <c r="AD84" s="86">
        <v>18</v>
      </c>
      <c r="AE84" s="86">
        <v>18</v>
      </c>
      <c r="AF84" s="85">
        <v>18</v>
      </c>
      <c r="AG84" s="85">
        <v>18</v>
      </c>
      <c r="AH84" s="85">
        <v>18</v>
      </c>
      <c r="AI84" s="85">
        <v>18</v>
      </c>
      <c r="AJ84" s="85">
        <v>18</v>
      </c>
      <c r="AK84" s="85">
        <v>18</v>
      </c>
      <c r="AL84" s="86">
        <v>18</v>
      </c>
      <c r="AM84" s="86">
        <v>18</v>
      </c>
      <c r="AN84" s="86">
        <v>18</v>
      </c>
      <c r="AO84" s="86">
        <v>18</v>
      </c>
      <c r="AP84" s="86">
        <v>18</v>
      </c>
      <c r="AQ84" s="86">
        <v>18</v>
      </c>
      <c r="AR84" s="85">
        <v>17</v>
      </c>
      <c r="AS84" s="85">
        <v>17</v>
      </c>
      <c r="AT84" s="85">
        <v>17</v>
      </c>
      <c r="AU84" s="85">
        <v>17</v>
      </c>
      <c r="AV84" s="85">
        <v>17</v>
      </c>
      <c r="AW84" s="85">
        <v>17</v>
      </c>
      <c r="AX84" s="86">
        <v>17</v>
      </c>
      <c r="AY84" s="86">
        <v>17</v>
      </c>
      <c r="AZ84" s="86">
        <v>17</v>
      </c>
      <c r="BA84" s="86">
        <v>17</v>
      </c>
      <c r="BB84" s="86">
        <v>17</v>
      </c>
      <c r="BC84" s="86">
        <v>17</v>
      </c>
      <c r="BD84" s="85">
        <v>17</v>
      </c>
      <c r="BE84" s="85">
        <v>17</v>
      </c>
      <c r="BF84" s="85">
        <v>17</v>
      </c>
      <c r="BG84" s="85">
        <v>17</v>
      </c>
      <c r="BH84" s="85">
        <v>17</v>
      </c>
      <c r="BI84" s="85">
        <v>17</v>
      </c>
      <c r="BJ84" s="86">
        <v>17</v>
      </c>
      <c r="BK84" s="86">
        <v>17</v>
      </c>
      <c r="BL84" s="86">
        <v>17</v>
      </c>
      <c r="BM84" s="86">
        <v>17</v>
      </c>
      <c r="BN84" s="86">
        <v>17</v>
      </c>
      <c r="BO84" s="86">
        <v>17</v>
      </c>
      <c r="BP84" s="85">
        <v>17</v>
      </c>
      <c r="BQ84" s="85">
        <v>17</v>
      </c>
      <c r="BR84" s="85">
        <v>17</v>
      </c>
      <c r="BS84" s="85">
        <v>17</v>
      </c>
      <c r="BT84" s="85">
        <v>17</v>
      </c>
      <c r="BU84" s="85">
        <v>17</v>
      </c>
    </row>
    <row r="85" spans="1:73" x14ac:dyDescent="0.25">
      <c r="A85" s="87">
        <v>363</v>
      </c>
      <c r="B85" s="86">
        <v>20</v>
      </c>
      <c r="C85" s="86">
        <v>20</v>
      </c>
      <c r="D85" s="86">
        <v>20</v>
      </c>
      <c r="E85" s="86">
        <v>20</v>
      </c>
      <c r="F85" s="86">
        <v>20</v>
      </c>
      <c r="G85" s="86">
        <v>20</v>
      </c>
      <c r="H85" s="85">
        <v>19</v>
      </c>
      <c r="I85" s="85">
        <v>19</v>
      </c>
      <c r="J85" s="85">
        <v>19</v>
      </c>
      <c r="K85" s="85">
        <v>19</v>
      </c>
      <c r="L85" s="85">
        <v>19</v>
      </c>
      <c r="M85" s="85">
        <v>19</v>
      </c>
      <c r="N85" s="86">
        <v>19</v>
      </c>
      <c r="O85" s="86">
        <v>19</v>
      </c>
      <c r="P85" s="86">
        <v>19</v>
      </c>
      <c r="Q85" s="86">
        <v>19</v>
      </c>
      <c r="R85" s="86">
        <v>19</v>
      </c>
      <c r="S85" s="86">
        <v>19</v>
      </c>
      <c r="T85" s="85">
        <v>19</v>
      </c>
      <c r="U85" s="85">
        <v>19</v>
      </c>
      <c r="V85" s="85">
        <v>19</v>
      </c>
      <c r="W85" s="85">
        <v>19</v>
      </c>
      <c r="X85" s="85">
        <v>19</v>
      </c>
      <c r="Y85" s="85">
        <v>19</v>
      </c>
      <c r="Z85" s="86">
        <v>18</v>
      </c>
      <c r="AA85" s="86">
        <v>18</v>
      </c>
      <c r="AB85" s="86">
        <v>18</v>
      </c>
      <c r="AC85" s="86">
        <v>18</v>
      </c>
      <c r="AD85" s="86">
        <v>18</v>
      </c>
      <c r="AE85" s="86">
        <v>18</v>
      </c>
      <c r="AF85" s="85">
        <v>18</v>
      </c>
      <c r="AG85" s="85">
        <v>18</v>
      </c>
      <c r="AH85" s="85">
        <v>18</v>
      </c>
      <c r="AI85" s="85">
        <v>18</v>
      </c>
      <c r="AJ85" s="85">
        <v>18</v>
      </c>
      <c r="AK85" s="85">
        <v>18</v>
      </c>
      <c r="AL85" s="86">
        <v>18</v>
      </c>
      <c r="AM85" s="86">
        <v>18</v>
      </c>
      <c r="AN85" s="86">
        <v>18</v>
      </c>
      <c r="AO85" s="86">
        <v>18</v>
      </c>
      <c r="AP85" s="86">
        <v>18</v>
      </c>
      <c r="AQ85" s="86">
        <v>18</v>
      </c>
      <c r="AR85" s="85">
        <v>17</v>
      </c>
      <c r="AS85" s="85">
        <v>17</v>
      </c>
      <c r="AT85" s="85">
        <v>17</v>
      </c>
      <c r="AU85" s="85">
        <v>17</v>
      </c>
      <c r="AV85" s="85">
        <v>17</v>
      </c>
      <c r="AW85" s="85">
        <v>17</v>
      </c>
      <c r="AX85" s="86">
        <v>17</v>
      </c>
      <c r="AY85" s="86">
        <v>17</v>
      </c>
      <c r="AZ85" s="86">
        <v>17</v>
      </c>
      <c r="BA85" s="86">
        <v>17</v>
      </c>
      <c r="BB85" s="86">
        <v>17</v>
      </c>
      <c r="BC85" s="86">
        <v>17</v>
      </c>
      <c r="BD85" s="85">
        <v>17</v>
      </c>
      <c r="BE85" s="85">
        <v>17</v>
      </c>
      <c r="BF85" s="85">
        <v>17</v>
      </c>
      <c r="BG85" s="85">
        <v>17</v>
      </c>
      <c r="BH85" s="85">
        <v>17</v>
      </c>
      <c r="BI85" s="85">
        <v>17</v>
      </c>
      <c r="BJ85" s="86">
        <v>17</v>
      </c>
      <c r="BK85" s="86">
        <v>17</v>
      </c>
      <c r="BL85" s="86">
        <v>17</v>
      </c>
      <c r="BM85" s="86">
        <v>17</v>
      </c>
      <c r="BN85" s="86">
        <v>17</v>
      </c>
      <c r="BO85" s="86">
        <v>17</v>
      </c>
      <c r="BP85" s="85">
        <v>17</v>
      </c>
      <c r="BQ85" s="85">
        <v>17</v>
      </c>
      <c r="BR85" s="85">
        <v>17</v>
      </c>
      <c r="BS85" s="85">
        <v>17</v>
      </c>
      <c r="BT85" s="85">
        <v>17</v>
      </c>
      <c r="BU85" s="85">
        <v>17</v>
      </c>
    </row>
    <row r="86" spans="1:73" x14ac:dyDescent="0.25">
      <c r="A86" s="87">
        <v>364</v>
      </c>
      <c r="B86" s="86">
        <v>20</v>
      </c>
      <c r="C86" s="86">
        <v>20</v>
      </c>
      <c r="D86" s="86">
        <v>20</v>
      </c>
      <c r="E86" s="86">
        <v>20</v>
      </c>
      <c r="F86" s="86">
        <v>20</v>
      </c>
      <c r="G86" s="86">
        <v>20</v>
      </c>
      <c r="H86" s="85">
        <v>19</v>
      </c>
      <c r="I86" s="85">
        <v>19</v>
      </c>
      <c r="J86" s="85">
        <v>19</v>
      </c>
      <c r="K86" s="85">
        <v>19</v>
      </c>
      <c r="L86" s="85">
        <v>19</v>
      </c>
      <c r="M86" s="85">
        <v>19</v>
      </c>
      <c r="N86" s="86">
        <v>19</v>
      </c>
      <c r="O86" s="86">
        <v>19</v>
      </c>
      <c r="P86" s="86">
        <v>19</v>
      </c>
      <c r="Q86" s="86">
        <v>19</v>
      </c>
      <c r="R86" s="86">
        <v>19</v>
      </c>
      <c r="S86" s="86">
        <v>19</v>
      </c>
      <c r="T86" s="85">
        <v>19</v>
      </c>
      <c r="U86" s="85">
        <v>19</v>
      </c>
      <c r="V86" s="85">
        <v>19</v>
      </c>
      <c r="W86" s="85">
        <v>19</v>
      </c>
      <c r="X86" s="85">
        <v>19</v>
      </c>
      <c r="Y86" s="85">
        <v>19</v>
      </c>
      <c r="Z86" s="86">
        <v>18</v>
      </c>
      <c r="AA86" s="86">
        <v>18</v>
      </c>
      <c r="AB86" s="86">
        <v>18</v>
      </c>
      <c r="AC86" s="86">
        <v>18</v>
      </c>
      <c r="AD86" s="86">
        <v>18</v>
      </c>
      <c r="AE86" s="86">
        <v>18</v>
      </c>
      <c r="AF86" s="85">
        <v>18</v>
      </c>
      <c r="AG86" s="85">
        <v>18</v>
      </c>
      <c r="AH86" s="85">
        <v>18</v>
      </c>
      <c r="AI86" s="85">
        <v>18</v>
      </c>
      <c r="AJ86" s="85">
        <v>18</v>
      </c>
      <c r="AK86" s="85">
        <v>18</v>
      </c>
      <c r="AL86" s="86">
        <v>18</v>
      </c>
      <c r="AM86" s="86">
        <v>18</v>
      </c>
      <c r="AN86" s="86">
        <v>18</v>
      </c>
      <c r="AO86" s="86">
        <v>18</v>
      </c>
      <c r="AP86" s="86">
        <v>18</v>
      </c>
      <c r="AQ86" s="86">
        <v>18</v>
      </c>
      <c r="AR86" s="85">
        <v>17</v>
      </c>
      <c r="AS86" s="85">
        <v>17</v>
      </c>
      <c r="AT86" s="85">
        <v>17</v>
      </c>
      <c r="AU86" s="85">
        <v>17</v>
      </c>
      <c r="AV86" s="85">
        <v>17</v>
      </c>
      <c r="AW86" s="85">
        <v>17</v>
      </c>
      <c r="AX86" s="86">
        <v>17</v>
      </c>
      <c r="AY86" s="86">
        <v>17</v>
      </c>
      <c r="AZ86" s="86">
        <v>17</v>
      </c>
      <c r="BA86" s="86">
        <v>17</v>
      </c>
      <c r="BB86" s="86">
        <v>17</v>
      </c>
      <c r="BC86" s="86">
        <v>17</v>
      </c>
      <c r="BD86" s="85">
        <v>17</v>
      </c>
      <c r="BE86" s="85">
        <v>17</v>
      </c>
      <c r="BF86" s="85">
        <v>17</v>
      </c>
      <c r="BG86" s="85">
        <v>17</v>
      </c>
      <c r="BH86" s="85">
        <v>17</v>
      </c>
      <c r="BI86" s="85">
        <v>17</v>
      </c>
      <c r="BJ86" s="86">
        <v>17</v>
      </c>
      <c r="BK86" s="86">
        <v>17</v>
      </c>
      <c r="BL86" s="86">
        <v>17</v>
      </c>
      <c r="BM86" s="86">
        <v>17</v>
      </c>
      <c r="BN86" s="86">
        <v>17</v>
      </c>
      <c r="BO86" s="86">
        <v>17</v>
      </c>
      <c r="BP86" s="85">
        <v>17</v>
      </c>
      <c r="BQ86" s="85">
        <v>17</v>
      </c>
      <c r="BR86" s="85">
        <v>17</v>
      </c>
      <c r="BS86" s="85">
        <v>17</v>
      </c>
      <c r="BT86" s="85">
        <v>17</v>
      </c>
      <c r="BU86" s="85">
        <v>17</v>
      </c>
    </row>
    <row r="87" spans="1:73" x14ac:dyDescent="0.25">
      <c r="A87" s="87">
        <v>365</v>
      </c>
      <c r="B87" s="91">
        <v>20</v>
      </c>
      <c r="C87" s="91">
        <v>20</v>
      </c>
      <c r="D87" s="91">
        <v>20</v>
      </c>
      <c r="E87" s="91">
        <v>20</v>
      </c>
      <c r="F87" s="91">
        <v>20</v>
      </c>
      <c r="G87" s="91">
        <v>20</v>
      </c>
      <c r="H87" s="85">
        <v>19</v>
      </c>
      <c r="I87" s="85">
        <v>19</v>
      </c>
      <c r="J87" s="85">
        <v>19</v>
      </c>
      <c r="K87" s="85">
        <v>19</v>
      </c>
      <c r="L87" s="85">
        <v>19</v>
      </c>
      <c r="M87" s="85">
        <v>19</v>
      </c>
      <c r="N87" s="86">
        <v>19</v>
      </c>
      <c r="O87" s="86">
        <v>19</v>
      </c>
      <c r="P87" s="86">
        <v>19</v>
      </c>
      <c r="Q87" s="86">
        <v>19</v>
      </c>
      <c r="R87" s="86">
        <v>19</v>
      </c>
      <c r="S87" s="86">
        <v>19</v>
      </c>
      <c r="T87" s="85">
        <v>19</v>
      </c>
      <c r="U87" s="85">
        <v>19</v>
      </c>
      <c r="V87" s="85">
        <v>19</v>
      </c>
      <c r="W87" s="85">
        <v>19</v>
      </c>
      <c r="X87" s="85">
        <v>19</v>
      </c>
      <c r="Y87" s="85">
        <v>19</v>
      </c>
      <c r="Z87" s="86">
        <v>18</v>
      </c>
      <c r="AA87" s="86">
        <v>18</v>
      </c>
      <c r="AB87" s="86">
        <v>18</v>
      </c>
      <c r="AC87" s="86">
        <v>18</v>
      </c>
      <c r="AD87" s="86">
        <v>18</v>
      </c>
      <c r="AE87" s="86">
        <v>18</v>
      </c>
      <c r="AF87" s="85">
        <v>18</v>
      </c>
      <c r="AG87" s="85">
        <v>18</v>
      </c>
      <c r="AH87" s="85">
        <v>18</v>
      </c>
      <c r="AI87" s="85">
        <v>18</v>
      </c>
      <c r="AJ87" s="85">
        <v>18</v>
      </c>
      <c r="AK87" s="85">
        <v>18</v>
      </c>
      <c r="AL87" s="86">
        <v>18</v>
      </c>
      <c r="AM87" s="86">
        <v>18</v>
      </c>
      <c r="AN87" s="86">
        <v>18</v>
      </c>
      <c r="AO87" s="86">
        <v>18</v>
      </c>
      <c r="AP87" s="86">
        <v>18</v>
      </c>
      <c r="AQ87" s="86">
        <v>18</v>
      </c>
      <c r="AR87" s="85">
        <v>17</v>
      </c>
      <c r="AS87" s="85">
        <v>17</v>
      </c>
      <c r="AT87" s="85">
        <v>17</v>
      </c>
      <c r="AU87" s="85">
        <v>17</v>
      </c>
      <c r="AV87" s="85">
        <v>17</v>
      </c>
      <c r="AW87" s="85">
        <v>17</v>
      </c>
      <c r="AX87" s="86">
        <v>17</v>
      </c>
      <c r="AY87" s="86">
        <v>17</v>
      </c>
      <c r="AZ87" s="86">
        <v>17</v>
      </c>
      <c r="BA87" s="86">
        <v>17</v>
      </c>
      <c r="BB87" s="86">
        <v>17</v>
      </c>
      <c r="BC87" s="86">
        <v>17</v>
      </c>
      <c r="BD87" s="85">
        <v>17</v>
      </c>
      <c r="BE87" s="85">
        <v>17</v>
      </c>
      <c r="BF87" s="85">
        <v>17</v>
      </c>
      <c r="BG87" s="85">
        <v>17</v>
      </c>
      <c r="BH87" s="85">
        <v>17</v>
      </c>
      <c r="BI87" s="85">
        <v>17</v>
      </c>
      <c r="BJ87" s="86">
        <v>17</v>
      </c>
      <c r="BK87" s="86">
        <v>17</v>
      </c>
      <c r="BL87" s="86">
        <v>17</v>
      </c>
      <c r="BM87" s="86">
        <v>17</v>
      </c>
      <c r="BN87" s="86">
        <v>17</v>
      </c>
      <c r="BO87" s="86">
        <v>17</v>
      </c>
      <c r="BP87" s="85">
        <v>17</v>
      </c>
      <c r="BQ87" s="85">
        <v>17</v>
      </c>
      <c r="BR87" s="85">
        <v>17</v>
      </c>
      <c r="BS87" s="85">
        <v>17</v>
      </c>
      <c r="BT87" s="85">
        <v>17</v>
      </c>
      <c r="BU87" s="85">
        <v>17</v>
      </c>
    </row>
    <row r="88" spans="1:73" x14ac:dyDescent="0.25">
      <c r="A88" s="87">
        <v>366</v>
      </c>
      <c r="B88" s="86">
        <v>19</v>
      </c>
      <c r="C88" s="86">
        <v>19</v>
      </c>
      <c r="D88" s="86">
        <v>19</v>
      </c>
      <c r="E88" s="86">
        <v>19</v>
      </c>
      <c r="F88" s="86">
        <v>19</v>
      </c>
      <c r="G88" s="86">
        <v>19</v>
      </c>
      <c r="H88" s="85">
        <v>19</v>
      </c>
      <c r="I88" s="85">
        <v>19</v>
      </c>
      <c r="J88" s="85">
        <v>19</v>
      </c>
      <c r="K88" s="85">
        <v>19</v>
      </c>
      <c r="L88" s="85">
        <v>19</v>
      </c>
      <c r="M88" s="85">
        <v>19</v>
      </c>
      <c r="N88" s="86">
        <v>19</v>
      </c>
      <c r="O88" s="86">
        <v>19</v>
      </c>
      <c r="P88" s="86">
        <v>19</v>
      </c>
      <c r="Q88" s="86">
        <v>19</v>
      </c>
      <c r="R88" s="86">
        <v>19</v>
      </c>
      <c r="S88" s="86">
        <v>19</v>
      </c>
      <c r="T88" s="85">
        <v>18</v>
      </c>
      <c r="U88" s="85">
        <v>18</v>
      </c>
      <c r="V88" s="85">
        <v>18</v>
      </c>
      <c r="W88" s="85">
        <v>18</v>
      </c>
      <c r="X88" s="85">
        <v>18</v>
      </c>
      <c r="Y88" s="85">
        <v>18</v>
      </c>
      <c r="Z88" s="86">
        <v>18</v>
      </c>
      <c r="AA88" s="86">
        <v>18</v>
      </c>
      <c r="AB88" s="86">
        <v>18</v>
      </c>
      <c r="AC88" s="86">
        <v>18</v>
      </c>
      <c r="AD88" s="86">
        <v>18</v>
      </c>
      <c r="AE88" s="86">
        <v>18</v>
      </c>
      <c r="AF88" s="85">
        <v>18</v>
      </c>
      <c r="AG88" s="85">
        <v>18</v>
      </c>
      <c r="AH88" s="85">
        <v>18</v>
      </c>
      <c r="AI88" s="85">
        <v>18</v>
      </c>
      <c r="AJ88" s="85">
        <v>18</v>
      </c>
      <c r="AK88" s="85">
        <v>18</v>
      </c>
      <c r="AL88" s="86">
        <v>17</v>
      </c>
      <c r="AM88" s="86">
        <v>17</v>
      </c>
      <c r="AN88" s="86">
        <v>17</v>
      </c>
      <c r="AO88" s="86">
        <v>17</v>
      </c>
      <c r="AP88" s="86">
        <v>17</v>
      </c>
      <c r="AQ88" s="86">
        <v>17</v>
      </c>
      <c r="AR88" s="85">
        <v>17</v>
      </c>
      <c r="AS88" s="85">
        <v>17</v>
      </c>
      <c r="AT88" s="85">
        <v>17</v>
      </c>
      <c r="AU88" s="85">
        <v>17</v>
      </c>
      <c r="AV88" s="85">
        <v>17</v>
      </c>
      <c r="AW88" s="85">
        <v>17</v>
      </c>
      <c r="AX88" s="86">
        <v>17</v>
      </c>
      <c r="AY88" s="86">
        <v>17</v>
      </c>
      <c r="AZ88" s="86">
        <v>17</v>
      </c>
      <c r="BA88" s="86">
        <v>17</v>
      </c>
      <c r="BB88" s="86">
        <v>17</v>
      </c>
      <c r="BC88" s="86">
        <v>17</v>
      </c>
      <c r="BD88" s="85">
        <v>17</v>
      </c>
      <c r="BE88" s="85">
        <v>17</v>
      </c>
      <c r="BF88" s="85">
        <v>17</v>
      </c>
      <c r="BG88" s="85">
        <v>17</v>
      </c>
      <c r="BH88" s="85">
        <v>17</v>
      </c>
      <c r="BI88" s="85">
        <v>17</v>
      </c>
      <c r="BJ88" s="86">
        <v>17</v>
      </c>
      <c r="BK88" s="86">
        <v>17</v>
      </c>
      <c r="BL88" s="86">
        <v>17</v>
      </c>
      <c r="BM88" s="86">
        <v>17</v>
      </c>
      <c r="BN88" s="86">
        <v>17</v>
      </c>
      <c r="BO88" s="86">
        <v>17</v>
      </c>
      <c r="BP88" s="85">
        <v>16</v>
      </c>
      <c r="BQ88" s="85">
        <v>16</v>
      </c>
      <c r="BR88" s="85">
        <v>16</v>
      </c>
      <c r="BS88" s="85">
        <v>16</v>
      </c>
      <c r="BT88" s="85">
        <v>16</v>
      </c>
      <c r="BU88" s="85">
        <v>16</v>
      </c>
    </row>
    <row r="89" spans="1:73" x14ac:dyDescent="0.25">
      <c r="A89" s="87">
        <v>367</v>
      </c>
      <c r="B89" s="86">
        <v>19</v>
      </c>
      <c r="C89" s="86">
        <v>19</v>
      </c>
      <c r="D89" s="86">
        <v>19</v>
      </c>
      <c r="E89" s="86">
        <v>19</v>
      </c>
      <c r="F89" s="86">
        <v>19</v>
      </c>
      <c r="G89" s="86">
        <v>19</v>
      </c>
      <c r="H89" s="85">
        <v>19</v>
      </c>
      <c r="I89" s="85">
        <v>19</v>
      </c>
      <c r="J89" s="85">
        <v>19</v>
      </c>
      <c r="K89" s="85">
        <v>19</v>
      </c>
      <c r="L89" s="85">
        <v>19</v>
      </c>
      <c r="M89" s="85">
        <v>19</v>
      </c>
      <c r="N89" s="86">
        <v>19</v>
      </c>
      <c r="O89" s="86">
        <v>19</v>
      </c>
      <c r="P89" s="86">
        <v>19</v>
      </c>
      <c r="Q89" s="86">
        <v>19</v>
      </c>
      <c r="R89" s="86">
        <v>19</v>
      </c>
      <c r="S89" s="86">
        <v>19</v>
      </c>
      <c r="T89" s="85">
        <v>18</v>
      </c>
      <c r="U89" s="85">
        <v>18</v>
      </c>
      <c r="V89" s="85">
        <v>18</v>
      </c>
      <c r="W89" s="85">
        <v>18</v>
      </c>
      <c r="X89" s="85">
        <v>18</v>
      </c>
      <c r="Y89" s="85">
        <v>18</v>
      </c>
      <c r="Z89" s="86">
        <v>18</v>
      </c>
      <c r="AA89" s="86">
        <v>18</v>
      </c>
      <c r="AB89" s="86">
        <v>18</v>
      </c>
      <c r="AC89" s="86">
        <v>18</v>
      </c>
      <c r="AD89" s="86">
        <v>18</v>
      </c>
      <c r="AE89" s="86">
        <v>18</v>
      </c>
      <c r="AF89" s="85">
        <v>18</v>
      </c>
      <c r="AG89" s="85">
        <v>18</v>
      </c>
      <c r="AH89" s="85">
        <v>18</v>
      </c>
      <c r="AI89" s="85">
        <v>18</v>
      </c>
      <c r="AJ89" s="85">
        <v>18</v>
      </c>
      <c r="AK89" s="85">
        <v>18</v>
      </c>
      <c r="AL89" s="86">
        <v>17</v>
      </c>
      <c r="AM89" s="86">
        <v>17</v>
      </c>
      <c r="AN89" s="86">
        <v>17</v>
      </c>
      <c r="AO89" s="86">
        <v>17</v>
      </c>
      <c r="AP89" s="86">
        <v>17</v>
      </c>
      <c r="AQ89" s="86">
        <v>17</v>
      </c>
      <c r="AR89" s="85">
        <v>17</v>
      </c>
      <c r="AS89" s="85">
        <v>17</v>
      </c>
      <c r="AT89" s="85">
        <v>17</v>
      </c>
      <c r="AU89" s="85">
        <v>17</v>
      </c>
      <c r="AV89" s="85">
        <v>17</v>
      </c>
      <c r="AW89" s="85">
        <v>17</v>
      </c>
      <c r="AX89" s="86">
        <v>17</v>
      </c>
      <c r="AY89" s="86">
        <v>17</v>
      </c>
      <c r="AZ89" s="86">
        <v>17</v>
      </c>
      <c r="BA89" s="86">
        <v>17</v>
      </c>
      <c r="BB89" s="86">
        <v>17</v>
      </c>
      <c r="BC89" s="86">
        <v>17</v>
      </c>
      <c r="BD89" s="85">
        <v>17</v>
      </c>
      <c r="BE89" s="85">
        <v>17</v>
      </c>
      <c r="BF89" s="85">
        <v>17</v>
      </c>
      <c r="BG89" s="85">
        <v>17</v>
      </c>
      <c r="BH89" s="85">
        <v>17</v>
      </c>
      <c r="BI89" s="85">
        <v>17</v>
      </c>
      <c r="BJ89" s="86">
        <v>17</v>
      </c>
      <c r="BK89" s="86">
        <v>17</v>
      </c>
      <c r="BL89" s="86">
        <v>17</v>
      </c>
      <c r="BM89" s="86">
        <v>17</v>
      </c>
      <c r="BN89" s="86">
        <v>17</v>
      </c>
      <c r="BO89" s="86">
        <v>17</v>
      </c>
      <c r="BP89" s="85">
        <v>16</v>
      </c>
      <c r="BQ89" s="85">
        <v>16</v>
      </c>
      <c r="BR89" s="85">
        <v>16</v>
      </c>
      <c r="BS89" s="85">
        <v>16</v>
      </c>
      <c r="BT89" s="85">
        <v>16</v>
      </c>
      <c r="BU89" s="85">
        <v>16</v>
      </c>
    </row>
    <row r="90" spans="1:73" x14ac:dyDescent="0.25">
      <c r="A90" s="87">
        <v>368</v>
      </c>
      <c r="B90" s="86">
        <v>19</v>
      </c>
      <c r="C90" s="86">
        <v>19</v>
      </c>
      <c r="D90" s="86">
        <v>19</v>
      </c>
      <c r="E90" s="86">
        <v>19</v>
      </c>
      <c r="F90" s="86">
        <v>19</v>
      </c>
      <c r="G90" s="86">
        <v>19</v>
      </c>
      <c r="H90" s="85">
        <v>19</v>
      </c>
      <c r="I90" s="85">
        <v>19</v>
      </c>
      <c r="J90" s="85">
        <v>19</v>
      </c>
      <c r="K90" s="85">
        <v>19</v>
      </c>
      <c r="L90" s="85">
        <v>19</v>
      </c>
      <c r="M90" s="85">
        <v>19</v>
      </c>
      <c r="N90" s="86">
        <v>19</v>
      </c>
      <c r="O90" s="86">
        <v>19</v>
      </c>
      <c r="P90" s="86">
        <v>19</v>
      </c>
      <c r="Q90" s="86">
        <v>19</v>
      </c>
      <c r="R90" s="86">
        <v>19</v>
      </c>
      <c r="S90" s="86">
        <v>19</v>
      </c>
      <c r="T90" s="85">
        <v>18</v>
      </c>
      <c r="U90" s="85">
        <v>18</v>
      </c>
      <c r="V90" s="85">
        <v>18</v>
      </c>
      <c r="W90" s="85">
        <v>18</v>
      </c>
      <c r="X90" s="85">
        <v>18</v>
      </c>
      <c r="Y90" s="85">
        <v>18</v>
      </c>
      <c r="Z90" s="86">
        <v>18</v>
      </c>
      <c r="AA90" s="86">
        <v>18</v>
      </c>
      <c r="AB90" s="86">
        <v>18</v>
      </c>
      <c r="AC90" s="86">
        <v>18</v>
      </c>
      <c r="AD90" s="86">
        <v>18</v>
      </c>
      <c r="AE90" s="86">
        <v>18</v>
      </c>
      <c r="AF90" s="85">
        <v>18</v>
      </c>
      <c r="AG90" s="85">
        <v>18</v>
      </c>
      <c r="AH90" s="85">
        <v>18</v>
      </c>
      <c r="AI90" s="85">
        <v>18</v>
      </c>
      <c r="AJ90" s="85">
        <v>18</v>
      </c>
      <c r="AK90" s="85">
        <v>18</v>
      </c>
      <c r="AL90" s="86">
        <v>17</v>
      </c>
      <c r="AM90" s="86">
        <v>17</v>
      </c>
      <c r="AN90" s="86">
        <v>17</v>
      </c>
      <c r="AO90" s="86">
        <v>17</v>
      </c>
      <c r="AP90" s="86">
        <v>17</v>
      </c>
      <c r="AQ90" s="86">
        <v>17</v>
      </c>
      <c r="AR90" s="85">
        <v>17</v>
      </c>
      <c r="AS90" s="85">
        <v>17</v>
      </c>
      <c r="AT90" s="85">
        <v>17</v>
      </c>
      <c r="AU90" s="85">
        <v>17</v>
      </c>
      <c r="AV90" s="85">
        <v>17</v>
      </c>
      <c r="AW90" s="85">
        <v>17</v>
      </c>
      <c r="AX90" s="86">
        <v>17</v>
      </c>
      <c r="AY90" s="86">
        <v>17</v>
      </c>
      <c r="AZ90" s="86">
        <v>17</v>
      </c>
      <c r="BA90" s="86">
        <v>17</v>
      </c>
      <c r="BB90" s="86">
        <v>17</v>
      </c>
      <c r="BC90" s="86">
        <v>17</v>
      </c>
      <c r="BD90" s="85">
        <v>17</v>
      </c>
      <c r="BE90" s="85">
        <v>17</v>
      </c>
      <c r="BF90" s="85">
        <v>17</v>
      </c>
      <c r="BG90" s="85">
        <v>17</v>
      </c>
      <c r="BH90" s="85">
        <v>17</v>
      </c>
      <c r="BI90" s="85">
        <v>17</v>
      </c>
      <c r="BJ90" s="86">
        <v>16</v>
      </c>
      <c r="BK90" s="86">
        <v>16</v>
      </c>
      <c r="BL90" s="86">
        <v>16</v>
      </c>
      <c r="BM90" s="86">
        <v>16</v>
      </c>
      <c r="BN90" s="86">
        <v>16</v>
      </c>
      <c r="BO90" s="86">
        <v>16</v>
      </c>
      <c r="BP90" s="85">
        <v>16</v>
      </c>
      <c r="BQ90" s="85">
        <v>16</v>
      </c>
      <c r="BR90" s="85">
        <v>16</v>
      </c>
      <c r="BS90" s="85">
        <v>16</v>
      </c>
      <c r="BT90" s="85">
        <v>16</v>
      </c>
      <c r="BU90" s="85">
        <v>16</v>
      </c>
    </row>
    <row r="91" spans="1:73" x14ac:dyDescent="0.25">
      <c r="A91" s="87">
        <v>369</v>
      </c>
      <c r="B91" s="86">
        <v>19</v>
      </c>
      <c r="C91" s="86">
        <v>19</v>
      </c>
      <c r="D91" s="86">
        <v>19</v>
      </c>
      <c r="E91" s="86">
        <v>19</v>
      </c>
      <c r="F91" s="86">
        <v>19</v>
      </c>
      <c r="G91" s="86">
        <v>19</v>
      </c>
      <c r="H91" s="85">
        <v>19</v>
      </c>
      <c r="I91" s="85">
        <v>19</v>
      </c>
      <c r="J91" s="85">
        <v>19</v>
      </c>
      <c r="K91" s="85">
        <v>19</v>
      </c>
      <c r="L91" s="85">
        <v>19</v>
      </c>
      <c r="M91" s="85">
        <v>19</v>
      </c>
      <c r="N91" s="86">
        <v>19</v>
      </c>
      <c r="O91" s="86">
        <v>19</v>
      </c>
      <c r="P91" s="86">
        <v>19</v>
      </c>
      <c r="Q91" s="86">
        <v>19</v>
      </c>
      <c r="R91" s="86">
        <v>19</v>
      </c>
      <c r="S91" s="86">
        <v>19</v>
      </c>
      <c r="T91" s="85">
        <v>18</v>
      </c>
      <c r="U91" s="85">
        <v>18</v>
      </c>
      <c r="V91" s="85">
        <v>18</v>
      </c>
      <c r="W91" s="85">
        <v>18</v>
      </c>
      <c r="X91" s="85">
        <v>18</v>
      </c>
      <c r="Y91" s="85">
        <v>18</v>
      </c>
      <c r="Z91" s="86">
        <v>18</v>
      </c>
      <c r="AA91" s="86">
        <v>18</v>
      </c>
      <c r="AB91" s="86">
        <v>18</v>
      </c>
      <c r="AC91" s="86">
        <v>18</v>
      </c>
      <c r="AD91" s="86">
        <v>18</v>
      </c>
      <c r="AE91" s="86">
        <v>18</v>
      </c>
      <c r="AF91" s="85">
        <v>18</v>
      </c>
      <c r="AG91" s="85">
        <v>18</v>
      </c>
      <c r="AH91" s="85">
        <v>18</v>
      </c>
      <c r="AI91" s="85">
        <v>18</v>
      </c>
      <c r="AJ91" s="85">
        <v>18</v>
      </c>
      <c r="AK91" s="85">
        <v>18</v>
      </c>
      <c r="AL91" s="86">
        <v>17</v>
      </c>
      <c r="AM91" s="86">
        <v>17</v>
      </c>
      <c r="AN91" s="86">
        <v>17</v>
      </c>
      <c r="AO91" s="86">
        <v>17</v>
      </c>
      <c r="AP91" s="86">
        <v>17</v>
      </c>
      <c r="AQ91" s="86">
        <v>17</v>
      </c>
      <c r="AR91" s="85">
        <v>17</v>
      </c>
      <c r="AS91" s="85">
        <v>17</v>
      </c>
      <c r="AT91" s="85">
        <v>17</v>
      </c>
      <c r="AU91" s="85">
        <v>17</v>
      </c>
      <c r="AV91" s="85">
        <v>17</v>
      </c>
      <c r="AW91" s="85">
        <v>17</v>
      </c>
      <c r="AX91" s="86">
        <v>17</v>
      </c>
      <c r="AY91" s="86">
        <v>17</v>
      </c>
      <c r="AZ91" s="86">
        <v>17</v>
      </c>
      <c r="BA91" s="86">
        <v>17</v>
      </c>
      <c r="BB91" s="86">
        <v>17</v>
      </c>
      <c r="BC91" s="86">
        <v>17</v>
      </c>
      <c r="BD91" s="85">
        <v>17</v>
      </c>
      <c r="BE91" s="85">
        <v>17</v>
      </c>
      <c r="BF91" s="85">
        <v>17</v>
      </c>
      <c r="BG91" s="85">
        <v>17</v>
      </c>
      <c r="BH91" s="85">
        <v>17</v>
      </c>
      <c r="BI91" s="85">
        <v>17</v>
      </c>
      <c r="BJ91" s="86">
        <v>16</v>
      </c>
      <c r="BK91" s="86">
        <v>16</v>
      </c>
      <c r="BL91" s="86">
        <v>16</v>
      </c>
      <c r="BM91" s="86">
        <v>16</v>
      </c>
      <c r="BN91" s="86">
        <v>16</v>
      </c>
      <c r="BO91" s="86">
        <v>16</v>
      </c>
      <c r="BP91" s="85">
        <v>16</v>
      </c>
      <c r="BQ91" s="85">
        <v>16</v>
      </c>
      <c r="BR91" s="85">
        <v>16</v>
      </c>
      <c r="BS91" s="85">
        <v>16</v>
      </c>
      <c r="BT91" s="85">
        <v>16</v>
      </c>
      <c r="BU91" s="85">
        <v>16</v>
      </c>
    </row>
    <row r="92" spans="1:73" x14ac:dyDescent="0.25">
      <c r="A92" s="87">
        <v>370</v>
      </c>
      <c r="B92" s="86">
        <v>19</v>
      </c>
      <c r="C92" s="86">
        <v>19</v>
      </c>
      <c r="D92" s="86">
        <v>19</v>
      </c>
      <c r="E92" s="86">
        <v>19</v>
      </c>
      <c r="F92" s="86">
        <v>19</v>
      </c>
      <c r="G92" s="86">
        <v>19</v>
      </c>
      <c r="H92" s="85">
        <v>19</v>
      </c>
      <c r="I92" s="85">
        <v>19</v>
      </c>
      <c r="J92" s="85">
        <v>19</v>
      </c>
      <c r="K92" s="85">
        <v>19</v>
      </c>
      <c r="L92" s="85">
        <v>19</v>
      </c>
      <c r="M92" s="85">
        <v>19</v>
      </c>
      <c r="N92" s="86">
        <v>19</v>
      </c>
      <c r="O92" s="86">
        <v>19</v>
      </c>
      <c r="P92" s="86">
        <v>19</v>
      </c>
      <c r="Q92" s="86">
        <v>19</v>
      </c>
      <c r="R92" s="86">
        <v>19</v>
      </c>
      <c r="S92" s="86">
        <v>19</v>
      </c>
      <c r="T92" s="85">
        <v>18</v>
      </c>
      <c r="U92" s="85">
        <v>18</v>
      </c>
      <c r="V92" s="85">
        <v>18</v>
      </c>
      <c r="W92" s="85">
        <v>18</v>
      </c>
      <c r="X92" s="85">
        <v>18</v>
      </c>
      <c r="Y92" s="85">
        <v>18</v>
      </c>
      <c r="Z92" s="86">
        <v>18</v>
      </c>
      <c r="AA92" s="86">
        <v>18</v>
      </c>
      <c r="AB92" s="86">
        <v>18</v>
      </c>
      <c r="AC92" s="86">
        <v>18</v>
      </c>
      <c r="AD92" s="86">
        <v>18</v>
      </c>
      <c r="AE92" s="86">
        <v>18</v>
      </c>
      <c r="AF92" s="85">
        <v>18</v>
      </c>
      <c r="AG92" s="85">
        <v>18</v>
      </c>
      <c r="AH92" s="85">
        <v>18</v>
      </c>
      <c r="AI92" s="85">
        <v>18</v>
      </c>
      <c r="AJ92" s="85">
        <v>18</v>
      </c>
      <c r="AK92" s="85">
        <v>18</v>
      </c>
      <c r="AL92" s="86">
        <v>17</v>
      </c>
      <c r="AM92" s="86">
        <v>17</v>
      </c>
      <c r="AN92" s="86">
        <v>17</v>
      </c>
      <c r="AO92" s="86">
        <v>17</v>
      </c>
      <c r="AP92" s="86">
        <v>17</v>
      </c>
      <c r="AQ92" s="86">
        <v>17</v>
      </c>
      <c r="AR92" s="85">
        <v>17</v>
      </c>
      <c r="AS92" s="85">
        <v>17</v>
      </c>
      <c r="AT92" s="85">
        <v>17</v>
      </c>
      <c r="AU92" s="85">
        <v>17</v>
      </c>
      <c r="AV92" s="85">
        <v>17</v>
      </c>
      <c r="AW92" s="85">
        <v>17</v>
      </c>
      <c r="AX92" s="86">
        <v>17</v>
      </c>
      <c r="AY92" s="86">
        <v>17</v>
      </c>
      <c r="AZ92" s="86">
        <v>17</v>
      </c>
      <c r="BA92" s="86">
        <v>17</v>
      </c>
      <c r="BB92" s="86">
        <v>17</v>
      </c>
      <c r="BC92" s="86">
        <v>17</v>
      </c>
      <c r="BD92" s="85">
        <v>17</v>
      </c>
      <c r="BE92" s="85">
        <v>17</v>
      </c>
      <c r="BF92" s="85">
        <v>17</v>
      </c>
      <c r="BG92" s="85">
        <v>17</v>
      </c>
      <c r="BH92" s="85">
        <v>17</v>
      </c>
      <c r="BI92" s="85">
        <v>17</v>
      </c>
      <c r="BJ92" s="86">
        <v>16</v>
      </c>
      <c r="BK92" s="86">
        <v>16</v>
      </c>
      <c r="BL92" s="86">
        <v>16</v>
      </c>
      <c r="BM92" s="86">
        <v>16</v>
      </c>
      <c r="BN92" s="86">
        <v>16</v>
      </c>
      <c r="BO92" s="86">
        <v>16</v>
      </c>
      <c r="BP92" s="85">
        <v>16</v>
      </c>
      <c r="BQ92" s="85">
        <v>16</v>
      </c>
      <c r="BR92" s="85">
        <v>16</v>
      </c>
      <c r="BS92" s="85">
        <v>16</v>
      </c>
      <c r="BT92" s="85">
        <v>16</v>
      </c>
      <c r="BU92" s="85">
        <v>16</v>
      </c>
    </row>
    <row r="93" spans="1:73" x14ac:dyDescent="0.25">
      <c r="A93" s="87">
        <v>371</v>
      </c>
      <c r="B93" s="86">
        <v>19</v>
      </c>
      <c r="C93" s="86">
        <v>19</v>
      </c>
      <c r="D93" s="86">
        <v>19</v>
      </c>
      <c r="E93" s="86">
        <v>19</v>
      </c>
      <c r="F93" s="86">
        <v>19</v>
      </c>
      <c r="G93" s="86">
        <v>19</v>
      </c>
      <c r="H93" s="85">
        <v>19</v>
      </c>
      <c r="I93" s="85">
        <v>19</v>
      </c>
      <c r="J93" s="85">
        <v>19</v>
      </c>
      <c r="K93" s="85">
        <v>19</v>
      </c>
      <c r="L93" s="85">
        <v>19</v>
      </c>
      <c r="M93" s="85">
        <v>19</v>
      </c>
      <c r="N93" s="86">
        <v>18</v>
      </c>
      <c r="O93" s="86">
        <v>18</v>
      </c>
      <c r="P93" s="86">
        <v>18</v>
      </c>
      <c r="Q93" s="86">
        <v>18</v>
      </c>
      <c r="R93" s="86">
        <v>18</v>
      </c>
      <c r="S93" s="86">
        <v>18</v>
      </c>
      <c r="T93" s="85">
        <v>18</v>
      </c>
      <c r="U93" s="85">
        <v>18</v>
      </c>
      <c r="V93" s="85">
        <v>18</v>
      </c>
      <c r="W93" s="85">
        <v>18</v>
      </c>
      <c r="X93" s="85">
        <v>18</v>
      </c>
      <c r="Y93" s="85">
        <v>18</v>
      </c>
      <c r="Z93" s="86">
        <v>18</v>
      </c>
      <c r="AA93" s="86">
        <v>18</v>
      </c>
      <c r="AB93" s="86">
        <v>18</v>
      </c>
      <c r="AC93" s="86">
        <v>18</v>
      </c>
      <c r="AD93" s="86">
        <v>18</v>
      </c>
      <c r="AE93" s="86">
        <v>18</v>
      </c>
      <c r="AF93" s="85">
        <v>17</v>
      </c>
      <c r="AG93" s="85">
        <v>17</v>
      </c>
      <c r="AH93" s="85">
        <v>17</v>
      </c>
      <c r="AI93" s="85">
        <v>17</v>
      </c>
      <c r="AJ93" s="85">
        <v>17</v>
      </c>
      <c r="AK93" s="85">
        <v>17</v>
      </c>
      <c r="AL93" s="86">
        <v>17</v>
      </c>
      <c r="AM93" s="86">
        <v>17</v>
      </c>
      <c r="AN93" s="86">
        <v>17</v>
      </c>
      <c r="AO93" s="86">
        <v>17</v>
      </c>
      <c r="AP93" s="86">
        <v>17</v>
      </c>
      <c r="AQ93" s="86">
        <v>17</v>
      </c>
      <c r="AR93" s="85">
        <v>17</v>
      </c>
      <c r="AS93" s="85">
        <v>17</v>
      </c>
      <c r="AT93" s="85">
        <v>17</v>
      </c>
      <c r="AU93" s="85">
        <v>17</v>
      </c>
      <c r="AV93" s="85">
        <v>17</v>
      </c>
      <c r="AW93" s="85">
        <v>17</v>
      </c>
      <c r="AX93" s="86">
        <v>17</v>
      </c>
      <c r="AY93" s="86">
        <v>17</v>
      </c>
      <c r="AZ93" s="86">
        <v>17</v>
      </c>
      <c r="BA93" s="86">
        <v>17</v>
      </c>
      <c r="BB93" s="86">
        <v>17</v>
      </c>
      <c r="BC93" s="86">
        <v>17</v>
      </c>
      <c r="BD93" s="85">
        <v>16</v>
      </c>
      <c r="BE93" s="85">
        <v>16</v>
      </c>
      <c r="BF93" s="85">
        <v>16</v>
      </c>
      <c r="BG93" s="85">
        <v>16</v>
      </c>
      <c r="BH93" s="85">
        <v>16</v>
      </c>
      <c r="BI93" s="85">
        <v>16</v>
      </c>
      <c r="BJ93" s="86">
        <v>16</v>
      </c>
      <c r="BK93" s="86">
        <v>16</v>
      </c>
      <c r="BL93" s="86">
        <v>16</v>
      </c>
      <c r="BM93" s="86">
        <v>16</v>
      </c>
      <c r="BN93" s="86">
        <v>16</v>
      </c>
      <c r="BO93" s="86">
        <v>16</v>
      </c>
      <c r="BP93" s="85">
        <v>16</v>
      </c>
      <c r="BQ93" s="85">
        <v>16</v>
      </c>
      <c r="BR93" s="85">
        <v>16</v>
      </c>
      <c r="BS93" s="85">
        <v>16</v>
      </c>
      <c r="BT93" s="85">
        <v>16</v>
      </c>
      <c r="BU93" s="85">
        <v>16</v>
      </c>
    </row>
    <row r="94" spans="1:73" x14ac:dyDescent="0.25">
      <c r="A94" s="87">
        <v>372</v>
      </c>
      <c r="B94" s="86">
        <v>19</v>
      </c>
      <c r="C94" s="86">
        <v>19</v>
      </c>
      <c r="D94" s="86">
        <v>19</v>
      </c>
      <c r="E94" s="86">
        <v>19</v>
      </c>
      <c r="F94" s="86">
        <v>19</v>
      </c>
      <c r="G94" s="86">
        <v>19</v>
      </c>
      <c r="H94" s="85">
        <v>19</v>
      </c>
      <c r="I94" s="85">
        <v>19</v>
      </c>
      <c r="J94" s="85">
        <v>19</v>
      </c>
      <c r="K94" s="85">
        <v>19</v>
      </c>
      <c r="L94" s="85">
        <v>19</v>
      </c>
      <c r="M94" s="85">
        <v>19</v>
      </c>
      <c r="N94" s="86">
        <v>18</v>
      </c>
      <c r="O94" s="86">
        <v>18</v>
      </c>
      <c r="P94" s="86">
        <v>18</v>
      </c>
      <c r="Q94" s="86">
        <v>18</v>
      </c>
      <c r="R94" s="86">
        <v>18</v>
      </c>
      <c r="S94" s="86">
        <v>18</v>
      </c>
      <c r="T94" s="85">
        <v>18</v>
      </c>
      <c r="U94" s="85">
        <v>18</v>
      </c>
      <c r="V94" s="85">
        <v>18</v>
      </c>
      <c r="W94" s="85">
        <v>18</v>
      </c>
      <c r="X94" s="85">
        <v>18</v>
      </c>
      <c r="Y94" s="85">
        <v>18</v>
      </c>
      <c r="Z94" s="86">
        <v>18</v>
      </c>
      <c r="AA94" s="86">
        <v>18</v>
      </c>
      <c r="AB94" s="86">
        <v>18</v>
      </c>
      <c r="AC94" s="86">
        <v>18</v>
      </c>
      <c r="AD94" s="86">
        <v>18</v>
      </c>
      <c r="AE94" s="86">
        <v>18</v>
      </c>
      <c r="AF94" s="85">
        <v>17</v>
      </c>
      <c r="AG94" s="85">
        <v>17</v>
      </c>
      <c r="AH94" s="85">
        <v>17</v>
      </c>
      <c r="AI94" s="85">
        <v>17</v>
      </c>
      <c r="AJ94" s="85">
        <v>17</v>
      </c>
      <c r="AK94" s="85">
        <v>17</v>
      </c>
      <c r="AL94" s="86">
        <v>17</v>
      </c>
      <c r="AM94" s="86">
        <v>17</v>
      </c>
      <c r="AN94" s="86">
        <v>17</v>
      </c>
      <c r="AO94" s="86">
        <v>17</v>
      </c>
      <c r="AP94" s="86">
        <v>17</v>
      </c>
      <c r="AQ94" s="86">
        <v>17</v>
      </c>
      <c r="AR94" s="85">
        <v>17</v>
      </c>
      <c r="AS94" s="85">
        <v>17</v>
      </c>
      <c r="AT94" s="85">
        <v>17</v>
      </c>
      <c r="AU94" s="85">
        <v>17</v>
      </c>
      <c r="AV94" s="85">
        <v>17</v>
      </c>
      <c r="AW94" s="85">
        <v>17</v>
      </c>
      <c r="AX94" s="86">
        <v>17</v>
      </c>
      <c r="AY94" s="86">
        <v>17</v>
      </c>
      <c r="AZ94" s="86">
        <v>17</v>
      </c>
      <c r="BA94" s="86">
        <v>17</v>
      </c>
      <c r="BB94" s="86">
        <v>17</v>
      </c>
      <c r="BC94" s="86">
        <v>17</v>
      </c>
      <c r="BD94" s="85">
        <v>16</v>
      </c>
      <c r="BE94" s="85">
        <v>16</v>
      </c>
      <c r="BF94" s="85">
        <v>16</v>
      </c>
      <c r="BG94" s="85">
        <v>16</v>
      </c>
      <c r="BH94" s="85">
        <v>16</v>
      </c>
      <c r="BI94" s="85">
        <v>16</v>
      </c>
      <c r="BJ94" s="86">
        <v>16</v>
      </c>
      <c r="BK94" s="86">
        <v>16</v>
      </c>
      <c r="BL94" s="86">
        <v>16</v>
      </c>
      <c r="BM94" s="86">
        <v>16</v>
      </c>
      <c r="BN94" s="86">
        <v>16</v>
      </c>
      <c r="BO94" s="86">
        <v>16</v>
      </c>
      <c r="BP94" s="85">
        <v>16</v>
      </c>
      <c r="BQ94" s="85">
        <v>16</v>
      </c>
      <c r="BR94" s="85">
        <v>16</v>
      </c>
      <c r="BS94" s="85">
        <v>16</v>
      </c>
      <c r="BT94" s="85">
        <v>16</v>
      </c>
      <c r="BU94" s="85">
        <v>16</v>
      </c>
    </row>
    <row r="95" spans="1:73" x14ac:dyDescent="0.25">
      <c r="A95" s="87">
        <v>373</v>
      </c>
      <c r="B95" s="86">
        <v>19</v>
      </c>
      <c r="C95" s="86">
        <v>19</v>
      </c>
      <c r="D95" s="86">
        <v>19</v>
      </c>
      <c r="E95" s="86">
        <v>19</v>
      </c>
      <c r="F95" s="86">
        <v>19</v>
      </c>
      <c r="G95" s="86">
        <v>19</v>
      </c>
      <c r="H95" s="85">
        <v>19</v>
      </c>
      <c r="I95" s="85">
        <v>19</v>
      </c>
      <c r="J95" s="85">
        <v>19</v>
      </c>
      <c r="K95" s="85">
        <v>19</v>
      </c>
      <c r="L95" s="85">
        <v>19</v>
      </c>
      <c r="M95" s="85">
        <v>19</v>
      </c>
      <c r="N95" s="86">
        <v>18</v>
      </c>
      <c r="O95" s="86">
        <v>18</v>
      </c>
      <c r="P95" s="86">
        <v>18</v>
      </c>
      <c r="Q95" s="86">
        <v>18</v>
      </c>
      <c r="R95" s="86">
        <v>18</v>
      </c>
      <c r="S95" s="86">
        <v>18</v>
      </c>
      <c r="T95" s="85">
        <v>18</v>
      </c>
      <c r="U95" s="85">
        <v>18</v>
      </c>
      <c r="V95" s="85">
        <v>18</v>
      </c>
      <c r="W95" s="85">
        <v>18</v>
      </c>
      <c r="X95" s="85">
        <v>18</v>
      </c>
      <c r="Y95" s="85">
        <v>18</v>
      </c>
      <c r="Z95" s="86">
        <v>18</v>
      </c>
      <c r="AA95" s="86">
        <v>18</v>
      </c>
      <c r="AB95" s="86">
        <v>18</v>
      </c>
      <c r="AC95" s="86">
        <v>18</v>
      </c>
      <c r="AD95" s="86">
        <v>18</v>
      </c>
      <c r="AE95" s="86">
        <v>18</v>
      </c>
      <c r="AF95" s="85">
        <v>17</v>
      </c>
      <c r="AG95" s="85">
        <v>17</v>
      </c>
      <c r="AH95" s="85">
        <v>17</v>
      </c>
      <c r="AI95" s="85">
        <v>17</v>
      </c>
      <c r="AJ95" s="85">
        <v>17</v>
      </c>
      <c r="AK95" s="85">
        <v>17</v>
      </c>
      <c r="AL95" s="86">
        <v>17</v>
      </c>
      <c r="AM95" s="86">
        <v>17</v>
      </c>
      <c r="AN95" s="86">
        <v>17</v>
      </c>
      <c r="AO95" s="86">
        <v>17</v>
      </c>
      <c r="AP95" s="86">
        <v>17</v>
      </c>
      <c r="AQ95" s="86">
        <v>17</v>
      </c>
      <c r="AR95" s="85">
        <v>17</v>
      </c>
      <c r="AS95" s="85">
        <v>17</v>
      </c>
      <c r="AT95" s="85">
        <v>17</v>
      </c>
      <c r="AU95" s="85">
        <v>17</v>
      </c>
      <c r="AV95" s="85">
        <v>17</v>
      </c>
      <c r="AW95" s="85">
        <v>17</v>
      </c>
      <c r="AX95" s="86">
        <v>17</v>
      </c>
      <c r="AY95" s="86">
        <v>17</v>
      </c>
      <c r="AZ95" s="86">
        <v>17</v>
      </c>
      <c r="BA95" s="86">
        <v>17</v>
      </c>
      <c r="BB95" s="86">
        <v>17</v>
      </c>
      <c r="BC95" s="86">
        <v>17</v>
      </c>
      <c r="BD95" s="85">
        <v>16</v>
      </c>
      <c r="BE95" s="85">
        <v>16</v>
      </c>
      <c r="BF95" s="85">
        <v>16</v>
      </c>
      <c r="BG95" s="85">
        <v>16</v>
      </c>
      <c r="BH95" s="85">
        <v>16</v>
      </c>
      <c r="BI95" s="85">
        <v>16</v>
      </c>
      <c r="BJ95" s="86">
        <v>16</v>
      </c>
      <c r="BK95" s="86">
        <v>16</v>
      </c>
      <c r="BL95" s="86">
        <v>16</v>
      </c>
      <c r="BM95" s="86">
        <v>16</v>
      </c>
      <c r="BN95" s="86">
        <v>16</v>
      </c>
      <c r="BO95" s="86">
        <v>16</v>
      </c>
      <c r="BP95" s="85">
        <v>16</v>
      </c>
      <c r="BQ95" s="85">
        <v>16</v>
      </c>
      <c r="BR95" s="85">
        <v>16</v>
      </c>
      <c r="BS95" s="85">
        <v>16</v>
      </c>
      <c r="BT95" s="85">
        <v>16</v>
      </c>
      <c r="BU95" s="85">
        <v>16</v>
      </c>
    </row>
    <row r="96" spans="1:73" x14ac:dyDescent="0.25">
      <c r="A96" s="87">
        <v>374</v>
      </c>
      <c r="B96" s="86">
        <v>19</v>
      </c>
      <c r="C96" s="86">
        <v>19</v>
      </c>
      <c r="D96" s="86">
        <v>19</v>
      </c>
      <c r="E96" s="86">
        <v>19</v>
      </c>
      <c r="F96" s="86">
        <v>19</v>
      </c>
      <c r="G96" s="86">
        <v>19</v>
      </c>
      <c r="H96" s="85">
        <v>19</v>
      </c>
      <c r="I96" s="85">
        <v>19</v>
      </c>
      <c r="J96" s="85">
        <v>19</v>
      </c>
      <c r="K96" s="85">
        <v>19</v>
      </c>
      <c r="L96" s="85">
        <v>19</v>
      </c>
      <c r="M96" s="85">
        <v>19</v>
      </c>
      <c r="N96" s="86">
        <v>18</v>
      </c>
      <c r="O96" s="86">
        <v>18</v>
      </c>
      <c r="P96" s="86">
        <v>18</v>
      </c>
      <c r="Q96" s="86">
        <v>18</v>
      </c>
      <c r="R96" s="86">
        <v>18</v>
      </c>
      <c r="S96" s="86">
        <v>18</v>
      </c>
      <c r="T96" s="85">
        <v>18</v>
      </c>
      <c r="U96" s="85">
        <v>18</v>
      </c>
      <c r="V96" s="85">
        <v>18</v>
      </c>
      <c r="W96" s="85">
        <v>18</v>
      </c>
      <c r="X96" s="85">
        <v>18</v>
      </c>
      <c r="Y96" s="85">
        <v>18</v>
      </c>
      <c r="Z96" s="86">
        <v>18</v>
      </c>
      <c r="AA96" s="86">
        <v>18</v>
      </c>
      <c r="AB96" s="86">
        <v>18</v>
      </c>
      <c r="AC96" s="86">
        <v>18</v>
      </c>
      <c r="AD96" s="86">
        <v>18</v>
      </c>
      <c r="AE96" s="86">
        <v>18</v>
      </c>
      <c r="AF96" s="85">
        <v>17</v>
      </c>
      <c r="AG96" s="85">
        <v>17</v>
      </c>
      <c r="AH96" s="85">
        <v>17</v>
      </c>
      <c r="AI96" s="85">
        <v>17</v>
      </c>
      <c r="AJ96" s="85">
        <v>17</v>
      </c>
      <c r="AK96" s="85">
        <v>17</v>
      </c>
      <c r="AL96" s="86">
        <v>17</v>
      </c>
      <c r="AM96" s="86">
        <v>17</v>
      </c>
      <c r="AN96" s="86">
        <v>17</v>
      </c>
      <c r="AO96" s="86">
        <v>17</v>
      </c>
      <c r="AP96" s="86">
        <v>17</v>
      </c>
      <c r="AQ96" s="86">
        <v>17</v>
      </c>
      <c r="AR96" s="85">
        <v>17</v>
      </c>
      <c r="AS96" s="85">
        <v>17</v>
      </c>
      <c r="AT96" s="85">
        <v>17</v>
      </c>
      <c r="AU96" s="85">
        <v>17</v>
      </c>
      <c r="AV96" s="85">
        <v>17</v>
      </c>
      <c r="AW96" s="85">
        <v>17</v>
      </c>
      <c r="AX96" s="86">
        <v>16</v>
      </c>
      <c r="AY96" s="86">
        <v>16</v>
      </c>
      <c r="AZ96" s="86">
        <v>16</v>
      </c>
      <c r="BA96" s="86">
        <v>16</v>
      </c>
      <c r="BB96" s="86">
        <v>16</v>
      </c>
      <c r="BC96" s="86">
        <v>16</v>
      </c>
      <c r="BD96" s="85">
        <v>16</v>
      </c>
      <c r="BE96" s="85">
        <v>16</v>
      </c>
      <c r="BF96" s="85">
        <v>16</v>
      </c>
      <c r="BG96" s="85">
        <v>16</v>
      </c>
      <c r="BH96" s="85">
        <v>16</v>
      </c>
      <c r="BI96" s="85">
        <v>16</v>
      </c>
      <c r="BJ96" s="86">
        <v>16</v>
      </c>
      <c r="BK96" s="86">
        <v>16</v>
      </c>
      <c r="BL96" s="86">
        <v>16</v>
      </c>
      <c r="BM96" s="86">
        <v>16</v>
      </c>
      <c r="BN96" s="86">
        <v>16</v>
      </c>
      <c r="BO96" s="86">
        <v>16</v>
      </c>
      <c r="BP96" s="85">
        <v>16</v>
      </c>
      <c r="BQ96" s="85">
        <v>16</v>
      </c>
      <c r="BR96" s="85">
        <v>16</v>
      </c>
      <c r="BS96" s="85">
        <v>16</v>
      </c>
      <c r="BT96" s="85">
        <v>16</v>
      </c>
      <c r="BU96" s="85">
        <v>16</v>
      </c>
    </row>
    <row r="97" spans="1:73" x14ac:dyDescent="0.25">
      <c r="A97" s="87">
        <v>375</v>
      </c>
      <c r="B97" s="86">
        <v>19</v>
      </c>
      <c r="C97" s="86">
        <v>19</v>
      </c>
      <c r="D97" s="86">
        <v>19</v>
      </c>
      <c r="E97" s="86">
        <v>19</v>
      </c>
      <c r="F97" s="86">
        <v>19</v>
      </c>
      <c r="G97" s="86">
        <v>19</v>
      </c>
      <c r="H97" s="85">
        <v>19</v>
      </c>
      <c r="I97" s="85">
        <v>19</v>
      </c>
      <c r="J97" s="85">
        <v>19</v>
      </c>
      <c r="K97" s="85">
        <v>19</v>
      </c>
      <c r="L97" s="85">
        <v>19</v>
      </c>
      <c r="M97" s="85">
        <v>19</v>
      </c>
      <c r="N97" s="86">
        <v>18</v>
      </c>
      <c r="O97" s="86">
        <v>18</v>
      </c>
      <c r="P97" s="86">
        <v>18</v>
      </c>
      <c r="Q97" s="86">
        <v>18</v>
      </c>
      <c r="R97" s="86">
        <v>18</v>
      </c>
      <c r="S97" s="86">
        <v>18</v>
      </c>
      <c r="T97" s="85">
        <v>18</v>
      </c>
      <c r="U97" s="85">
        <v>18</v>
      </c>
      <c r="V97" s="85">
        <v>18</v>
      </c>
      <c r="W97" s="85">
        <v>18</v>
      </c>
      <c r="X97" s="85">
        <v>18</v>
      </c>
      <c r="Y97" s="85">
        <v>18</v>
      </c>
      <c r="Z97" s="86">
        <v>18</v>
      </c>
      <c r="AA97" s="86">
        <v>18</v>
      </c>
      <c r="AB97" s="86">
        <v>18</v>
      </c>
      <c r="AC97" s="86">
        <v>18</v>
      </c>
      <c r="AD97" s="86">
        <v>18</v>
      </c>
      <c r="AE97" s="86">
        <v>18</v>
      </c>
      <c r="AF97" s="85">
        <v>17</v>
      </c>
      <c r="AG97" s="85">
        <v>17</v>
      </c>
      <c r="AH97" s="85">
        <v>17</v>
      </c>
      <c r="AI97" s="85">
        <v>17</v>
      </c>
      <c r="AJ97" s="85">
        <v>17</v>
      </c>
      <c r="AK97" s="85">
        <v>17</v>
      </c>
      <c r="AL97" s="86">
        <v>17</v>
      </c>
      <c r="AM97" s="86">
        <v>17</v>
      </c>
      <c r="AN97" s="86">
        <v>17</v>
      </c>
      <c r="AO97" s="86">
        <v>17</v>
      </c>
      <c r="AP97" s="86">
        <v>17</v>
      </c>
      <c r="AQ97" s="86">
        <v>17</v>
      </c>
      <c r="AR97" s="85">
        <v>17</v>
      </c>
      <c r="AS97" s="85">
        <v>17</v>
      </c>
      <c r="AT97" s="85">
        <v>17</v>
      </c>
      <c r="AU97" s="85">
        <v>17</v>
      </c>
      <c r="AV97" s="85">
        <v>17</v>
      </c>
      <c r="AW97" s="85">
        <v>17</v>
      </c>
      <c r="AX97" s="86">
        <v>16</v>
      </c>
      <c r="AY97" s="86">
        <v>16</v>
      </c>
      <c r="AZ97" s="86">
        <v>16</v>
      </c>
      <c r="BA97" s="86">
        <v>16</v>
      </c>
      <c r="BB97" s="86">
        <v>16</v>
      </c>
      <c r="BC97" s="86">
        <v>16</v>
      </c>
      <c r="BD97" s="85">
        <v>16</v>
      </c>
      <c r="BE97" s="85">
        <v>16</v>
      </c>
      <c r="BF97" s="85">
        <v>16</v>
      </c>
      <c r="BG97" s="85">
        <v>16</v>
      </c>
      <c r="BH97" s="85">
        <v>16</v>
      </c>
      <c r="BI97" s="85">
        <v>16</v>
      </c>
      <c r="BJ97" s="86">
        <v>16</v>
      </c>
      <c r="BK97" s="86">
        <v>16</v>
      </c>
      <c r="BL97" s="86">
        <v>16</v>
      </c>
      <c r="BM97" s="86">
        <v>16</v>
      </c>
      <c r="BN97" s="86">
        <v>16</v>
      </c>
      <c r="BO97" s="86">
        <v>16</v>
      </c>
      <c r="BP97" s="85">
        <v>16</v>
      </c>
      <c r="BQ97" s="85">
        <v>16</v>
      </c>
      <c r="BR97" s="85">
        <v>16</v>
      </c>
      <c r="BS97" s="85">
        <v>16</v>
      </c>
      <c r="BT97" s="85">
        <v>16</v>
      </c>
      <c r="BU97" s="85">
        <v>16</v>
      </c>
    </row>
    <row r="98" spans="1:73" x14ac:dyDescent="0.25">
      <c r="A98" s="87">
        <v>376</v>
      </c>
      <c r="B98" s="86">
        <v>19</v>
      </c>
      <c r="C98" s="86">
        <v>19</v>
      </c>
      <c r="D98" s="86">
        <v>19</v>
      </c>
      <c r="E98" s="86">
        <v>19</v>
      </c>
      <c r="F98" s="86">
        <v>19</v>
      </c>
      <c r="G98" s="86">
        <v>19</v>
      </c>
      <c r="H98" s="85">
        <v>18</v>
      </c>
      <c r="I98" s="85">
        <v>18</v>
      </c>
      <c r="J98" s="85">
        <v>18</v>
      </c>
      <c r="K98" s="85">
        <v>18</v>
      </c>
      <c r="L98" s="85">
        <v>18</v>
      </c>
      <c r="M98" s="85">
        <v>18</v>
      </c>
      <c r="N98" s="86">
        <v>18</v>
      </c>
      <c r="O98" s="86">
        <v>18</v>
      </c>
      <c r="P98" s="86">
        <v>18</v>
      </c>
      <c r="Q98" s="86">
        <v>18</v>
      </c>
      <c r="R98" s="86">
        <v>18</v>
      </c>
      <c r="S98" s="86">
        <v>18</v>
      </c>
      <c r="T98" s="85">
        <v>18</v>
      </c>
      <c r="U98" s="85">
        <v>18</v>
      </c>
      <c r="V98" s="85">
        <v>18</v>
      </c>
      <c r="W98" s="85">
        <v>18</v>
      </c>
      <c r="X98" s="85">
        <v>18</v>
      </c>
      <c r="Y98" s="85">
        <v>18</v>
      </c>
      <c r="Z98" s="86">
        <v>17</v>
      </c>
      <c r="AA98" s="86">
        <v>17</v>
      </c>
      <c r="AB98" s="86">
        <v>17</v>
      </c>
      <c r="AC98" s="86">
        <v>17</v>
      </c>
      <c r="AD98" s="86">
        <v>17</v>
      </c>
      <c r="AE98" s="86">
        <v>17</v>
      </c>
      <c r="AF98" s="85">
        <v>17</v>
      </c>
      <c r="AG98" s="85">
        <v>17</v>
      </c>
      <c r="AH98" s="85">
        <v>17</v>
      </c>
      <c r="AI98" s="85">
        <v>17</v>
      </c>
      <c r="AJ98" s="85">
        <v>17</v>
      </c>
      <c r="AK98" s="85">
        <v>17</v>
      </c>
      <c r="AL98" s="86">
        <v>17</v>
      </c>
      <c r="AM98" s="86">
        <v>17</v>
      </c>
      <c r="AN98" s="86">
        <v>17</v>
      </c>
      <c r="AO98" s="86">
        <v>17</v>
      </c>
      <c r="AP98" s="86">
        <v>17</v>
      </c>
      <c r="AQ98" s="86">
        <v>17</v>
      </c>
      <c r="AR98" s="85">
        <v>16</v>
      </c>
      <c r="AS98" s="85">
        <v>16</v>
      </c>
      <c r="AT98" s="85">
        <v>16</v>
      </c>
      <c r="AU98" s="85">
        <v>16</v>
      </c>
      <c r="AV98" s="85">
        <v>16</v>
      </c>
      <c r="AW98" s="85">
        <v>16</v>
      </c>
      <c r="AX98" s="86">
        <v>16</v>
      </c>
      <c r="AY98" s="86">
        <v>16</v>
      </c>
      <c r="AZ98" s="86">
        <v>16</v>
      </c>
      <c r="BA98" s="86">
        <v>16</v>
      </c>
      <c r="BB98" s="86">
        <v>16</v>
      </c>
      <c r="BC98" s="86">
        <v>16</v>
      </c>
      <c r="BD98" s="85">
        <v>16</v>
      </c>
      <c r="BE98" s="85">
        <v>16</v>
      </c>
      <c r="BF98" s="85">
        <v>16</v>
      </c>
      <c r="BG98" s="85">
        <v>16</v>
      </c>
      <c r="BH98" s="85">
        <v>16</v>
      </c>
      <c r="BI98" s="85">
        <v>16</v>
      </c>
      <c r="BJ98" s="86">
        <v>16</v>
      </c>
      <c r="BK98" s="86">
        <v>16</v>
      </c>
      <c r="BL98" s="86">
        <v>16</v>
      </c>
      <c r="BM98" s="86">
        <v>16</v>
      </c>
      <c r="BN98" s="86">
        <v>16</v>
      </c>
      <c r="BO98" s="86">
        <v>16</v>
      </c>
      <c r="BP98" s="85">
        <v>16</v>
      </c>
      <c r="BQ98" s="85">
        <v>16</v>
      </c>
      <c r="BR98" s="85">
        <v>16</v>
      </c>
      <c r="BS98" s="85">
        <v>16</v>
      </c>
      <c r="BT98" s="85">
        <v>16</v>
      </c>
      <c r="BU98" s="85">
        <v>16</v>
      </c>
    </row>
    <row r="99" spans="1:73" x14ac:dyDescent="0.25">
      <c r="A99" s="87">
        <v>377</v>
      </c>
      <c r="B99" s="86">
        <v>19</v>
      </c>
      <c r="C99" s="86">
        <v>19</v>
      </c>
      <c r="D99" s="86">
        <v>19</v>
      </c>
      <c r="E99" s="86">
        <v>19</v>
      </c>
      <c r="F99" s="86">
        <v>19</v>
      </c>
      <c r="G99" s="86">
        <v>19</v>
      </c>
      <c r="H99" s="85">
        <v>18</v>
      </c>
      <c r="I99" s="85">
        <v>18</v>
      </c>
      <c r="J99" s="85">
        <v>18</v>
      </c>
      <c r="K99" s="85">
        <v>18</v>
      </c>
      <c r="L99" s="85">
        <v>18</v>
      </c>
      <c r="M99" s="85">
        <v>18</v>
      </c>
      <c r="N99" s="86">
        <v>18</v>
      </c>
      <c r="O99" s="86">
        <v>18</v>
      </c>
      <c r="P99" s="86">
        <v>18</v>
      </c>
      <c r="Q99" s="86">
        <v>18</v>
      </c>
      <c r="R99" s="86">
        <v>18</v>
      </c>
      <c r="S99" s="86">
        <v>18</v>
      </c>
      <c r="T99" s="85">
        <v>18</v>
      </c>
      <c r="U99" s="85">
        <v>18</v>
      </c>
      <c r="V99" s="85">
        <v>18</v>
      </c>
      <c r="W99" s="85">
        <v>18</v>
      </c>
      <c r="X99" s="85">
        <v>18</v>
      </c>
      <c r="Y99" s="85">
        <v>18</v>
      </c>
      <c r="Z99" s="86">
        <v>17</v>
      </c>
      <c r="AA99" s="86">
        <v>17</v>
      </c>
      <c r="AB99" s="86">
        <v>17</v>
      </c>
      <c r="AC99" s="86">
        <v>17</v>
      </c>
      <c r="AD99" s="86">
        <v>17</v>
      </c>
      <c r="AE99" s="86">
        <v>17</v>
      </c>
      <c r="AF99" s="85">
        <v>17</v>
      </c>
      <c r="AG99" s="85">
        <v>17</v>
      </c>
      <c r="AH99" s="85">
        <v>17</v>
      </c>
      <c r="AI99" s="85">
        <v>17</v>
      </c>
      <c r="AJ99" s="85">
        <v>17</v>
      </c>
      <c r="AK99" s="85">
        <v>17</v>
      </c>
      <c r="AL99" s="86">
        <v>17</v>
      </c>
      <c r="AM99" s="86">
        <v>17</v>
      </c>
      <c r="AN99" s="86">
        <v>17</v>
      </c>
      <c r="AO99" s="86">
        <v>17</v>
      </c>
      <c r="AP99" s="86">
        <v>17</v>
      </c>
      <c r="AQ99" s="86">
        <v>17</v>
      </c>
      <c r="AR99" s="85">
        <v>16</v>
      </c>
      <c r="AS99" s="85">
        <v>16</v>
      </c>
      <c r="AT99" s="85">
        <v>16</v>
      </c>
      <c r="AU99" s="85">
        <v>16</v>
      </c>
      <c r="AV99" s="85">
        <v>16</v>
      </c>
      <c r="AW99" s="85">
        <v>16</v>
      </c>
      <c r="AX99" s="86">
        <v>16</v>
      </c>
      <c r="AY99" s="86">
        <v>16</v>
      </c>
      <c r="AZ99" s="86">
        <v>16</v>
      </c>
      <c r="BA99" s="86">
        <v>16</v>
      </c>
      <c r="BB99" s="86">
        <v>16</v>
      </c>
      <c r="BC99" s="86">
        <v>16</v>
      </c>
      <c r="BD99" s="85">
        <v>16</v>
      </c>
      <c r="BE99" s="85">
        <v>16</v>
      </c>
      <c r="BF99" s="85">
        <v>16</v>
      </c>
      <c r="BG99" s="85">
        <v>16</v>
      </c>
      <c r="BH99" s="85">
        <v>16</v>
      </c>
      <c r="BI99" s="85">
        <v>16</v>
      </c>
      <c r="BJ99" s="86">
        <v>16</v>
      </c>
      <c r="BK99" s="86">
        <v>16</v>
      </c>
      <c r="BL99" s="86">
        <v>16</v>
      </c>
      <c r="BM99" s="86">
        <v>16</v>
      </c>
      <c r="BN99" s="86">
        <v>16</v>
      </c>
      <c r="BO99" s="86">
        <v>16</v>
      </c>
      <c r="BP99" s="85">
        <v>16</v>
      </c>
      <c r="BQ99" s="85">
        <v>16</v>
      </c>
      <c r="BR99" s="85">
        <v>16</v>
      </c>
      <c r="BS99" s="85">
        <v>16</v>
      </c>
      <c r="BT99" s="85">
        <v>16</v>
      </c>
      <c r="BU99" s="85">
        <v>16</v>
      </c>
    </row>
    <row r="100" spans="1:73" x14ac:dyDescent="0.25">
      <c r="A100" s="87">
        <v>378</v>
      </c>
      <c r="B100" s="86">
        <v>19</v>
      </c>
      <c r="C100" s="86">
        <v>19</v>
      </c>
      <c r="D100" s="86">
        <v>19</v>
      </c>
      <c r="E100" s="86">
        <v>19</v>
      </c>
      <c r="F100" s="86">
        <v>19</v>
      </c>
      <c r="G100" s="86">
        <v>19</v>
      </c>
      <c r="H100" s="85">
        <v>18</v>
      </c>
      <c r="I100" s="85">
        <v>18</v>
      </c>
      <c r="J100" s="85">
        <v>18</v>
      </c>
      <c r="K100" s="85">
        <v>18</v>
      </c>
      <c r="L100" s="85">
        <v>18</v>
      </c>
      <c r="M100" s="85">
        <v>18</v>
      </c>
      <c r="N100" s="86">
        <v>18</v>
      </c>
      <c r="O100" s="86">
        <v>18</v>
      </c>
      <c r="P100" s="86">
        <v>18</v>
      </c>
      <c r="Q100" s="86">
        <v>18</v>
      </c>
      <c r="R100" s="86">
        <v>18</v>
      </c>
      <c r="S100" s="86">
        <v>18</v>
      </c>
      <c r="T100" s="85">
        <v>18</v>
      </c>
      <c r="U100" s="85">
        <v>18</v>
      </c>
      <c r="V100" s="85">
        <v>18</v>
      </c>
      <c r="W100" s="85">
        <v>18</v>
      </c>
      <c r="X100" s="85">
        <v>18</v>
      </c>
      <c r="Y100" s="85">
        <v>18</v>
      </c>
      <c r="Z100" s="86">
        <v>17</v>
      </c>
      <c r="AA100" s="86">
        <v>17</v>
      </c>
      <c r="AB100" s="86">
        <v>17</v>
      </c>
      <c r="AC100" s="86">
        <v>17</v>
      </c>
      <c r="AD100" s="86">
        <v>17</v>
      </c>
      <c r="AE100" s="86">
        <v>17</v>
      </c>
      <c r="AF100" s="85">
        <v>17</v>
      </c>
      <c r="AG100" s="85">
        <v>17</v>
      </c>
      <c r="AH100" s="85">
        <v>17</v>
      </c>
      <c r="AI100" s="85">
        <v>17</v>
      </c>
      <c r="AJ100" s="85">
        <v>17</v>
      </c>
      <c r="AK100" s="85">
        <v>17</v>
      </c>
      <c r="AL100" s="86">
        <v>17</v>
      </c>
      <c r="AM100" s="86">
        <v>17</v>
      </c>
      <c r="AN100" s="86">
        <v>17</v>
      </c>
      <c r="AO100" s="86">
        <v>17</v>
      </c>
      <c r="AP100" s="86">
        <v>17</v>
      </c>
      <c r="AQ100" s="86">
        <v>17</v>
      </c>
      <c r="AR100" s="85">
        <v>16</v>
      </c>
      <c r="AS100" s="85">
        <v>16</v>
      </c>
      <c r="AT100" s="85">
        <v>16</v>
      </c>
      <c r="AU100" s="85">
        <v>16</v>
      </c>
      <c r="AV100" s="85">
        <v>16</v>
      </c>
      <c r="AW100" s="85">
        <v>16</v>
      </c>
      <c r="AX100" s="86">
        <v>16</v>
      </c>
      <c r="AY100" s="86">
        <v>16</v>
      </c>
      <c r="AZ100" s="86">
        <v>16</v>
      </c>
      <c r="BA100" s="86">
        <v>16</v>
      </c>
      <c r="BB100" s="86">
        <v>16</v>
      </c>
      <c r="BC100" s="86">
        <v>16</v>
      </c>
      <c r="BD100" s="85">
        <v>16</v>
      </c>
      <c r="BE100" s="85">
        <v>16</v>
      </c>
      <c r="BF100" s="85">
        <v>16</v>
      </c>
      <c r="BG100" s="85">
        <v>16</v>
      </c>
      <c r="BH100" s="85">
        <v>16</v>
      </c>
      <c r="BI100" s="85">
        <v>16</v>
      </c>
      <c r="BJ100" s="86">
        <v>16</v>
      </c>
      <c r="BK100" s="86">
        <v>16</v>
      </c>
      <c r="BL100" s="86">
        <v>16</v>
      </c>
      <c r="BM100" s="86">
        <v>16</v>
      </c>
      <c r="BN100" s="86">
        <v>16</v>
      </c>
      <c r="BO100" s="86">
        <v>16</v>
      </c>
      <c r="BP100" s="85">
        <v>16</v>
      </c>
      <c r="BQ100" s="85">
        <v>16</v>
      </c>
      <c r="BR100" s="85">
        <v>16</v>
      </c>
      <c r="BS100" s="85">
        <v>16</v>
      </c>
      <c r="BT100" s="85">
        <v>16</v>
      </c>
      <c r="BU100" s="85">
        <v>16</v>
      </c>
    </row>
    <row r="101" spans="1:73" x14ac:dyDescent="0.25">
      <c r="A101" s="87">
        <v>379</v>
      </c>
      <c r="B101" s="86">
        <v>19</v>
      </c>
      <c r="C101" s="86">
        <v>19</v>
      </c>
      <c r="D101" s="86">
        <v>19</v>
      </c>
      <c r="E101" s="86">
        <v>19</v>
      </c>
      <c r="F101" s="86">
        <v>19</v>
      </c>
      <c r="G101" s="86">
        <v>19</v>
      </c>
      <c r="H101" s="85">
        <v>18</v>
      </c>
      <c r="I101" s="85">
        <v>18</v>
      </c>
      <c r="J101" s="85">
        <v>18</v>
      </c>
      <c r="K101" s="85">
        <v>18</v>
      </c>
      <c r="L101" s="85">
        <v>18</v>
      </c>
      <c r="M101" s="85">
        <v>18</v>
      </c>
      <c r="N101" s="86">
        <v>18</v>
      </c>
      <c r="O101" s="86">
        <v>18</v>
      </c>
      <c r="P101" s="86">
        <v>18</v>
      </c>
      <c r="Q101" s="86">
        <v>18</v>
      </c>
      <c r="R101" s="86">
        <v>18</v>
      </c>
      <c r="S101" s="86">
        <v>18</v>
      </c>
      <c r="T101" s="85">
        <v>18</v>
      </c>
      <c r="U101" s="85">
        <v>18</v>
      </c>
      <c r="V101" s="85">
        <v>18</v>
      </c>
      <c r="W101" s="85">
        <v>18</v>
      </c>
      <c r="X101" s="85">
        <v>18</v>
      </c>
      <c r="Y101" s="85">
        <v>18</v>
      </c>
      <c r="Z101" s="86">
        <v>17</v>
      </c>
      <c r="AA101" s="86">
        <v>17</v>
      </c>
      <c r="AB101" s="86">
        <v>17</v>
      </c>
      <c r="AC101" s="86">
        <v>17</v>
      </c>
      <c r="AD101" s="86">
        <v>17</v>
      </c>
      <c r="AE101" s="86">
        <v>17</v>
      </c>
      <c r="AF101" s="85">
        <v>17</v>
      </c>
      <c r="AG101" s="85">
        <v>17</v>
      </c>
      <c r="AH101" s="85">
        <v>17</v>
      </c>
      <c r="AI101" s="85">
        <v>17</v>
      </c>
      <c r="AJ101" s="85">
        <v>17</v>
      </c>
      <c r="AK101" s="85">
        <v>17</v>
      </c>
      <c r="AL101" s="86">
        <v>17</v>
      </c>
      <c r="AM101" s="86">
        <v>17</v>
      </c>
      <c r="AN101" s="86">
        <v>17</v>
      </c>
      <c r="AO101" s="86">
        <v>17</v>
      </c>
      <c r="AP101" s="86">
        <v>17</v>
      </c>
      <c r="AQ101" s="86">
        <v>17</v>
      </c>
      <c r="AR101" s="85">
        <v>16</v>
      </c>
      <c r="AS101" s="85">
        <v>16</v>
      </c>
      <c r="AT101" s="85">
        <v>16</v>
      </c>
      <c r="AU101" s="85">
        <v>16</v>
      </c>
      <c r="AV101" s="85">
        <v>16</v>
      </c>
      <c r="AW101" s="85">
        <v>16</v>
      </c>
      <c r="AX101" s="86">
        <v>16</v>
      </c>
      <c r="AY101" s="86">
        <v>16</v>
      </c>
      <c r="AZ101" s="86">
        <v>16</v>
      </c>
      <c r="BA101" s="86">
        <v>16</v>
      </c>
      <c r="BB101" s="86">
        <v>16</v>
      </c>
      <c r="BC101" s="86">
        <v>16</v>
      </c>
      <c r="BD101" s="85">
        <v>16</v>
      </c>
      <c r="BE101" s="85">
        <v>16</v>
      </c>
      <c r="BF101" s="85">
        <v>16</v>
      </c>
      <c r="BG101" s="85">
        <v>16</v>
      </c>
      <c r="BH101" s="85">
        <v>16</v>
      </c>
      <c r="BI101" s="85">
        <v>16</v>
      </c>
      <c r="BJ101" s="86">
        <v>16</v>
      </c>
      <c r="BK101" s="86">
        <v>16</v>
      </c>
      <c r="BL101" s="86">
        <v>16</v>
      </c>
      <c r="BM101" s="86">
        <v>16</v>
      </c>
      <c r="BN101" s="86">
        <v>16</v>
      </c>
      <c r="BO101" s="86">
        <v>16</v>
      </c>
      <c r="BP101" s="85">
        <v>16</v>
      </c>
      <c r="BQ101" s="85">
        <v>16</v>
      </c>
      <c r="BR101" s="85">
        <v>16</v>
      </c>
      <c r="BS101" s="85">
        <v>16</v>
      </c>
      <c r="BT101" s="85">
        <v>16</v>
      </c>
      <c r="BU101" s="85">
        <v>16</v>
      </c>
    </row>
    <row r="102" spans="1:73" x14ac:dyDescent="0.25">
      <c r="A102" s="87">
        <v>380</v>
      </c>
      <c r="B102" s="86">
        <v>19</v>
      </c>
      <c r="C102" s="86">
        <v>19</v>
      </c>
      <c r="D102" s="86">
        <v>19</v>
      </c>
      <c r="E102" s="86">
        <v>19</v>
      </c>
      <c r="F102" s="86">
        <v>19</v>
      </c>
      <c r="G102" s="86">
        <v>19</v>
      </c>
      <c r="H102" s="85">
        <v>18</v>
      </c>
      <c r="I102" s="85">
        <v>18</v>
      </c>
      <c r="J102" s="85">
        <v>18</v>
      </c>
      <c r="K102" s="85">
        <v>18</v>
      </c>
      <c r="L102" s="85">
        <v>18</v>
      </c>
      <c r="M102" s="85">
        <v>18</v>
      </c>
      <c r="N102" s="86">
        <v>18</v>
      </c>
      <c r="O102" s="86">
        <v>18</v>
      </c>
      <c r="P102" s="86">
        <v>18</v>
      </c>
      <c r="Q102" s="86">
        <v>18</v>
      </c>
      <c r="R102" s="86">
        <v>18</v>
      </c>
      <c r="S102" s="86">
        <v>18</v>
      </c>
      <c r="T102" s="85">
        <v>18</v>
      </c>
      <c r="U102" s="85">
        <v>18</v>
      </c>
      <c r="V102" s="85">
        <v>18</v>
      </c>
      <c r="W102" s="85">
        <v>18</v>
      </c>
      <c r="X102" s="85">
        <v>18</v>
      </c>
      <c r="Y102" s="85">
        <v>18</v>
      </c>
      <c r="Z102" s="86">
        <v>17</v>
      </c>
      <c r="AA102" s="86">
        <v>17</v>
      </c>
      <c r="AB102" s="86">
        <v>17</v>
      </c>
      <c r="AC102" s="86">
        <v>17</v>
      </c>
      <c r="AD102" s="86">
        <v>17</v>
      </c>
      <c r="AE102" s="86">
        <v>17</v>
      </c>
      <c r="AF102" s="85">
        <v>17</v>
      </c>
      <c r="AG102" s="85">
        <v>17</v>
      </c>
      <c r="AH102" s="85">
        <v>17</v>
      </c>
      <c r="AI102" s="85">
        <v>17</v>
      </c>
      <c r="AJ102" s="85">
        <v>17</v>
      </c>
      <c r="AK102" s="85">
        <v>17</v>
      </c>
      <c r="AL102" s="86">
        <v>17</v>
      </c>
      <c r="AM102" s="86">
        <v>17</v>
      </c>
      <c r="AN102" s="86">
        <v>17</v>
      </c>
      <c r="AO102" s="86">
        <v>17</v>
      </c>
      <c r="AP102" s="86">
        <v>17</v>
      </c>
      <c r="AQ102" s="86">
        <v>17</v>
      </c>
      <c r="AR102" s="85">
        <v>16</v>
      </c>
      <c r="AS102" s="85">
        <v>16</v>
      </c>
      <c r="AT102" s="85">
        <v>16</v>
      </c>
      <c r="AU102" s="85">
        <v>16</v>
      </c>
      <c r="AV102" s="85">
        <v>16</v>
      </c>
      <c r="AW102" s="85">
        <v>16</v>
      </c>
      <c r="AX102" s="86">
        <v>16</v>
      </c>
      <c r="AY102" s="86">
        <v>16</v>
      </c>
      <c r="AZ102" s="86">
        <v>16</v>
      </c>
      <c r="BA102" s="86">
        <v>16</v>
      </c>
      <c r="BB102" s="86">
        <v>16</v>
      </c>
      <c r="BC102" s="86">
        <v>16</v>
      </c>
      <c r="BD102" s="85">
        <v>16</v>
      </c>
      <c r="BE102" s="85">
        <v>16</v>
      </c>
      <c r="BF102" s="85">
        <v>16</v>
      </c>
      <c r="BG102" s="85">
        <v>16</v>
      </c>
      <c r="BH102" s="85">
        <v>16</v>
      </c>
      <c r="BI102" s="85">
        <v>16</v>
      </c>
      <c r="BJ102" s="86">
        <v>16</v>
      </c>
      <c r="BK102" s="86">
        <v>16</v>
      </c>
      <c r="BL102" s="86">
        <v>16</v>
      </c>
      <c r="BM102" s="86">
        <v>16</v>
      </c>
      <c r="BN102" s="86">
        <v>16</v>
      </c>
      <c r="BO102" s="86">
        <v>16</v>
      </c>
      <c r="BP102" s="85">
        <v>16</v>
      </c>
      <c r="BQ102" s="85">
        <v>16</v>
      </c>
      <c r="BR102" s="85">
        <v>16</v>
      </c>
      <c r="BS102" s="85">
        <v>16</v>
      </c>
      <c r="BT102" s="85">
        <v>16</v>
      </c>
      <c r="BU102" s="85">
        <v>16</v>
      </c>
    </row>
    <row r="103" spans="1:73" x14ac:dyDescent="0.25">
      <c r="A103" s="87">
        <v>381</v>
      </c>
      <c r="B103" s="86">
        <v>18</v>
      </c>
      <c r="C103" s="86">
        <v>18</v>
      </c>
      <c r="D103" s="86">
        <v>18</v>
      </c>
      <c r="E103" s="86">
        <v>18</v>
      </c>
      <c r="F103" s="86">
        <v>18</v>
      </c>
      <c r="G103" s="86">
        <v>18</v>
      </c>
      <c r="H103" s="85">
        <v>18</v>
      </c>
      <c r="I103" s="85">
        <v>18</v>
      </c>
      <c r="J103" s="85">
        <v>18</v>
      </c>
      <c r="K103" s="85">
        <v>18</v>
      </c>
      <c r="L103" s="85">
        <v>18</v>
      </c>
      <c r="M103" s="85">
        <v>18</v>
      </c>
      <c r="N103" s="86">
        <v>18</v>
      </c>
      <c r="O103" s="86">
        <v>18</v>
      </c>
      <c r="P103" s="86">
        <v>18</v>
      </c>
      <c r="Q103" s="86">
        <v>18</v>
      </c>
      <c r="R103" s="86">
        <v>18</v>
      </c>
      <c r="S103" s="86">
        <v>18</v>
      </c>
      <c r="T103" s="85">
        <v>17</v>
      </c>
      <c r="U103" s="85">
        <v>17</v>
      </c>
      <c r="V103" s="85">
        <v>17</v>
      </c>
      <c r="W103" s="85">
        <v>17</v>
      </c>
      <c r="X103" s="85">
        <v>17</v>
      </c>
      <c r="Y103" s="85">
        <v>17</v>
      </c>
      <c r="Z103" s="86">
        <v>17</v>
      </c>
      <c r="AA103" s="86">
        <v>17</v>
      </c>
      <c r="AB103" s="86">
        <v>17</v>
      </c>
      <c r="AC103" s="86">
        <v>17</v>
      </c>
      <c r="AD103" s="86">
        <v>17</v>
      </c>
      <c r="AE103" s="86">
        <v>17</v>
      </c>
      <c r="AF103" s="85">
        <v>17</v>
      </c>
      <c r="AG103" s="85">
        <v>17</v>
      </c>
      <c r="AH103" s="85">
        <v>17</v>
      </c>
      <c r="AI103" s="85">
        <v>17</v>
      </c>
      <c r="AJ103" s="85">
        <v>17</v>
      </c>
      <c r="AK103" s="85">
        <v>17</v>
      </c>
      <c r="AL103" s="86">
        <v>16</v>
      </c>
      <c r="AM103" s="86">
        <v>16</v>
      </c>
      <c r="AN103" s="86">
        <v>16</v>
      </c>
      <c r="AO103" s="86">
        <v>16</v>
      </c>
      <c r="AP103" s="86">
        <v>16</v>
      </c>
      <c r="AQ103" s="86">
        <v>16</v>
      </c>
      <c r="AR103" s="85">
        <v>16</v>
      </c>
      <c r="AS103" s="85">
        <v>16</v>
      </c>
      <c r="AT103" s="85">
        <v>16</v>
      </c>
      <c r="AU103" s="85">
        <v>16</v>
      </c>
      <c r="AV103" s="85">
        <v>16</v>
      </c>
      <c r="AW103" s="85">
        <v>16</v>
      </c>
      <c r="AX103" s="86">
        <v>16</v>
      </c>
      <c r="AY103" s="86">
        <v>16</v>
      </c>
      <c r="AZ103" s="86">
        <v>16</v>
      </c>
      <c r="BA103" s="86">
        <v>16</v>
      </c>
      <c r="BB103" s="86">
        <v>16</v>
      </c>
      <c r="BC103" s="86">
        <v>16</v>
      </c>
      <c r="BD103" s="85">
        <v>16</v>
      </c>
      <c r="BE103" s="85">
        <v>16</v>
      </c>
      <c r="BF103" s="85">
        <v>16</v>
      </c>
      <c r="BG103" s="85">
        <v>16</v>
      </c>
      <c r="BH103" s="85">
        <v>16</v>
      </c>
      <c r="BI103" s="85">
        <v>16</v>
      </c>
      <c r="BJ103" s="86">
        <v>16</v>
      </c>
      <c r="BK103" s="86">
        <v>16</v>
      </c>
      <c r="BL103" s="86">
        <v>16</v>
      </c>
      <c r="BM103" s="86">
        <v>16</v>
      </c>
      <c r="BN103" s="86">
        <v>16</v>
      </c>
      <c r="BO103" s="86">
        <v>16</v>
      </c>
      <c r="BP103" s="85">
        <v>15</v>
      </c>
      <c r="BQ103" s="85">
        <v>15</v>
      </c>
      <c r="BR103" s="85">
        <v>15</v>
      </c>
      <c r="BS103" s="85">
        <v>15</v>
      </c>
      <c r="BT103" s="85">
        <v>15</v>
      </c>
      <c r="BU103" s="85">
        <v>15</v>
      </c>
    </row>
    <row r="104" spans="1:73" x14ac:dyDescent="0.25">
      <c r="A104" s="87">
        <v>382</v>
      </c>
      <c r="B104" s="86">
        <v>18</v>
      </c>
      <c r="C104" s="86">
        <v>18</v>
      </c>
      <c r="D104" s="86">
        <v>18</v>
      </c>
      <c r="E104" s="86">
        <v>18</v>
      </c>
      <c r="F104" s="86">
        <v>18</v>
      </c>
      <c r="G104" s="86">
        <v>18</v>
      </c>
      <c r="H104" s="85">
        <v>18</v>
      </c>
      <c r="I104" s="85">
        <v>18</v>
      </c>
      <c r="J104" s="85">
        <v>18</v>
      </c>
      <c r="K104" s="85">
        <v>18</v>
      </c>
      <c r="L104" s="85">
        <v>18</v>
      </c>
      <c r="M104" s="85">
        <v>18</v>
      </c>
      <c r="N104" s="86">
        <v>18</v>
      </c>
      <c r="O104" s="86">
        <v>18</v>
      </c>
      <c r="P104" s="86">
        <v>18</v>
      </c>
      <c r="Q104" s="86">
        <v>18</v>
      </c>
      <c r="R104" s="86">
        <v>18</v>
      </c>
      <c r="S104" s="86">
        <v>18</v>
      </c>
      <c r="T104" s="85">
        <v>17</v>
      </c>
      <c r="U104" s="85">
        <v>17</v>
      </c>
      <c r="V104" s="85">
        <v>17</v>
      </c>
      <c r="W104" s="85">
        <v>17</v>
      </c>
      <c r="X104" s="85">
        <v>17</v>
      </c>
      <c r="Y104" s="85">
        <v>17</v>
      </c>
      <c r="Z104" s="86">
        <v>17</v>
      </c>
      <c r="AA104" s="86">
        <v>17</v>
      </c>
      <c r="AB104" s="86">
        <v>17</v>
      </c>
      <c r="AC104" s="86">
        <v>17</v>
      </c>
      <c r="AD104" s="86">
        <v>17</v>
      </c>
      <c r="AE104" s="86">
        <v>17</v>
      </c>
      <c r="AF104" s="85">
        <v>17</v>
      </c>
      <c r="AG104" s="85">
        <v>17</v>
      </c>
      <c r="AH104" s="85">
        <v>17</v>
      </c>
      <c r="AI104" s="85">
        <v>17</v>
      </c>
      <c r="AJ104" s="85">
        <v>17</v>
      </c>
      <c r="AK104" s="85">
        <v>17</v>
      </c>
      <c r="AL104" s="86">
        <v>16</v>
      </c>
      <c r="AM104" s="86">
        <v>16</v>
      </c>
      <c r="AN104" s="86">
        <v>16</v>
      </c>
      <c r="AO104" s="86">
        <v>16</v>
      </c>
      <c r="AP104" s="86">
        <v>16</v>
      </c>
      <c r="AQ104" s="86">
        <v>16</v>
      </c>
      <c r="AR104" s="85">
        <v>16</v>
      </c>
      <c r="AS104" s="85">
        <v>16</v>
      </c>
      <c r="AT104" s="85">
        <v>16</v>
      </c>
      <c r="AU104" s="85">
        <v>16</v>
      </c>
      <c r="AV104" s="85">
        <v>16</v>
      </c>
      <c r="AW104" s="85">
        <v>16</v>
      </c>
      <c r="AX104" s="86">
        <v>16</v>
      </c>
      <c r="AY104" s="86">
        <v>16</v>
      </c>
      <c r="AZ104" s="86">
        <v>16</v>
      </c>
      <c r="BA104" s="86">
        <v>16</v>
      </c>
      <c r="BB104" s="86">
        <v>16</v>
      </c>
      <c r="BC104" s="86">
        <v>16</v>
      </c>
      <c r="BD104" s="85">
        <v>16</v>
      </c>
      <c r="BE104" s="85">
        <v>16</v>
      </c>
      <c r="BF104" s="85">
        <v>16</v>
      </c>
      <c r="BG104" s="85">
        <v>16</v>
      </c>
      <c r="BH104" s="85">
        <v>16</v>
      </c>
      <c r="BI104" s="85">
        <v>16</v>
      </c>
      <c r="BJ104" s="86">
        <v>16</v>
      </c>
      <c r="BK104" s="86">
        <v>16</v>
      </c>
      <c r="BL104" s="86">
        <v>16</v>
      </c>
      <c r="BM104" s="86">
        <v>16</v>
      </c>
      <c r="BN104" s="86">
        <v>16</v>
      </c>
      <c r="BO104" s="86">
        <v>16</v>
      </c>
      <c r="BP104" s="85">
        <v>15</v>
      </c>
      <c r="BQ104" s="85">
        <v>15</v>
      </c>
      <c r="BR104" s="85">
        <v>15</v>
      </c>
      <c r="BS104" s="85">
        <v>15</v>
      </c>
      <c r="BT104" s="85">
        <v>15</v>
      </c>
      <c r="BU104" s="85">
        <v>15</v>
      </c>
    </row>
    <row r="105" spans="1:73" x14ac:dyDescent="0.25">
      <c r="A105" s="87">
        <v>383</v>
      </c>
      <c r="B105" s="86">
        <v>18</v>
      </c>
      <c r="C105" s="86">
        <v>18</v>
      </c>
      <c r="D105" s="86">
        <v>18</v>
      </c>
      <c r="E105" s="86">
        <v>18</v>
      </c>
      <c r="F105" s="86">
        <v>18</v>
      </c>
      <c r="G105" s="86">
        <v>18</v>
      </c>
      <c r="H105" s="85">
        <v>18</v>
      </c>
      <c r="I105" s="85">
        <v>18</v>
      </c>
      <c r="J105" s="85">
        <v>18</v>
      </c>
      <c r="K105" s="85">
        <v>18</v>
      </c>
      <c r="L105" s="85">
        <v>18</v>
      </c>
      <c r="M105" s="85">
        <v>18</v>
      </c>
      <c r="N105" s="86">
        <v>18</v>
      </c>
      <c r="O105" s="86">
        <v>18</v>
      </c>
      <c r="P105" s="86">
        <v>18</v>
      </c>
      <c r="Q105" s="86">
        <v>18</v>
      </c>
      <c r="R105" s="86">
        <v>18</v>
      </c>
      <c r="S105" s="86">
        <v>18</v>
      </c>
      <c r="T105" s="85">
        <v>17</v>
      </c>
      <c r="U105" s="85">
        <v>17</v>
      </c>
      <c r="V105" s="85">
        <v>17</v>
      </c>
      <c r="W105" s="85">
        <v>17</v>
      </c>
      <c r="X105" s="85">
        <v>17</v>
      </c>
      <c r="Y105" s="85">
        <v>17</v>
      </c>
      <c r="Z105" s="86">
        <v>17</v>
      </c>
      <c r="AA105" s="86">
        <v>17</v>
      </c>
      <c r="AB105" s="86">
        <v>17</v>
      </c>
      <c r="AC105" s="86">
        <v>17</v>
      </c>
      <c r="AD105" s="86">
        <v>17</v>
      </c>
      <c r="AE105" s="86">
        <v>17</v>
      </c>
      <c r="AF105" s="85">
        <v>17</v>
      </c>
      <c r="AG105" s="85">
        <v>17</v>
      </c>
      <c r="AH105" s="85">
        <v>17</v>
      </c>
      <c r="AI105" s="85">
        <v>17</v>
      </c>
      <c r="AJ105" s="85">
        <v>17</v>
      </c>
      <c r="AK105" s="85">
        <v>17</v>
      </c>
      <c r="AL105" s="86">
        <v>16</v>
      </c>
      <c r="AM105" s="86">
        <v>16</v>
      </c>
      <c r="AN105" s="86">
        <v>16</v>
      </c>
      <c r="AO105" s="86">
        <v>16</v>
      </c>
      <c r="AP105" s="86">
        <v>16</v>
      </c>
      <c r="AQ105" s="86">
        <v>16</v>
      </c>
      <c r="AR105" s="85">
        <v>16</v>
      </c>
      <c r="AS105" s="85">
        <v>16</v>
      </c>
      <c r="AT105" s="85">
        <v>16</v>
      </c>
      <c r="AU105" s="85">
        <v>16</v>
      </c>
      <c r="AV105" s="85">
        <v>16</v>
      </c>
      <c r="AW105" s="85">
        <v>16</v>
      </c>
      <c r="AX105" s="86">
        <v>16</v>
      </c>
      <c r="AY105" s="86">
        <v>16</v>
      </c>
      <c r="AZ105" s="86">
        <v>16</v>
      </c>
      <c r="BA105" s="86">
        <v>16</v>
      </c>
      <c r="BB105" s="86">
        <v>16</v>
      </c>
      <c r="BC105" s="86">
        <v>16</v>
      </c>
      <c r="BD105" s="85">
        <v>16</v>
      </c>
      <c r="BE105" s="85">
        <v>16</v>
      </c>
      <c r="BF105" s="85">
        <v>16</v>
      </c>
      <c r="BG105" s="85">
        <v>16</v>
      </c>
      <c r="BH105" s="85">
        <v>16</v>
      </c>
      <c r="BI105" s="85">
        <v>16</v>
      </c>
      <c r="BJ105" s="86">
        <v>15</v>
      </c>
      <c r="BK105" s="86">
        <v>15</v>
      </c>
      <c r="BL105" s="86">
        <v>15</v>
      </c>
      <c r="BM105" s="86">
        <v>15</v>
      </c>
      <c r="BN105" s="86">
        <v>15</v>
      </c>
      <c r="BO105" s="86">
        <v>15</v>
      </c>
      <c r="BP105" s="85">
        <v>15</v>
      </c>
      <c r="BQ105" s="85">
        <v>15</v>
      </c>
      <c r="BR105" s="85">
        <v>15</v>
      </c>
      <c r="BS105" s="85">
        <v>15</v>
      </c>
      <c r="BT105" s="85">
        <v>15</v>
      </c>
      <c r="BU105" s="85">
        <v>15</v>
      </c>
    </row>
    <row r="106" spans="1:73" x14ac:dyDescent="0.25">
      <c r="A106" s="87">
        <v>384</v>
      </c>
      <c r="B106" s="86">
        <v>18</v>
      </c>
      <c r="C106" s="86">
        <v>18</v>
      </c>
      <c r="D106" s="86">
        <v>18</v>
      </c>
      <c r="E106" s="86">
        <v>18</v>
      </c>
      <c r="F106" s="86">
        <v>18</v>
      </c>
      <c r="G106" s="86">
        <v>18</v>
      </c>
      <c r="H106" s="85">
        <v>18</v>
      </c>
      <c r="I106" s="85">
        <v>18</v>
      </c>
      <c r="J106" s="85">
        <v>18</v>
      </c>
      <c r="K106" s="85">
        <v>18</v>
      </c>
      <c r="L106" s="85">
        <v>18</v>
      </c>
      <c r="M106" s="85">
        <v>18</v>
      </c>
      <c r="N106" s="86">
        <v>18</v>
      </c>
      <c r="O106" s="86">
        <v>18</v>
      </c>
      <c r="P106" s="86">
        <v>18</v>
      </c>
      <c r="Q106" s="86">
        <v>18</v>
      </c>
      <c r="R106" s="86">
        <v>18</v>
      </c>
      <c r="S106" s="86">
        <v>18</v>
      </c>
      <c r="T106" s="85">
        <v>17</v>
      </c>
      <c r="U106" s="85">
        <v>17</v>
      </c>
      <c r="V106" s="85">
        <v>17</v>
      </c>
      <c r="W106" s="85">
        <v>17</v>
      </c>
      <c r="X106" s="85">
        <v>17</v>
      </c>
      <c r="Y106" s="85">
        <v>17</v>
      </c>
      <c r="Z106" s="86">
        <v>17</v>
      </c>
      <c r="AA106" s="86">
        <v>17</v>
      </c>
      <c r="AB106" s="86">
        <v>17</v>
      </c>
      <c r="AC106" s="86">
        <v>17</v>
      </c>
      <c r="AD106" s="86">
        <v>17</v>
      </c>
      <c r="AE106" s="86">
        <v>17</v>
      </c>
      <c r="AF106" s="85">
        <v>17</v>
      </c>
      <c r="AG106" s="85">
        <v>17</v>
      </c>
      <c r="AH106" s="85">
        <v>17</v>
      </c>
      <c r="AI106" s="85">
        <v>17</v>
      </c>
      <c r="AJ106" s="85">
        <v>17</v>
      </c>
      <c r="AK106" s="85">
        <v>17</v>
      </c>
      <c r="AL106" s="86">
        <v>16</v>
      </c>
      <c r="AM106" s="86">
        <v>16</v>
      </c>
      <c r="AN106" s="86">
        <v>16</v>
      </c>
      <c r="AO106" s="86">
        <v>16</v>
      </c>
      <c r="AP106" s="86">
        <v>16</v>
      </c>
      <c r="AQ106" s="86">
        <v>16</v>
      </c>
      <c r="AR106" s="85">
        <v>16</v>
      </c>
      <c r="AS106" s="85">
        <v>16</v>
      </c>
      <c r="AT106" s="85">
        <v>16</v>
      </c>
      <c r="AU106" s="85">
        <v>16</v>
      </c>
      <c r="AV106" s="85">
        <v>16</v>
      </c>
      <c r="AW106" s="85">
        <v>16</v>
      </c>
      <c r="AX106" s="86">
        <v>16</v>
      </c>
      <c r="AY106" s="86">
        <v>16</v>
      </c>
      <c r="AZ106" s="86">
        <v>16</v>
      </c>
      <c r="BA106" s="86">
        <v>16</v>
      </c>
      <c r="BB106" s="86">
        <v>16</v>
      </c>
      <c r="BC106" s="86">
        <v>16</v>
      </c>
      <c r="BD106" s="85">
        <v>16</v>
      </c>
      <c r="BE106" s="85">
        <v>16</v>
      </c>
      <c r="BF106" s="85">
        <v>16</v>
      </c>
      <c r="BG106" s="85">
        <v>16</v>
      </c>
      <c r="BH106" s="85">
        <v>16</v>
      </c>
      <c r="BI106" s="85">
        <v>16</v>
      </c>
      <c r="BJ106" s="86">
        <v>15</v>
      </c>
      <c r="BK106" s="86">
        <v>15</v>
      </c>
      <c r="BL106" s="86">
        <v>15</v>
      </c>
      <c r="BM106" s="86">
        <v>15</v>
      </c>
      <c r="BN106" s="86">
        <v>15</v>
      </c>
      <c r="BO106" s="86">
        <v>15</v>
      </c>
      <c r="BP106" s="85">
        <v>15</v>
      </c>
      <c r="BQ106" s="85">
        <v>15</v>
      </c>
      <c r="BR106" s="85">
        <v>15</v>
      </c>
      <c r="BS106" s="85">
        <v>15</v>
      </c>
      <c r="BT106" s="85">
        <v>15</v>
      </c>
      <c r="BU106" s="85">
        <v>15</v>
      </c>
    </row>
    <row r="107" spans="1:73" x14ac:dyDescent="0.25">
      <c r="A107" s="87">
        <v>385</v>
      </c>
      <c r="B107" s="86">
        <v>18</v>
      </c>
      <c r="C107" s="86">
        <v>18</v>
      </c>
      <c r="D107" s="86">
        <v>18</v>
      </c>
      <c r="E107" s="86">
        <v>18</v>
      </c>
      <c r="F107" s="86">
        <v>18</v>
      </c>
      <c r="G107" s="86">
        <v>18</v>
      </c>
      <c r="H107" s="85">
        <v>18</v>
      </c>
      <c r="I107" s="85">
        <v>18</v>
      </c>
      <c r="J107" s="85">
        <v>18</v>
      </c>
      <c r="K107" s="85">
        <v>18</v>
      </c>
      <c r="L107" s="85">
        <v>18</v>
      </c>
      <c r="M107" s="85">
        <v>18</v>
      </c>
      <c r="N107" s="86">
        <v>18</v>
      </c>
      <c r="O107" s="86">
        <v>18</v>
      </c>
      <c r="P107" s="86">
        <v>18</v>
      </c>
      <c r="Q107" s="86">
        <v>18</v>
      </c>
      <c r="R107" s="86">
        <v>18</v>
      </c>
      <c r="S107" s="86">
        <v>18</v>
      </c>
      <c r="T107" s="85">
        <v>17</v>
      </c>
      <c r="U107" s="85">
        <v>17</v>
      </c>
      <c r="V107" s="85">
        <v>17</v>
      </c>
      <c r="W107" s="85">
        <v>17</v>
      </c>
      <c r="X107" s="85">
        <v>17</v>
      </c>
      <c r="Y107" s="85">
        <v>17</v>
      </c>
      <c r="Z107" s="86">
        <v>17</v>
      </c>
      <c r="AA107" s="86">
        <v>17</v>
      </c>
      <c r="AB107" s="86">
        <v>17</v>
      </c>
      <c r="AC107" s="86">
        <v>17</v>
      </c>
      <c r="AD107" s="86">
        <v>17</v>
      </c>
      <c r="AE107" s="86">
        <v>17</v>
      </c>
      <c r="AF107" s="85">
        <v>17</v>
      </c>
      <c r="AG107" s="85">
        <v>17</v>
      </c>
      <c r="AH107" s="85">
        <v>17</v>
      </c>
      <c r="AI107" s="85">
        <v>17</v>
      </c>
      <c r="AJ107" s="85">
        <v>17</v>
      </c>
      <c r="AK107" s="85">
        <v>17</v>
      </c>
      <c r="AL107" s="86">
        <v>16</v>
      </c>
      <c r="AM107" s="86">
        <v>16</v>
      </c>
      <c r="AN107" s="86">
        <v>16</v>
      </c>
      <c r="AO107" s="86">
        <v>16</v>
      </c>
      <c r="AP107" s="86">
        <v>16</v>
      </c>
      <c r="AQ107" s="86">
        <v>16</v>
      </c>
      <c r="AR107" s="85">
        <v>16</v>
      </c>
      <c r="AS107" s="85">
        <v>16</v>
      </c>
      <c r="AT107" s="85">
        <v>16</v>
      </c>
      <c r="AU107" s="85">
        <v>16</v>
      </c>
      <c r="AV107" s="85">
        <v>16</v>
      </c>
      <c r="AW107" s="85">
        <v>16</v>
      </c>
      <c r="AX107" s="86">
        <v>16</v>
      </c>
      <c r="AY107" s="86">
        <v>16</v>
      </c>
      <c r="AZ107" s="86">
        <v>16</v>
      </c>
      <c r="BA107" s="86">
        <v>16</v>
      </c>
      <c r="BB107" s="86">
        <v>16</v>
      </c>
      <c r="BC107" s="86">
        <v>16</v>
      </c>
      <c r="BD107" s="85">
        <v>16</v>
      </c>
      <c r="BE107" s="85">
        <v>16</v>
      </c>
      <c r="BF107" s="85">
        <v>16</v>
      </c>
      <c r="BG107" s="85">
        <v>16</v>
      </c>
      <c r="BH107" s="85">
        <v>16</v>
      </c>
      <c r="BI107" s="85">
        <v>16</v>
      </c>
      <c r="BJ107" s="86">
        <v>15</v>
      </c>
      <c r="BK107" s="86">
        <v>15</v>
      </c>
      <c r="BL107" s="86">
        <v>15</v>
      </c>
      <c r="BM107" s="86">
        <v>15</v>
      </c>
      <c r="BN107" s="86">
        <v>15</v>
      </c>
      <c r="BO107" s="86">
        <v>15</v>
      </c>
      <c r="BP107" s="85">
        <v>15</v>
      </c>
      <c r="BQ107" s="85">
        <v>15</v>
      </c>
      <c r="BR107" s="85">
        <v>15</v>
      </c>
      <c r="BS107" s="85">
        <v>15</v>
      </c>
      <c r="BT107" s="85">
        <v>15</v>
      </c>
      <c r="BU107" s="85">
        <v>15</v>
      </c>
    </row>
    <row r="108" spans="1:73" x14ac:dyDescent="0.25">
      <c r="A108" s="87">
        <v>386</v>
      </c>
      <c r="B108" s="86">
        <v>18</v>
      </c>
      <c r="C108" s="86">
        <v>18</v>
      </c>
      <c r="D108" s="86">
        <v>18</v>
      </c>
      <c r="E108" s="86">
        <v>18</v>
      </c>
      <c r="F108" s="86">
        <v>18</v>
      </c>
      <c r="G108" s="86">
        <v>18</v>
      </c>
      <c r="H108" s="85">
        <v>18</v>
      </c>
      <c r="I108" s="85">
        <v>18</v>
      </c>
      <c r="J108" s="85">
        <v>18</v>
      </c>
      <c r="K108" s="85">
        <v>18</v>
      </c>
      <c r="L108" s="85">
        <v>18</v>
      </c>
      <c r="M108" s="85">
        <v>18</v>
      </c>
      <c r="N108" s="86">
        <v>17</v>
      </c>
      <c r="O108" s="86">
        <v>17</v>
      </c>
      <c r="P108" s="86">
        <v>17</v>
      </c>
      <c r="Q108" s="86">
        <v>17</v>
      </c>
      <c r="R108" s="86">
        <v>17</v>
      </c>
      <c r="S108" s="86">
        <v>17</v>
      </c>
      <c r="T108" s="85">
        <v>17</v>
      </c>
      <c r="U108" s="85">
        <v>17</v>
      </c>
      <c r="V108" s="85">
        <v>17</v>
      </c>
      <c r="W108" s="85">
        <v>17</v>
      </c>
      <c r="X108" s="85">
        <v>17</v>
      </c>
      <c r="Y108" s="85">
        <v>17</v>
      </c>
      <c r="Z108" s="86">
        <v>17</v>
      </c>
      <c r="AA108" s="86">
        <v>17</v>
      </c>
      <c r="AB108" s="86">
        <v>17</v>
      </c>
      <c r="AC108" s="86">
        <v>17</v>
      </c>
      <c r="AD108" s="86">
        <v>17</v>
      </c>
      <c r="AE108" s="86">
        <v>17</v>
      </c>
      <c r="AF108" s="85">
        <v>16</v>
      </c>
      <c r="AG108" s="85">
        <v>16</v>
      </c>
      <c r="AH108" s="85">
        <v>16</v>
      </c>
      <c r="AI108" s="85">
        <v>16</v>
      </c>
      <c r="AJ108" s="85">
        <v>16</v>
      </c>
      <c r="AK108" s="85">
        <v>16</v>
      </c>
      <c r="AL108" s="86">
        <v>16</v>
      </c>
      <c r="AM108" s="86">
        <v>16</v>
      </c>
      <c r="AN108" s="86">
        <v>16</v>
      </c>
      <c r="AO108" s="86">
        <v>16</v>
      </c>
      <c r="AP108" s="86">
        <v>16</v>
      </c>
      <c r="AQ108" s="86">
        <v>16</v>
      </c>
      <c r="AR108" s="85">
        <v>16</v>
      </c>
      <c r="AS108" s="85">
        <v>16</v>
      </c>
      <c r="AT108" s="85">
        <v>16</v>
      </c>
      <c r="AU108" s="85">
        <v>16</v>
      </c>
      <c r="AV108" s="85">
        <v>16</v>
      </c>
      <c r="AW108" s="85">
        <v>16</v>
      </c>
      <c r="AX108" s="86">
        <v>16</v>
      </c>
      <c r="AY108" s="86">
        <v>16</v>
      </c>
      <c r="AZ108" s="86">
        <v>16</v>
      </c>
      <c r="BA108" s="86">
        <v>16</v>
      </c>
      <c r="BB108" s="86">
        <v>16</v>
      </c>
      <c r="BC108" s="86">
        <v>16</v>
      </c>
      <c r="BD108" s="85">
        <v>15</v>
      </c>
      <c r="BE108" s="85">
        <v>15</v>
      </c>
      <c r="BF108" s="85">
        <v>15</v>
      </c>
      <c r="BG108" s="85">
        <v>15</v>
      </c>
      <c r="BH108" s="85">
        <v>15</v>
      </c>
      <c r="BI108" s="85">
        <v>15</v>
      </c>
      <c r="BJ108" s="86">
        <v>15</v>
      </c>
      <c r="BK108" s="86">
        <v>15</v>
      </c>
      <c r="BL108" s="86">
        <v>15</v>
      </c>
      <c r="BM108" s="86">
        <v>15</v>
      </c>
      <c r="BN108" s="86">
        <v>15</v>
      </c>
      <c r="BO108" s="86">
        <v>15</v>
      </c>
      <c r="BP108" s="85">
        <v>15</v>
      </c>
      <c r="BQ108" s="85">
        <v>15</v>
      </c>
      <c r="BR108" s="85">
        <v>15</v>
      </c>
      <c r="BS108" s="85">
        <v>15</v>
      </c>
      <c r="BT108" s="85">
        <v>15</v>
      </c>
      <c r="BU108" s="85">
        <v>15</v>
      </c>
    </row>
    <row r="109" spans="1:73" x14ac:dyDescent="0.25">
      <c r="A109" s="87">
        <v>387</v>
      </c>
      <c r="B109" s="86">
        <v>18</v>
      </c>
      <c r="C109" s="86">
        <v>18</v>
      </c>
      <c r="D109" s="86">
        <v>18</v>
      </c>
      <c r="E109" s="86">
        <v>18</v>
      </c>
      <c r="F109" s="86">
        <v>18</v>
      </c>
      <c r="G109" s="86">
        <v>18</v>
      </c>
      <c r="H109" s="85">
        <v>18</v>
      </c>
      <c r="I109" s="85">
        <v>18</v>
      </c>
      <c r="J109" s="85">
        <v>18</v>
      </c>
      <c r="K109" s="85">
        <v>18</v>
      </c>
      <c r="L109" s="85">
        <v>18</v>
      </c>
      <c r="M109" s="85">
        <v>18</v>
      </c>
      <c r="N109" s="86">
        <v>17</v>
      </c>
      <c r="O109" s="86">
        <v>17</v>
      </c>
      <c r="P109" s="86">
        <v>17</v>
      </c>
      <c r="Q109" s="86">
        <v>17</v>
      </c>
      <c r="R109" s="86">
        <v>17</v>
      </c>
      <c r="S109" s="86">
        <v>17</v>
      </c>
      <c r="T109" s="85">
        <v>17</v>
      </c>
      <c r="U109" s="85">
        <v>17</v>
      </c>
      <c r="V109" s="85">
        <v>17</v>
      </c>
      <c r="W109" s="85">
        <v>17</v>
      </c>
      <c r="X109" s="85">
        <v>17</v>
      </c>
      <c r="Y109" s="85">
        <v>17</v>
      </c>
      <c r="Z109" s="86">
        <v>17</v>
      </c>
      <c r="AA109" s="86">
        <v>17</v>
      </c>
      <c r="AB109" s="86">
        <v>17</v>
      </c>
      <c r="AC109" s="86">
        <v>17</v>
      </c>
      <c r="AD109" s="86">
        <v>17</v>
      </c>
      <c r="AE109" s="86">
        <v>17</v>
      </c>
      <c r="AF109" s="85">
        <v>16</v>
      </c>
      <c r="AG109" s="85">
        <v>16</v>
      </c>
      <c r="AH109" s="85">
        <v>16</v>
      </c>
      <c r="AI109" s="85">
        <v>16</v>
      </c>
      <c r="AJ109" s="85">
        <v>16</v>
      </c>
      <c r="AK109" s="85">
        <v>16</v>
      </c>
      <c r="AL109" s="86">
        <v>16</v>
      </c>
      <c r="AM109" s="86">
        <v>16</v>
      </c>
      <c r="AN109" s="86">
        <v>16</v>
      </c>
      <c r="AO109" s="86">
        <v>16</v>
      </c>
      <c r="AP109" s="86">
        <v>16</v>
      </c>
      <c r="AQ109" s="86">
        <v>16</v>
      </c>
      <c r="AR109" s="85">
        <v>16</v>
      </c>
      <c r="AS109" s="85">
        <v>16</v>
      </c>
      <c r="AT109" s="85">
        <v>16</v>
      </c>
      <c r="AU109" s="85">
        <v>16</v>
      </c>
      <c r="AV109" s="85">
        <v>16</v>
      </c>
      <c r="AW109" s="85">
        <v>16</v>
      </c>
      <c r="AX109" s="86">
        <v>16</v>
      </c>
      <c r="AY109" s="86">
        <v>16</v>
      </c>
      <c r="AZ109" s="86">
        <v>16</v>
      </c>
      <c r="BA109" s="86">
        <v>16</v>
      </c>
      <c r="BB109" s="86">
        <v>16</v>
      </c>
      <c r="BC109" s="86">
        <v>16</v>
      </c>
      <c r="BD109" s="85">
        <v>15</v>
      </c>
      <c r="BE109" s="85">
        <v>15</v>
      </c>
      <c r="BF109" s="85">
        <v>15</v>
      </c>
      <c r="BG109" s="85">
        <v>15</v>
      </c>
      <c r="BH109" s="85">
        <v>15</v>
      </c>
      <c r="BI109" s="85">
        <v>15</v>
      </c>
      <c r="BJ109" s="86">
        <v>15</v>
      </c>
      <c r="BK109" s="86">
        <v>15</v>
      </c>
      <c r="BL109" s="86">
        <v>15</v>
      </c>
      <c r="BM109" s="86">
        <v>15</v>
      </c>
      <c r="BN109" s="86">
        <v>15</v>
      </c>
      <c r="BO109" s="86">
        <v>15</v>
      </c>
      <c r="BP109" s="85">
        <v>15</v>
      </c>
      <c r="BQ109" s="85">
        <v>15</v>
      </c>
      <c r="BR109" s="85">
        <v>15</v>
      </c>
      <c r="BS109" s="85">
        <v>15</v>
      </c>
      <c r="BT109" s="85">
        <v>15</v>
      </c>
      <c r="BU109" s="85">
        <v>15</v>
      </c>
    </row>
    <row r="110" spans="1:73" x14ac:dyDescent="0.25">
      <c r="A110" s="87">
        <v>388</v>
      </c>
      <c r="B110" s="86">
        <v>18</v>
      </c>
      <c r="C110" s="86">
        <v>18</v>
      </c>
      <c r="D110" s="86">
        <v>18</v>
      </c>
      <c r="E110" s="86">
        <v>18</v>
      </c>
      <c r="F110" s="86">
        <v>18</v>
      </c>
      <c r="G110" s="86">
        <v>18</v>
      </c>
      <c r="H110" s="85">
        <v>18</v>
      </c>
      <c r="I110" s="85">
        <v>18</v>
      </c>
      <c r="J110" s="85">
        <v>18</v>
      </c>
      <c r="K110" s="85">
        <v>18</v>
      </c>
      <c r="L110" s="85">
        <v>18</v>
      </c>
      <c r="M110" s="85">
        <v>18</v>
      </c>
      <c r="N110" s="86">
        <v>17</v>
      </c>
      <c r="O110" s="86">
        <v>17</v>
      </c>
      <c r="P110" s="86">
        <v>17</v>
      </c>
      <c r="Q110" s="86">
        <v>17</v>
      </c>
      <c r="R110" s="86">
        <v>17</v>
      </c>
      <c r="S110" s="86">
        <v>17</v>
      </c>
      <c r="T110" s="85">
        <v>17</v>
      </c>
      <c r="U110" s="85">
        <v>17</v>
      </c>
      <c r="V110" s="85">
        <v>17</v>
      </c>
      <c r="W110" s="85">
        <v>17</v>
      </c>
      <c r="X110" s="85">
        <v>17</v>
      </c>
      <c r="Y110" s="85">
        <v>17</v>
      </c>
      <c r="Z110" s="86">
        <v>17</v>
      </c>
      <c r="AA110" s="86">
        <v>17</v>
      </c>
      <c r="AB110" s="86">
        <v>17</v>
      </c>
      <c r="AC110" s="86">
        <v>17</v>
      </c>
      <c r="AD110" s="86">
        <v>17</v>
      </c>
      <c r="AE110" s="86">
        <v>17</v>
      </c>
      <c r="AF110" s="85">
        <v>16</v>
      </c>
      <c r="AG110" s="85">
        <v>16</v>
      </c>
      <c r="AH110" s="85">
        <v>16</v>
      </c>
      <c r="AI110" s="85">
        <v>16</v>
      </c>
      <c r="AJ110" s="85">
        <v>16</v>
      </c>
      <c r="AK110" s="85">
        <v>16</v>
      </c>
      <c r="AL110" s="86">
        <v>16</v>
      </c>
      <c r="AM110" s="86">
        <v>16</v>
      </c>
      <c r="AN110" s="86">
        <v>16</v>
      </c>
      <c r="AO110" s="86">
        <v>16</v>
      </c>
      <c r="AP110" s="86">
        <v>16</v>
      </c>
      <c r="AQ110" s="86">
        <v>16</v>
      </c>
      <c r="AR110" s="85">
        <v>16</v>
      </c>
      <c r="AS110" s="85">
        <v>16</v>
      </c>
      <c r="AT110" s="85">
        <v>16</v>
      </c>
      <c r="AU110" s="85">
        <v>16</v>
      </c>
      <c r="AV110" s="85">
        <v>16</v>
      </c>
      <c r="AW110" s="85">
        <v>16</v>
      </c>
      <c r="AX110" s="86">
        <v>16</v>
      </c>
      <c r="AY110" s="86">
        <v>16</v>
      </c>
      <c r="AZ110" s="86">
        <v>16</v>
      </c>
      <c r="BA110" s="86">
        <v>16</v>
      </c>
      <c r="BB110" s="86">
        <v>16</v>
      </c>
      <c r="BC110" s="86">
        <v>16</v>
      </c>
      <c r="BD110" s="85">
        <v>15</v>
      </c>
      <c r="BE110" s="85">
        <v>15</v>
      </c>
      <c r="BF110" s="85">
        <v>15</v>
      </c>
      <c r="BG110" s="85">
        <v>15</v>
      </c>
      <c r="BH110" s="85">
        <v>15</v>
      </c>
      <c r="BI110" s="85">
        <v>15</v>
      </c>
      <c r="BJ110" s="86">
        <v>15</v>
      </c>
      <c r="BK110" s="86">
        <v>15</v>
      </c>
      <c r="BL110" s="86">
        <v>15</v>
      </c>
      <c r="BM110" s="86">
        <v>15</v>
      </c>
      <c r="BN110" s="86">
        <v>15</v>
      </c>
      <c r="BO110" s="86">
        <v>15</v>
      </c>
      <c r="BP110" s="85">
        <v>15</v>
      </c>
      <c r="BQ110" s="85">
        <v>15</v>
      </c>
      <c r="BR110" s="85">
        <v>15</v>
      </c>
      <c r="BS110" s="85">
        <v>15</v>
      </c>
      <c r="BT110" s="85">
        <v>15</v>
      </c>
      <c r="BU110" s="85">
        <v>15</v>
      </c>
    </row>
    <row r="111" spans="1:73" x14ac:dyDescent="0.25">
      <c r="A111" s="87">
        <v>389</v>
      </c>
      <c r="B111" s="86">
        <v>18</v>
      </c>
      <c r="C111" s="86">
        <v>18</v>
      </c>
      <c r="D111" s="86">
        <v>18</v>
      </c>
      <c r="E111" s="86">
        <v>18</v>
      </c>
      <c r="F111" s="86">
        <v>18</v>
      </c>
      <c r="G111" s="86">
        <v>18</v>
      </c>
      <c r="H111" s="85">
        <v>18</v>
      </c>
      <c r="I111" s="85">
        <v>18</v>
      </c>
      <c r="J111" s="85">
        <v>18</v>
      </c>
      <c r="K111" s="85">
        <v>18</v>
      </c>
      <c r="L111" s="85">
        <v>18</v>
      </c>
      <c r="M111" s="85">
        <v>18</v>
      </c>
      <c r="N111" s="86">
        <v>17</v>
      </c>
      <c r="O111" s="86">
        <v>17</v>
      </c>
      <c r="P111" s="86">
        <v>17</v>
      </c>
      <c r="Q111" s="86">
        <v>17</v>
      </c>
      <c r="R111" s="86">
        <v>17</v>
      </c>
      <c r="S111" s="86">
        <v>17</v>
      </c>
      <c r="T111" s="85">
        <v>17</v>
      </c>
      <c r="U111" s="85">
        <v>17</v>
      </c>
      <c r="V111" s="85">
        <v>17</v>
      </c>
      <c r="W111" s="85">
        <v>17</v>
      </c>
      <c r="X111" s="85">
        <v>17</v>
      </c>
      <c r="Y111" s="85">
        <v>17</v>
      </c>
      <c r="Z111" s="86">
        <v>17</v>
      </c>
      <c r="AA111" s="86">
        <v>17</v>
      </c>
      <c r="AB111" s="86">
        <v>17</v>
      </c>
      <c r="AC111" s="86">
        <v>17</v>
      </c>
      <c r="AD111" s="86">
        <v>17</v>
      </c>
      <c r="AE111" s="86">
        <v>17</v>
      </c>
      <c r="AF111" s="85">
        <v>16</v>
      </c>
      <c r="AG111" s="85">
        <v>16</v>
      </c>
      <c r="AH111" s="85">
        <v>16</v>
      </c>
      <c r="AI111" s="85">
        <v>16</v>
      </c>
      <c r="AJ111" s="85">
        <v>16</v>
      </c>
      <c r="AK111" s="85">
        <v>16</v>
      </c>
      <c r="AL111" s="86">
        <v>16</v>
      </c>
      <c r="AM111" s="86">
        <v>16</v>
      </c>
      <c r="AN111" s="86">
        <v>16</v>
      </c>
      <c r="AO111" s="86">
        <v>16</v>
      </c>
      <c r="AP111" s="86">
        <v>16</v>
      </c>
      <c r="AQ111" s="86">
        <v>16</v>
      </c>
      <c r="AR111" s="85">
        <v>16</v>
      </c>
      <c r="AS111" s="85">
        <v>16</v>
      </c>
      <c r="AT111" s="85">
        <v>16</v>
      </c>
      <c r="AU111" s="85">
        <v>16</v>
      </c>
      <c r="AV111" s="85">
        <v>16</v>
      </c>
      <c r="AW111" s="85">
        <v>16</v>
      </c>
      <c r="AX111" s="86">
        <v>15</v>
      </c>
      <c r="AY111" s="86">
        <v>15</v>
      </c>
      <c r="AZ111" s="86">
        <v>15</v>
      </c>
      <c r="BA111" s="86">
        <v>15</v>
      </c>
      <c r="BB111" s="86">
        <v>15</v>
      </c>
      <c r="BC111" s="86">
        <v>15</v>
      </c>
      <c r="BD111" s="85">
        <v>15</v>
      </c>
      <c r="BE111" s="85">
        <v>15</v>
      </c>
      <c r="BF111" s="85">
        <v>15</v>
      </c>
      <c r="BG111" s="85">
        <v>15</v>
      </c>
      <c r="BH111" s="85">
        <v>15</v>
      </c>
      <c r="BI111" s="85">
        <v>15</v>
      </c>
      <c r="BJ111" s="86">
        <v>15</v>
      </c>
      <c r="BK111" s="86">
        <v>15</v>
      </c>
      <c r="BL111" s="86">
        <v>15</v>
      </c>
      <c r="BM111" s="86">
        <v>15</v>
      </c>
      <c r="BN111" s="86">
        <v>15</v>
      </c>
      <c r="BO111" s="86">
        <v>15</v>
      </c>
      <c r="BP111" s="85">
        <v>15</v>
      </c>
      <c r="BQ111" s="85">
        <v>15</v>
      </c>
      <c r="BR111" s="85">
        <v>15</v>
      </c>
      <c r="BS111" s="85">
        <v>15</v>
      </c>
      <c r="BT111" s="85">
        <v>15</v>
      </c>
      <c r="BU111" s="85">
        <v>15</v>
      </c>
    </row>
    <row r="112" spans="1:73" x14ac:dyDescent="0.25">
      <c r="A112" s="87">
        <v>390</v>
      </c>
      <c r="B112" s="86">
        <v>18</v>
      </c>
      <c r="C112" s="86">
        <v>18</v>
      </c>
      <c r="D112" s="86">
        <v>18</v>
      </c>
      <c r="E112" s="86">
        <v>18</v>
      </c>
      <c r="F112" s="86">
        <v>18</v>
      </c>
      <c r="G112" s="86">
        <v>18</v>
      </c>
      <c r="H112" s="85">
        <v>18</v>
      </c>
      <c r="I112" s="85">
        <v>18</v>
      </c>
      <c r="J112" s="85">
        <v>18</v>
      </c>
      <c r="K112" s="85">
        <v>18</v>
      </c>
      <c r="L112" s="85">
        <v>18</v>
      </c>
      <c r="M112" s="85">
        <v>18</v>
      </c>
      <c r="N112" s="86">
        <v>17</v>
      </c>
      <c r="O112" s="86">
        <v>17</v>
      </c>
      <c r="P112" s="86">
        <v>17</v>
      </c>
      <c r="Q112" s="86">
        <v>17</v>
      </c>
      <c r="R112" s="86">
        <v>17</v>
      </c>
      <c r="S112" s="86">
        <v>17</v>
      </c>
      <c r="T112" s="85">
        <v>17</v>
      </c>
      <c r="U112" s="85">
        <v>17</v>
      </c>
      <c r="V112" s="85">
        <v>17</v>
      </c>
      <c r="W112" s="85">
        <v>17</v>
      </c>
      <c r="X112" s="85">
        <v>17</v>
      </c>
      <c r="Y112" s="85">
        <v>17</v>
      </c>
      <c r="Z112" s="86">
        <v>17</v>
      </c>
      <c r="AA112" s="86">
        <v>17</v>
      </c>
      <c r="AB112" s="86">
        <v>17</v>
      </c>
      <c r="AC112" s="86">
        <v>17</v>
      </c>
      <c r="AD112" s="86">
        <v>17</v>
      </c>
      <c r="AE112" s="86">
        <v>17</v>
      </c>
      <c r="AF112" s="85">
        <v>16</v>
      </c>
      <c r="AG112" s="85">
        <v>16</v>
      </c>
      <c r="AH112" s="85">
        <v>16</v>
      </c>
      <c r="AI112" s="85">
        <v>16</v>
      </c>
      <c r="AJ112" s="85">
        <v>16</v>
      </c>
      <c r="AK112" s="85">
        <v>16</v>
      </c>
      <c r="AL112" s="86">
        <v>16</v>
      </c>
      <c r="AM112" s="86">
        <v>16</v>
      </c>
      <c r="AN112" s="86">
        <v>16</v>
      </c>
      <c r="AO112" s="86">
        <v>16</v>
      </c>
      <c r="AP112" s="86">
        <v>16</v>
      </c>
      <c r="AQ112" s="86">
        <v>16</v>
      </c>
      <c r="AR112" s="85">
        <v>16</v>
      </c>
      <c r="AS112" s="85">
        <v>16</v>
      </c>
      <c r="AT112" s="85">
        <v>16</v>
      </c>
      <c r="AU112" s="85">
        <v>16</v>
      </c>
      <c r="AV112" s="85">
        <v>16</v>
      </c>
      <c r="AW112" s="85">
        <v>16</v>
      </c>
      <c r="AX112" s="86">
        <v>15</v>
      </c>
      <c r="AY112" s="86">
        <v>15</v>
      </c>
      <c r="AZ112" s="86">
        <v>15</v>
      </c>
      <c r="BA112" s="86">
        <v>15</v>
      </c>
      <c r="BB112" s="86">
        <v>15</v>
      </c>
      <c r="BC112" s="86">
        <v>15</v>
      </c>
      <c r="BD112" s="85">
        <v>15</v>
      </c>
      <c r="BE112" s="85">
        <v>15</v>
      </c>
      <c r="BF112" s="85">
        <v>15</v>
      </c>
      <c r="BG112" s="85">
        <v>15</v>
      </c>
      <c r="BH112" s="85">
        <v>15</v>
      </c>
      <c r="BI112" s="85">
        <v>15</v>
      </c>
      <c r="BJ112" s="86">
        <v>15</v>
      </c>
      <c r="BK112" s="86">
        <v>15</v>
      </c>
      <c r="BL112" s="86">
        <v>15</v>
      </c>
      <c r="BM112" s="86">
        <v>15</v>
      </c>
      <c r="BN112" s="86">
        <v>15</v>
      </c>
      <c r="BO112" s="86">
        <v>15</v>
      </c>
      <c r="BP112" s="85">
        <v>15</v>
      </c>
      <c r="BQ112" s="85">
        <v>15</v>
      </c>
      <c r="BR112" s="85">
        <v>15</v>
      </c>
      <c r="BS112" s="85">
        <v>15</v>
      </c>
      <c r="BT112" s="85">
        <v>15</v>
      </c>
      <c r="BU112" s="85">
        <v>15</v>
      </c>
    </row>
    <row r="113" spans="1:73" x14ac:dyDescent="0.25">
      <c r="A113" s="87">
        <v>391</v>
      </c>
      <c r="B113" s="86">
        <v>18</v>
      </c>
      <c r="C113" s="86">
        <v>18</v>
      </c>
      <c r="D113" s="86">
        <v>18</v>
      </c>
      <c r="E113" s="86">
        <v>18</v>
      </c>
      <c r="F113" s="86">
        <v>18</v>
      </c>
      <c r="G113" s="86">
        <v>18</v>
      </c>
      <c r="H113" s="85">
        <v>17</v>
      </c>
      <c r="I113" s="85">
        <v>17</v>
      </c>
      <c r="J113" s="85">
        <v>17</v>
      </c>
      <c r="K113" s="85">
        <v>17</v>
      </c>
      <c r="L113" s="85">
        <v>17</v>
      </c>
      <c r="M113" s="85">
        <v>17</v>
      </c>
      <c r="N113" s="86">
        <v>17</v>
      </c>
      <c r="O113" s="86">
        <v>17</v>
      </c>
      <c r="P113" s="86">
        <v>17</v>
      </c>
      <c r="Q113" s="86">
        <v>17</v>
      </c>
      <c r="R113" s="86">
        <v>17</v>
      </c>
      <c r="S113" s="86">
        <v>17</v>
      </c>
      <c r="T113" s="85">
        <v>17</v>
      </c>
      <c r="U113" s="85">
        <v>17</v>
      </c>
      <c r="V113" s="85">
        <v>17</v>
      </c>
      <c r="W113" s="85">
        <v>17</v>
      </c>
      <c r="X113" s="85">
        <v>17</v>
      </c>
      <c r="Y113" s="85">
        <v>17</v>
      </c>
      <c r="Z113" s="86">
        <v>16</v>
      </c>
      <c r="AA113" s="86">
        <v>16</v>
      </c>
      <c r="AB113" s="86">
        <v>16</v>
      </c>
      <c r="AC113" s="86">
        <v>16</v>
      </c>
      <c r="AD113" s="86">
        <v>16</v>
      </c>
      <c r="AE113" s="86">
        <v>16</v>
      </c>
      <c r="AF113" s="85">
        <v>16</v>
      </c>
      <c r="AG113" s="85">
        <v>16</v>
      </c>
      <c r="AH113" s="85">
        <v>16</v>
      </c>
      <c r="AI113" s="85">
        <v>16</v>
      </c>
      <c r="AJ113" s="85">
        <v>16</v>
      </c>
      <c r="AK113" s="85">
        <v>16</v>
      </c>
      <c r="AL113" s="86">
        <v>16</v>
      </c>
      <c r="AM113" s="86">
        <v>16</v>
      </c>
      <c r="AN113" s="86">
        <v>16</v>
      </c>
      <c r="AO113" s="86">
        <v>16</v>
      </c>
      <c r="AP113" s="86">
        <v>16</v>
      </c>
      <c r="AQ113" s="86">
        <v>16</v>
      </c>
      <c r="AR113" s="85">
        <v>15</v>
      </c>
      <c r="AS113" s="85">
        <v>15</v>
      </c>
      <c r="AT113" s="85">
        <v>15</v>
      </c>
      <c r="AU113" s="85">
        <v>15</v>
      </c>
      <c r="AV113" s="85">
        <v>15</v>
      </c>
      <c r="AW113" s="85">
        <v>15</v>
      </c>
      <c r="AX113" s="86">
        <v>15</v>
      </c>
      <c r="AY113" s="86">
        <v>15</v>
      </c>
      <c r="AZ113" s="86">
        <v>15</v>
      </c>
      <c r="BA113" s="86">
        <v>15</v>
      </c>
      <c r="BB113" s="86">
        <v>15</v>
      </c>
      <c r="BC113" s="86">
        <v>15</v>
      </c>
      <c r="BD113" s="85">
        <v>15</v>
      </c>
      <c r="BE113" s="85">
        <v>15</v>
      </c>
      <c r="BF113" s="85">
        <v>15</v>
      </c>
      <c r="BG113" s="85">
        <v>15</v>
      </c>
      <c r="BH113" s="85">
        <v>15</v>
      </c>
      <c r="BI113" s="85">
        <v>15</v>
      </c>
      <c r="BJ113" s="86">
        <v>15</v>
      </c>
      <c r="BK113" s="86">
        <v>15</v>
      </c>
      <c r="BL113" s="86">
        <v>15</v>
      </c>
      <c r="BM113" s="86">
        <v>15</v>
      </c>
      <c r="BN113" s="86">
        <v>15</v>
      </c>
      <c r="BO113" s="86">
        <v>15</v>
      </c>
      <c r="BP113" s="85">
        <v>15</v>
      </c>
      <c r="BQ113" s="85">
        <v>15</v>
      </c>
      <c r="BR113" s="85">
        <v>15</v>
      </c>
      <c r="BS113" s="85">
        <v>15</v>
      </c>
      <c r="BT113" s="85">
        <v>15</v>
      </c>
      <c r="BU113" s="85">
        <v>15</v>
      </c>
    </row>
    <row r="114" spans="1:73" x14ac:dyDescent="0.25">
      <c r="A114" s="87">
        <v>392</v>
      </c>
      <c r="B114" s="86">
        <v>18</v>
      </c>
      <c r="C114" s="86">
        <v>18</v>
      </c>
      <c r="D114" s="86">
        <v>18</v>
      </c>
      <c r="E114" s="86">
        <v>18</v>
      </c>
      <c r="F114" s="86">
        <v>18</v>
      </c>
      <c r="G114" s="86">
        <v>18</v>
      </c>
      <c r="H114" s="85">
        <v>17</v>
      </c>
      <c r="I114" s="85">
        <v>17</v>
      </c>
      <c r="J114" s="85">
        <v>17</v>
      </c>
      <c r="K114" s="85">
        <v>17</v>
      </c>
      <c r="L114" s="85">
        <v>17</v>
      </c>
      <c r="M114" s="85">
        <v>17</v>
      </c>
      <c r="N114" s="86">
        <v>17</v>
      </c>
      <c r="O114" s="86">
        <v>17</v>
      </c>
      <c r="P114" s="86">
        <v>17</v>
      </c>
      <c r="Q114" s="86">
        <v>17</v>
      </c>
      <c r="R114" s="86">
        <v>17</v>
      </c>
      <c r="S114" s="86">
        <v>17</v>
      </c>
      <c r="T114" s="85">
        <v>17</v>
      </c>
      <c r="U114" s="85">
        <v>17</v>
      </c>
      <c r="V114" s="85">
        <v>17</v>
      </c>
      <c r="W114" s="85">
        <v>17</v>
      </c>
      <c r="X114" s="85">
        <v>17</v>
      </c>
      <c r="Y114" s="85">
        <v>17</v>
      </c>
      <c r="Z114" s="86">
        <v>16</v>
      </c>
      <c r="AA114" s="86">
        <v>16</v>
      </c>
      <c r="AB114" s="86">
        <v>16</v>
      </c>
      <c r="AC114" s="86">
        <v>16</v>
      </c>
      <c r="AD114" s="86">
        <v>16</v>
      </c>
      <c r="AE114" s="86">
        <v>16</v>
      </c>
      <c r="AF114" s="85">
        <v>16</v>
      </c>
      <c r="AG114" s="85">
        <v>16</v>
      </c>
      <c r="AH114" s="85">
        <v>16</v>
      </c>
      <c r="AI114" s="85">
        <v>16</v>
      </c>
      <c r="AJ114" s="85">
        <v>16</v>
      </c>
      <c r="AK114" s="85">
        <v>16</v>
      </c>
      <c r="AL114" s="86">
        <v>16</v>
      </c>
      <c r="AM114" s="86">
        <v>16</v>
      </c>
      <c r="AN114" s="86">
        <v>16</v>
      </c>
      <c r="AO114" s="86">
        <v>16</v>
      </c>
      <c r="AP114" s="86">
        <v>16</v>
      </c>
      <c r="AQ114" s="86">
        <v>16</v>
      </c>
      <c r="AR114" s="85">
        <v>15</v>
      </c>
      <c r="AS114" s="85">
        <v>15</v>
      </c>
      <c r="AT114" s="85">
        <v>15</v>
      </c>
      <c r="AU114" s="85">
        <v>15</v>
      </c>
      <c r="AV114" s="85">
        <v>15</v>
      </c>
      <c r="AW114" s="85">
        <v>15</v>
      </c>
      <c r="AX114" s="86">
        <v>15</v>
      </c>
      <c r="AY114" s="86">
        <v>15</v>
      </c>
      <c r="AZ114" s="86">
        <v>15</v>
      </c>
      <c r="BA114" s="86">
        <v>15</v>
      </c>
      <c r="BB114" s="86">
        <v>15</v>
      </c>
      <c r="BC114" s="86">
        <v>15</v>
      </c>
      <c r="BD114" s="85">
        <v>15</v>
      </c>
      <c r="BE114" s="85">
        <v>15</v>
      </c>
      <c r="BF114" s="85">
        <v>15</v>
      </c>
      <c r="BG114" s="85">
        <v>15</v>
      </c>
      <c r="BH114" s="85">
        <v>15</v>
      </c>
      <c r="BI114" s="85">
        <v>15</v>
      </c>
      <c r="BJ114" s="86">
        <v>15</v>
      </c>
      <c r="BK114" s="86">
        <v>15</v>
      </c>
      <c r="BL114" s="86">
        <v>15</v>
      </c>
      <c r="BM114" s="86">
        <v>15</v>
      </c>
      <c r="BN114" s="86">
        <v>15</v>
      </c>
      <c r="BO114" s="86">
        <v>15</v>
      </c>
      <c r="BP114" s="85">
        <v>15</v>
      </c>
      <c r="BQ114" s="85">
        <v>15</v>
      </c>
      <c r="BR114" s="85">
        <v>15</v>
      </c>
      <c r="BS114" s="85">
        <v>15</v>
      </c>
      <c r="BT114" s="85">
        <v>15</v>
      </c>
      <c r="BU114" s="85">
        <v>15</v>
      </c>
    </row>
    <row r="115" spans="1:73" x14ac:dyDescent="0.25">
      <c r="A115" s="87">
        <v>393</v>
      </c>
      <c r="B115" s="86">
        <v>18</v>
      </c>
      <c r="C115" s="86">
        <v>18</v>
      </c>
      <c r="D115" s="86">
        <v>18</v>
      </c>
      <c r="E115" s="86">
        <v>18</v>
      </c>
      <c r="F115" s="86">
        <v>18</v>
      </c>
      <c r="G115" s="86">
        <v>18</v>
      </c>
      <c r="H115" s="85">
        <v>17</v>
      </c>
      <c r="I115" s="85">
        <v>17</v>
      </c>
      <c r="J115" s="85">
        <v>17</v>
      </c>
      <c r="K115" s="85">
        <v>17</v>
      </c>
      <c r="L115" s="85">
        <v>17</v>
      </c>
      <c r="M115" s="85">
        <v>17</v>
      </c>
      <c r="N115" s="86">
        <v>17</v>
      </c>
      <c r="O115" s="86">
        <v>17</v>
      </c>
      <c r="P115" s="86">
        <v>17</v>
      </c>
      <c r="Q115" s="86">
        <v>17</v>
      </c>
      <c r="R115" s="86">
        <v>17</v>
      </c>
      <c r="S115" s="86">
        <v>17</v>
      </c>
      <c r="T115" s="85">
        <v>17</v>
      </c>
      <c r="U115" s="85">
        <v>17</v>
      </c>
      <c r="V115" s="85">
        <v>17</v>
      </c>
      <c r="W115" s="85">
        <v>17</v>
      </c>
      <c r="X115" s="85">
        <v>17</v>
      </c>
      <c r="Y115" s="85">
        <v>17</v>
      </c>
      <c r="Z115" s="86">
        <v>16</v>
      </c>
      <c r="AA115" s="86">
        <v>16</v>
      </c>
      <c r="AB115" s="86">
        <v>16</v>
      </c>
      <c r="AC115" s="86">
        <v>16</v>
      </c>
      <c r="AD115" s="86">
        <v>16</v>
      </c>
      <c r="AE115" s="86">
        <v>16</v>
      </c>
      <c r="AF115" s="85">
        <v>16</v>
      </c>
      <c r="AG115" s="85">
        <v>16</v>
      </c>
      <c r="AH115" s="85">
        <v>16</v>
      </c>
      <c r="AI115" s="85">
        <v>16</v>
      </c>
      <c r="AJ115" s="85">
        <v>16</v>
      </c>
      <c r="AK115" s="85">
        <v>16</v>
      </c>
      <c r="AL115" s="86">
        <v>16</v>
      </c>
      <c r="AM115" s="86">
        <v>16</v>
      </c>
      <c r="AN115" s="86">
        <v>16</v>
      </c>
      <c r="AO115" s="86">
        <v>16</v>
      </c>
      <c r="AP115" s="86">
        <v>16</v>
      </c>
      <c r="AQ115" s="86">
        <v>16</v>
      </c>
      <c r="AR115" s="85">
        <v>15</v>
      </c>
      <c r="AS115" s="85">
        <v>15</v>
      </c>
      <c r="AT115" s="85">
        <v>15</v>
      </c>
      <c r="AU115" s="85">
        <v>15</v>
      </c>
      <c r="AV115" s="85">
        <v>15</v>
      </c>
      <c r="AW115" s="85">
        <v>15</v>
      </c>
      <c r="AX115" s="86">
        <v>15</v>
      </c>
      <c r="AY115" s="86">
        <v>15</v>
      </c>
      <c r="AZ115" s="86">
        <v>15</v>
      </c>
      <c r="BA115" s="86">
        <v>15</v>
      </c>
      <c r="BB115" s="86">
        <v>15</v>
      </c>
      <c r="BC115" s="86">
        <v>15</v>
      </c>
      <c r="BD115" s="85">
        <v>15</v>
      </c>
      <c r="BE115" s="85">
        <v>15</v>
      </c>
      <c r="BF115" s="85">
        <v>15</v>
      </c>
      <c r="BG115" s="85">
        <v>15</v>
      </c>
      <c r="BH115" s="85">
        <v>15</v>
      </c>
      <c r="BI115" s="85">
        <v>15</v>
      </c>
      <c r="BJ115" s="86">
        <v>15</v>
      </c>
      <c r="BK115" s="86">
        <v>15</v>
      </c>
      <c r="BL115" s="86">
        <v>15</v>
      </c>
      <c r="BM115" s="86">
        <v>15</v>
      </c>
      <c r="BN115" s="86">
        <v>15</v>
      </c>
      <c r="BO115" s="86">
        <v>15</v>
      </c>
      <c r="BP115" s="85">
        <v>15</v>
      </c>
      <c r="BQ115" s="85">
        <v>15</v>
      </c>
      <c r="BR115" s="85">
        <v>15</v>
      </c>
      <c r="BS115" s="85">
        <v>15</v>
      </c>
      <c r="BT115" s="85">
        <v>15</v>
      </c>
      <c r="BU115" s="85">
        <v>15</v>
      </c>
    </row>
    <row r="116" spans="1:73" x14ac:dyDescent="0.25">
      <c r="A116" s="87">
        <v>394</v>
      </c>
      <c r="B116" s="86">
        <v>18</v>
      </c>
      <c r="C116" s="86">
        <v>18</v>
      </c>
      <c r="D116" s="86">
        <v>18</v>
      </c>
      <c r="E116" s="86">
        <v>18</v>
      </c>
      <c r="F116" s="86">
        <v>18</v>
      </c>
      <c r="G116" s="86">
        <v>18</v>
      </c>
      <c r="H116" s="85">
        <v>17</v>
      </c>
      <c r="I116" s="85">
        <v>17</v>
      </c>
      <c r="J116" s="85">
        <v>17</v>
      </c>
      <c r="K116" s="85">
        <v>17</v>
      </c>
      <c r="L116" s="85">
        <v>17</v>
      </c>
      <c r="M116" s="85">
        <v>17</v>
      </c>
      <c r="N116" s="86">
        <v>17</v>
      </c>
      <c r="O116" s="86">
        <v>17</v>
      </c>
      <c r="P116" s="86">
        <v>17</v>
      </c>
      <c r="Q116" s="86">
        <v>17</v>
      </c>
      <c r="R116" s="86">
        <v>17</v>
      </c>
      <c r="S116" s="86">
        <v>17</v>
      </c>
      <c r="T116" s="85">
        <v>17</v>
      </c>
      <c r="U116" s="85">
        <v>17</v>
      </c>
      <c r="V116" s="85">
        <v>17</v>
      </c>
      <c r="W116" s="85">
        <v>17</v>
      </c>
      <c r="X116" s="85">
        <v>17</v>
      </c>
      <c r="Y116" s="85">
        <v>17</v>
      </c>
      <c r="Z116" s="86">
        <v>16</v>
      </c>
      <c r="AA116" s="86">
        <v>16</v>
      </c>
      <c r="AB116" s="86">
        <v>16</v>
      </c>
      <c r="AC116" s="86">
        <v>16</v>
      </c>
      <c r="AD116" s="86">
        <v>16</v>
      </c>
      <c r="AE116" s="86">
        <v>16</v>
      </c>
      <c r="AF116" s="85">
        <v>16</v>
      </c>
      <c r="AG116" s="85">
        <v>16</v>
      </c>
      <c r="AH116" s="85">
        <v>16</v>
      </c>
      <c r="AI116" s="85">
        <v>16</v>
      </c>
      <c r="AJ116" s="85">
        <v>16</v>
      </c>
      <c r="AK116" s="85">
        <v>16</v>
      </c>
      <c r="AL116" s="86">
        <v>16</v>
      </c>
      <c r="AM116" s="86">
        <v>16</v>
      </c>
      <c r="AN116" s="86">
        <v>16</v>
      </c>
      <c r="AO116" s="86">
        <v>16</v>
      </c>
      <c r="AP116" s="86">
        <v>16</v>
      </c>
      <c r="AQ116" s="86">
        <v>16</v>
      </c>
      <c r="AR116" s="85">
        <v>15</v>
      </c>
      <c r="AS116" s="85">
        <v>15</v>
      </c>
      <c r="AT116" s="85">
        <v>15</v>
      </c>
      <c r="AU116" s="85">
        <v>15</v>
      </c>
      <c r="AV116" s="85">
        <v>15</v>
      </c>
      <c r="AW116" s="85">
        <v>15</v>
      </c>
      <c r="AX116" s="86">
        <v>15</v>
      </c>
      <c r="AY116" s="86">
        <v>15</v>
      </c>
      <c r="AZ116" s="86">
        <v>15</v>
      </c>
      <c r="BA116" s="86">
        <v>15</v>
      </c>
      <c r="BB116" s="86">
        <v>15</v>
      </c>
      <c r="BC116" s="86">
        <v>15</v>
      </c>
      <c r="BD116" s="85">
        <v>15</v>
      </c>
      <c r="BE116" s="85">
        <v>15</v>
      </c>
      <c r="BF116" s="85">
        <v>15</v>
      </c>
      <c r="BG116" s="85">
        <v>15</v>
      </c>
      <c r="BH116" s="85">
        <v>15</v>
      </c>
      <c r="BI116" s="85">
        <v>15</v>
      </c>
      <c r="BJ116" s="86">
        <v>15</v>
      </c>
      <c r="BK116" s="86">
        <v>15</v>
      </c>
      <c r="BL116" s="86">
        <v>15</v>
      </c>
      <c r="BM116" s="86">
        <v>15</v>
      </c>
      <c r="BN116" s="86">
        <v>15</v>
      </c>
      <c r="BO116" s="86">
        <v>15</v>
      </c>
      <c r="BP116" s="85">
        <v>15</v>
      </c>
      <c r="BQ116" s="85">
        <v>15</v>
      </c>
      <c r="BR116" s="85">
        <v>15</v>
      </c>
      <c r="BS116" s="85">
        <v>15</v>
      </c>
      <c r="BT116" s="85">
        <v>15</v>
      </c>
      <c r="BU116" s="85">
        <v>15</v>
      </c>
    </row>
    <row r="117" spans="1:73" x14ac:dyDescent="0.25">
      <c r="A117" s="87">
        <v>395</v>
      </c>
      <c r="B117" s="86">
        <v>18</v>
      </c>
      <c r="C117" s="86">
        <v>18</v>
      </c>
      <c r="D117" s="86">
        <v>18</v>
      </c>
      <c r="E117" s="86">
        <v>18</v>
      </c>
      <c r="F117" s="86">
        <v>18</v>
      </c>
      <c r="G117" s="86">
        <v>18</v>
      </c>
      <c r="H117" s="85">
        <v>17</v>
      </c>
      <c r="I117" s="85">
        <v>17</v>
      </c>
      <c r="J117" s="85">
        <v>17</v>
      </c>
      <c r="K117" s="85">
        <v>17</v>
      </c>
      <c r="L117" s="85">
        <v>17</v>
      </c>
      <c r="M117" s="85">
        <v>17</v>
      </c>
      <c r="N117" s="86">
        <v>17</v>
      </c>
      <c r="O117" s="86">
        <v>17</v>
      </c>
      <c r="P117" s="86">
        <v>17</v>
      </c>
      <c r="Q117" s="86">
        <v>17</v>
      </c>
      <c r="R117" s="86">
        <v>17</v>
      </c>
      <c r="S117" s="86">
        <v>17</v>
      </c>
      <c r="T117" s="85">
        <v>17</v>
      </c>
      <c r="U117" s="85">
        <v>17</v>
      </c>
      <c r="V117" s="85">
        <v>17</v>
      </c>
      <c r="W117" s="85">
        <v>17</v>
      </c>
      <c r="X117" s="85">
        <v>17</v>
      </c>
      <c r="Y117" s="85">
        <v>17</v>
      </c>
      <c r="Z117" s="86">
        <v>16</v>
      </c>
      <c r="AA117" s="86">
        <v>16</v>
      </c>
      <c r="AB117" s="86">
        <v>16</v>
      </c>
      <c r="AC117" s="86">
        <v>16</v>
      </c>
      <c r="AD117" s="86">
        <v>16</v>
      </c>
      <c r="AE117" s="86">
        <v>16</v>
      </c>
      <c r="AF117" s="85">
        <v>16</v>
      </c>
      <c r="AG117" s="85">
        <v>16</v>
      </c>
      <c r="AH117" s="85">
        <v>16</v>
      </c>
      <c r="AI117" s="85">
        <v>16</v>
      </c>
      <c r="AJ117" s="85">
        <v>16</v>
      </c>
      <c r="AK117" s="85">
        <v>16</v>
      </c>
      <c r="AL117" s="86">
        <v>16</v>
      </c>
      <c r="AM117" s="86">
        <v>16</v>
      </c>
      <c r="AN117" s="86">
        <v>16</v>
      </c>
      <c r="AO117" s="86">
        <v>16</v>
      </c>
      <c r="AP117" s="86">
        <v>16</v>
      </c>
      <c r="AQ117" s="86">
        <v>16</v>
      </c>
      <c r="AR117" s="85">
        <v>15</v>
      </c>
      <c r="AS117" s="85">
        <v>15</v>
      </c>
      <c r="AT117" s="85">
        <v>15</v>
      </c>
      <c r="AU117" s="85">
        <v>15</v>
      </c>
      <c r="AV117" s="85">
        <v>15</v>
      </c>
      <c r="AW117" s="85">
        <v>15</v>
      </c>
      <c r="AX117" s="86">
        <v>15</v>
      </c>
      <c r="AY117" s="86">
        <v>15</v>
      </c>
      <c r="AZ117" s="86">
        <v>15</v>
      </c>
      <c r="BA117" s="86">
        <v>15</v>
      </c>
      <c r="BB117" s="86">
        <v>15</v>
      </c>
      <c r="BC117" s="86">
        <v>15</v>
      </c>
      <c r="BD117" s="85">
        <v>15</v>
      </c>
      <c r="BE117" s="85">
        <v>15</v>
      </c>
      <c r="BF117" s="85">
        <v>15</v>
      </c>
      <c r="BG117" s="85">
        <v>15</v>
      </c>
      <c r="BH117" s="85">
        <v>15</v>
      </c>
      <c r="BI117" s="85">
        <v>15</v>
      </c>
      <c r="BJ117" s="86">
        <v>15</v>
      </c>
      <c r="BK117" s="86">
        <v>15</v>
      </c>
      <c r="BL117" s="86">
        <v>15</v>
      </c>
      <c r="BM117" s="86">
        <v>15</v>
      </c>
      <c r="BN117" s="86">
        <v>15</v>
      </c>
      <c r="BO117" s="86">
        <v>15</v>
      </c>
      <c r="BP117" s="85">
        <v>15</v>
      </c>
      <c r="BQ117" s="85">
        <v>15</v>
      </c>
      <c r="BR117" s="85">
        <v>15</v>
      </c>
      <c r="BS117" s="85">
        <v>15</v>
      </c>
      <c r="BT117" s="85">
        <v>15</v>
      </c>
      <c r="BU117" s="85">
        <v>15</v>
      </c>
    </row>
    <row r="118" spans="1:73" x14ac:dyDescent="0.25">
      <c r="A118" s="87">
        <v>396</v>
      </c>
      <c r="B118" s="86">
        <v>17</v>
      </c>
      <c r="C118" s="86">
        <v>17</v>
      </c>
      <c r="D118" s="86">
        <v>17</v>
      </c>
      <c r="E118" s="86">
        <v>17</v>
      </c>
      <c r="F118" s="86">
        <v>17</v>
      </c>
      <c r="G118" s="86">
        <v>17</v>
      </c>
      <c r="H118" s="85">
        <v>17</v>
      </c>
      <c r="I118" s="85">
        <v>17</v>
      </c>
      <c r="J118" s="85">
        <v>17</v>
      </c>
      <c r="K118" s="85">
        <v>17</v>
      </c>
      <c r="L118" s="85">
        <v>17</v>
      </c>
      <c r="M118" s="85">
        <v>17</v>
      </c>
      <c r="N118" s="86">
        <v>17</v>
      </c>
      <c r="O118" s="86">
        <v>17</v>
      </c>
      <c r="P118" s="86">
        <v>17</v>
      </c>
      <c r="Q118" s="86">
        <v>17</v>
      </c>
      <c r="R118" s="86">
        <v>17</v>
      </c>
      <c r="S118" s="86">
        <v>17</v>
      </c>
      <c r="T118" s="85">
        <v>16</v>
      </c>
      <c r="U118" s="85">
        <v>16</v>
      </c>
      <c r="V118" s="85">
        <v>16</v>
      </c>
      <c r="W118" s="85">
        <v>16</v>
      </c>
      <c r="X118" s="85">
        <v>16</v>
      </c>
      <c r="Y118" s="85">
        <v>16</v>
      </c>
      <c r="Z118" s="86">
        <v>16</v>
      </c>
      <c r="AA118" s="86">
        <v>16</v>
      </c>
      <c r="AB118" s="86">
        <v>16</v>
      </c>
      <c r="AC118" s="86">
        <v>16</v>
      </c>
      <c r="AD118" s="86">
        <v>16</v>
      </c>
      <c r="AE118" s="86">
        <v>16</v>
      </c>
      <c r="AF118" s="85">
        <v>16</v>
      </c>
      <c r="AG118" s="85">
        <v>16</v>
      </c>
      <c r="AH118" s="85">
        <v>16</v>
      </c>
      <c r="AI118" s="85">
        <v>16</v>
      </c>
      <c r="AJ118" s="85">
        <v>16</v>
      </c>
      <c r="AK118" s="85">
        <v>16</v>
      </c>
      <c r="AL118" s="86">
        <v>15</v>
      </c>
      <c r="AM118" s="86">
        <v>15</v>
      </c>
      <c r="AN118" s="86">
        <v>15</v>
      </c>
      <c r="AO118" s="86">
        <v>15</v>
      </c>
      <c r="AP118" s="86">
        <v>15</v>
      </c>
      <c r="AQ118" s="86">
        <v>15</v>
      </c>
      <c r="AR118" s="85">
        <v>15</v>
      </c>
      <c r="AS118" s="85">
        <v>15</v>
      </c>
      <c r="AT118" s="85">
        <v>15</v>
      </c>
      <c r="AU118" s="85">
        <v>15</v>
      </c>
      <c r="AV118" s="85">
        <v>15</v>
      </c>
      <c r="AW118" s="85">
        <v>15</v>
      </c>
      <c r="AX118" s="86">
        <v>15</v>
      </c>
      <c r="AY118" s="86">
        <v>15</v>
      </c>
      <c r="AZ118" s="86">
        <v>15</v>
      </c>
      <c r="BA118" s="86">
        <v>15</v>
      </c>
      <c r="BB118" s="86">
        <v>15</v>
      </c>
      <c r="BC118" s="86">
        <v>15</v>
      </c>
      <c r="BD118" s="85">
        <v>15</v>
      </c>
      <c r="BE118" s="85">
        <v>15</v>
      </c>
      <c r="BF118" s="85">
        <v>15</v>
      </c>
      <c r="BG118" s="85">
        <v>15</v>
      </c>
      <c r="BH118" s="85">
        <v>15</v>
      </c>
      <c r="BI118" s="85">
        <v>15</v>
      </c>
      <c r="BJ118" s="86">
        <v>15</v>
      </c>
      <c r="BK118" s="86">
        <v>15</v>
      </c>
      <c r="BL118" s="86">
        <v>15</v>
      </c>
      <c r="BM118" s="86">
        <v>15</v>
      </c>
      <c r="BN118" s="86">
        <v>15</v>
      </c>
      <c r="BO118" s="86">
        <v>15</v>
      </c>
      <c r="BP118" s="85">
        <v>14</v>
      </c>
      <c r="BQ118" s="85">
        <v>14</v>
      </c>
      <c r="BR118" s="85">
        <v>14</v>
      </c>
      <c r="BS118" s="85">
        <v>14</v>
      </c>
      <c r="BT118" s="85">
        <v>14</v>
      </c>
      <c r="BU118" s="85">
        <v>14</v>
      </c>
    </row>
    <row r="119" spans="1:73" x14ac:dyDescent="0.25">
      <c r="A119" s="87">
        <v>397</v>
      </c>
      <c r="B119" s="86">
        <v>17</v>
      </c>
      <c r="C119" s="86">
        <v>17</v>
      </c>
      <c r="D119" s="86">
        <v>17</v>
      </c>
      <c r="E119" s="86">
        <v>17</v>
      </c>
      <c r="F119" s="86">
        <v>17</v>
      </c>
      <c r="G119" s="86">
        <v>17</v>
      </c>
      <c r="H119" s="85">
        <v>17</v>
      </c>
      <c r="I119" s="85">
        <v>17</v>
      </c>
      <c r="J119" s="85">
        <v>17</v>
      </c>
      <c r="K119" s="85">
        <v>17</v>
      </c>
      <c r="L119" s="85">
        <v>17</v>
      </c>
      <c r="M119" s="85">
        <v>17</v>
      </c>
      <c r="N119" s="86">
        <v>17</v>
      </c>
      <c r="O119" s="86">
        <v>17</v>
      </c>
      <c r="P119" s="86">
        <v>17</v>
      </c>
      <c r="Q119" s="86">
        <v>17</v>
      </c>
      <c r="R119" s="86">
        <v>17</v>
      </c>
      <c r="S119" s="86">
        <v>17</v>
      </c>
      <c r="T119" s="85">
        <v>16</v>
      </c>
      <c r="U119" s="85">
        <v>16</v>
      </c>
      <c r="V119" s="85">
        <v>16</v>
      </c>
      <c r="W119" s="85">
        <v>16</v>
      </c>
      <c r="X119" s="85">
        <v>16</v>
      </c>
      <c r="Y119" s="85">
        <v>16</v>
      </c>
      <c r="Z119" s="86">
        <v>16</v>
      </c>
      <c r="AA119" s="86">
        <v>16</v>
      </c>
      <c r="AB119" s="86">
        <v>16</v>
      </c>
      <c r="AC119" s="86">
        <v>16</v>
      </c>
      <c r="AD119" s="86">
        <v>16</v>
      </c>
      <c r="AE119" s="86">
        <v>16</v>
      </c>
      <c r="AF119" s="85">
        <v>16</v>
      </c>
      <c r="AG119" s="85">
        <v>16</v>
      </c>
      <c r="AH119" s="85">
        <v>16</v>
      </c>
      <c r="AI119" s="85">
        <v>16</v>
      </c>
      <c r="AJ119" s="85">
        <v>16</v>
      </c>
      <c r="AK119" s="85">
        <v>16</v>
      </c>
      <c r="AL119" s="86">
        <v>15</v>
      </c>
      <c r="AM119" s="86">
        <v>15</v>
      </c>
      <c r="AN119" s="86">
        <v>15</v>
      </c>
      <c r="AO119" s="86">
        <v>15</v>
      </c>
      <c r="AP119" s="86">
        <v>15</v>
      </c>
      <c r="AQ119" s="86">
        <v>15</v>
      </c>
      <c r="AR119" s="85">
        <v>15</v>
      </c>
      <c r="AS119" s="85">
        <v>15</v>
      </c>
      <c r="AT119" s="85">
        <v>15</v>
      </c>
      <c r="AU119" s="85">
        <v>15</v>
      </c>
      <c r="AV119" s="85">
        <v>15</v>
      </c>
      <c r="AW119" s="85">
        <v>15</v>
      </c>
      <c r="AX119" s="86">
        <v>15</v>
      </c>
      <c r="AY119" s="86">
        <v>15</v>
      </c>
      <c r="AZ119" s="86">
        <v>15</v>
      </c>
      <c r="BA119" s="86">
        <v>15</v>
      </c>
      <c r="BB119" s="86">
        <v>15</v>
      </c>
      <c r="BC119" s="86">
        <v>15</v>
      </c>
      <c r="BD119" s="85">
        <v>15</v>
      </c>
      <c r="BE119" s="85">
        <v>15</v>
      </c>
      <c r="BF119" s="85">
        <v>15</v>
      </c>
      <c r="BG119" s="85">
        <v>15</v>
      </c>
      <c r="BH119" s="85">
        <v>15</v>
      </c>
      <c r="BI119" s="85">
        <v>15</v>
      </c>
      <c r="BJ119" s="86">
        <v>15</v>
      </c>
      <c r="BK119" s="86">
        <v>15</v>
      </c>
      <c r="BL119" s="86">
        <v>15</v>
      </c>
      <c r="BM119" s="86">
        <v>15</v>
      </c>
      <c r="BN119" s="86">
        <v>15</v>
      </c>
      <c r="BO119" s="86">
        <v>15</v>
      </c>
      <c r="BP119" s="85">
        <v>14</v>
      </c>
      <c r="BQ119" s="85">
        <v>14</v>
      </c>
      <c r="BR119" s="85">
        <v>14</v>
      </c>
      <c r="BS119" s="85">
        <v>14</v>
      </c>
      <c r="BT119" s="85">
        <v>14</v>
      </c>
      <c r="BU119" s="85">
        <v>14</v>
      </c>
    </row>
    <row r="120" spans="1:73" x14ac:dyDescent="0.25">
      <c r="A120" s="87">
        <v>398</v>
      </c>
      <c r="B120" s="86">
        <v>17</v>
      </c>
      <c r="C120" s="86">
        <v>17</v>
      </c>
      <c r="D120" s="86">
        <v>17</v>
      </c>
      <c r="E120" s="86">
        <v>17</v>
      </c>
      <c r="F120" s="86">
        <v>17</v>
      </c>
      <c r="G120" s="86">
        <v>17</v>
      </c>
      <c r="H120" s="85">
        <v>17</v>
      </c>
      <c r="I120" s="85">
        <v>17</v>
      </c>
      <c r="J120" s="85">
        <v>17</v>
      </c>
      <c r="K120" s="85">
        <v>17</v>
      </c>
      <c r="L120" s="85">
        <v>17</v>
      </c>
      <c r="M120" s="85">
        <v>17</v>
      </c>
      <c r="N120" s="86">
        <v>17</v>
      </c>
      <c r="O120" s="86">
        <v>17</v>
      </c>
      <c r="P120" s="86">
        <v>17</v>
      </c>
      <c r="Q120" s="86">
        <v>17</v>
      </c>
      <c r="R120" s="86">
        <v>17</v>
      </c>
      <c r="S120" s="86">
        <v>17</v>
      </c>
      <c r="T120" s="85">
        <v>16</v>
      </c>
      <c r="U120" s="85">
        <v>16</v>
      </c>
      <c r="V120" s="85">
        <v>16</v>
      </c>
      <c r="W120" s="85">
        <v>16</v>
      </c>
      <c r="X120" s="85">
        <v>16</v>
      </c>
      <c r="Y120" s="85">
        <v>16</v>
      </c>
      <c r="Z120" s="86">
        <v>16</v>
      </c>
      <c r="AA120" s="86">
        <v>16</v>
      </c>
      <c r="AB120" s="86">
        <v>16</v>
      </c>
      <c r="AC120" s="86">
        <v>16</v>
      </c>
      <c r="AD120" s="86">
        <v>16</v>
      </c>
      <c r="AE120" s="86">
        <v>16</v>
      </c>
      <c r="AF120" s="85">
        <v>16</v>
      </c>
      <c r="AG120" s="85">
        <v>16</v>
      </c>
      <c r="AH120" s="85">
        <v>16</v>
      </c>
      <c r="AI120" s="85">
        <v>16</v>
      </c>
      <c r="AJ120" s="85">
        <v>16</v>
      </c>
      <c r="AK120" s="85">
        <v>16</v>
      </c>
      <c r="AL120" s="86">
        <v>15</v>
      </c>
      <c r="AM120" s="86">
        <v>15</v>
      </c>
      <c r="AN120" s="86">
        <v>15</v>
      </c>
      <c r="AO120" s="86">
        <v>15</v>
      </c>
      <c r="AP120" s="86">
        <v>15</v>
      </c>
      <c r="AQ120" s="86">
        <v>15</v>
      </c>
      <c r="AR120" s="85">
        <v>15</v>
      </c>
      <c r="AS120" s="85">
        <v>15</v>
      </c>
      <c r="AT120" s="85">
        <v>15</v>
      </c>
      <c r="AU120" s="85">
        <v>15</v>
      </c>
      <c r="AV120" s="85">
        <v>15</v>
      </c>
      <c r="AW120" s="85">
        <v>15</v>
      </c>
      <c r="AX120" s="86">
        <v>15</v>
      </c>
      <c r="AY120" s="86">
        <v>15</v>
      </c>
      <c r="AZ120" s="86">
        <v>15</v>
      </c>
      <c r="BA120" s="86">
        <v>15</v>
      </c>
      <c r="BB120" s="86">
        <v>15</v>
      </c>
      <c r="BC120" s="86">
        <v>15</v>
      </c>
      <c r="BD120" s="85">
        <v>15</v>
      </c>
      <c r="BE120" s="85">
        <v>15</v>
      </c>
      <c r="BF120" s="85">
        <v>15</v>
      </c>
      <c r="BG120" s="85">
        <v>15</v>
      </c>
      <c r="BH120" s="85">
        <v>15</v>
      </c>
      <c r="BI120" s="85">
        <v>15</v>
      </c>
      <c r="BJ120" s="86">
        <v>14</v>
      </c>
      <c r="BK120" s="86">
        <v>14</v>
      </c>
      <c r="BL120" s="86">
        <v>14</v>
      </c>
      <c r="BM120" s="86">
        <v>14</v>
      </c>
      <c r="BN120" s="86">
        <v>14</v>
      </c>
      <c r="BO120" s="86">
        <v>14</v>
      </c>
      <c r="BP120" s="85">
        <v>14</v>
      </c>
      <c r="BQ120" s="85">
        <v>14</v>
      </c>
      <c r="BR120" s="85">
        <v>14</v>
      </c>
      <c r="BS120" s="85">
        <v>14</v>
      </c>
      <c r="BT120" s="85">
        <v>14</v>
      </c>
      <c r="BU120" s="85">
        <v>14</v>
      </c>
    </row>
    <row r="121" spans="1:73" x14ac:dyDescent="0.25">
      <c r="A121" s="87">
        <v>399</v>
      </c>
      <c r="B121" s="86">
        <v>17</v>
      </c>
      <c r="C121" s="86">
        <v>17</v>
      </c>
      <c r="D121" s="86">
        <v>17</v>
      </c>
      <c r="E121" s="86">
        <v>17</v>
      </c>
      <c r="F121" s="86">
        <v>17</v>
      </c>
      <c r="G121" s="86">
        <v>17</v>
      </c>
      <c r="H121" s="85">
        <v>17</v>
      </c>
      <c r="I121" s="85">
        <v>17</v>
      </c>
      <c r="J121" s="85">
        <v>17</v>
      </c>
      <c r="K121" s="85">
        <v>17</v>
      </c>
      <c r="L121" s="85">
        <v>17</v>
      </c>
      <c r="M121" s="85">
        <v>17</v>
      </c>
      <c r="N121" s="86">
        <v>17</v>
      </c>
      <c r="O121" s="86">
        <v>17</v>
      </c>
      <c r="P121" s="86">
        <v>17</v>
      </c>
      <c r="Q121" s="86">
        <v>17</v>
      </c>
      <c r="R121" s="86">
        <v>17</v>
      </c>
      <c r="S121" s="86">
        <v>17</v>
      </c>
      <c r="T121" s="85">
        <v>16</v>
      </c>
      <c r="U121" s="85">
        <v>16</v>
      </c>
      <c r="V121" s="85">
        <v>16</v>
      </c>
      <c r="W121" s="85">
        <v>16</v>
      </c>
      <c r="X121" s="85">
        <v>16</v>
      </c>
      <c r="Y121" s="85">
        <v>16</v>
      </c>
      <c r="Z121" s="86">
        <v>16</v>
      </c>
      <c r="AA121" s="86">
        <v>16</v>
      </c>
      <c r="AB121" s="86">
        <v>16</v>
      </c>
      <c r="AC121" s="86">
        <v>16</v>
      </c>
      <c r="AD121" s="86">
        <v>16</v>
      </c>
      <c r="AE121" s="86">
        <v>16</v>
      </c>
      <c r="AF121" s="85">
        <v>16</v>
      </c>
      <c r="AG121" s="85">
        <v>16</v>
      </c>
      <c r="AH121" s="85">
        <v>16</v>
      </c>
      <c r="AI121" s="85">
        <v>16</v>
      </c>
      <c r="AJ121" s="85">
        <v>16</v>
      </c>
      <c r="AK121" s="85">
        <v>16</v>
      </c>
      <c r="AL121" s="86">
        <v>15</v>
      </c>
      <c r="AM121" s="86">
        <v>15</v>
      </c>
      <c r="AN121" s="86">
        <v>15</v>
      </c>
      <c r="AO121" s="86">
        <v>15</v>
      </c>
      <c r="AP121" s="86">
        <v>15</v>
      </c>
      <c r="AQ121" s="86">
        <v>15</v>
      </c>
      <c r="AR121" s="85">
        <v>15</v>
      </c>
      <c r="AS121" s="85">
        <v>15</v>
      </c>
      <c r="AT121" s="85">
        <v>15</v>
      </c>
      <c r="AU121" s="85">
        <v>15</v>
      </c>
      <c r="AV121" s="85">
        <v>15</v>
      </c>
      <c r="AW121" s="85">
        <v>15</v>
      </c>
      <c r="AX121" s="86">
        <v>15</v>
      </c>
      <c r="AY121" s="86">
        <v>15</v>
      </c>
      <c r="AZ121" s="86">
        <v>15</v>
      </c>
      <c r="BA121" s="86">
        <v>15</v>
      </c>
      <c r="BB121" s="86">
        <v>15</v>
      </c>
      <c r="BC121" s="86">
        <v>15</v>
      </c>
      <c r="BD121" s="85">
        <v>15</v>
      </c>
      <c r="BE121" s="85">
        <v>15</v>
      </c>
      <c r="BF121" s="85">
        <v>15</v>
      </c>
      <c r="BG121" s="85">
        <v>15</v>
      </c>
      <c r="BH121" s="85">
        <v>15</v>
      </c>
      <c r="BI121" s="85">
        <v>15</v>
      </c>
      <c r="BJ121" s="86">
        <v>14</v>
      </c>
      <c r="BK121" s="86">
        <v>14</v>
      </c>
      <c r="BL121" s="86">
        <v>14</v>
      </c>
      <c r="BM121" s="86">
        <v>14</v>
      </c>
      <c r="BN121" s="86">
        <v>14</v>
      </c>
      <c r="BO121" s="86">
        <v>14</v>
      </c>
      <c r="BP121" s="85">
        <v>14</v>
      </c>
      <c r="BQ121" s="85">
        <v>14</v>
      </c>
      <c r="BR121" s="85">
        <v>14</v>
      </c>
      <c r="BS121" s="85">
        <v>14</v>
      </c>
      <c r="BT121" s="85">
        <v>14</v>
      </c>
      <c r="BU121" s="85">
        <v>14</v>
      </c>
    </row>
    <row r="122" spans="1:73" x14ac:dyDescent="0.25">
      <c r="A122" s="87">
        <v>400</v>
      </c>
      <c r="B122" s="86">
        <v>17</v>
      </c>
      <c r="C122" s="86">
        <v>17</v>
      </c>
      <c r="D122" s="86">
        <v>17</v>
      </c>
      <c r="E122" s="86">
        <v>17</v>
      </c>
      <c r="F122" s="86">
        <v>17</v>
      </c>
      <c r="G122" s="86">
        <v>17</v>
      </c>
      <c r="H122" s="85">
        <v>17</v>
      </c>
      <c r="I122" s="85">
        <v>17</v>
      </c>
      <c r="J122" s="85">
        <v>17</v>
      </c>
      <c r="K122" s="85">
        <v>17</v>
      </c>
      <c r="L122" s="85">
        <v>17</v>
      </c>
      <c r="M122" s="85">
        <v>17</v>
      </c>
      <c r="N122" s="86">
        <v>17</v>
      </c>
      <c r="O122" s="86">
        <v>17</v>
      </c>
      <c r="P122" s="86">
        <v>17</v>
      </c>
      <c r="Q122" s="86">
        <v>17</v>
      </c>
      <c r="R122" s="86">
        <v>17</v>
      </c>
      <c r="S122" s="86">
        <v>17</v>
      </c>
      <c r="T122" s="85">
        <v>16</v>
      </c>
      <c r="U122" s="85">
        <v>16</v>
      </c>
      <c r="V122" s="85">
        <v>16</v>
      </c>
      <c r="W122" s="85">
        <v>16</v>
      </c>
      <c r="X122" s="85">
        <v>16</v>
      </c>
      <c r="Y122" s="85">
        <v>16</v>
      </c>
      <c r="Z122" s="86">
        <v>16</v>
      </c>
      <c r="AA122" s="86">
        <v>16</v>
      </c>
      <c r="AB122" s="86">
        <v>16</v>
      </c>
      <c r="AC122" s="86">
        <v>16</v>
      </c>
      <c r="AD122" s="86">
        <v>16</v>
      </c>
      <c r="AE122" s="86">
        <v>16</v>
      </c>
      <c r="AF122" s="85">
        <v>16</v>
      </c>
      <c r="AG122" s="85">
        <v>16</v>
      </c>
      <c r="AH122" s="85">
        <v>16</v>
      </c>
      <c r="AI122" s="85">
        <v>16</v>
      </c>
      <c r="AJ122" s="85">
        <v>16</v>
      </c>
      <c r="AK122" s="85">
        <v>16</v>
      </c>
      <c r="AL122" s="86">
        <v>15</v>
      </c>
      <c r="AM122" s="86">
        <v>15</v>
      </c>
      <c r="AN122" s="86">
        <v>15</v>
      </c>
      <c r="AO122" s="86">
        <v>15</v>
      </c>
      <c r="AP122" s="86">
        <v>15</v>
      </c>
      <c r="AQ122" s="86">
        <v>15</v>
      </c>
      <c r="AR122" s="85">
        <v>15</v>
      </c>
      <c r="AS122" s="85">
        <v>15</v>
      </c>
      <c r="AT122" s="85">
        <v>15</v>
      </c>
      <c r="AU122" s="85">
        <v>15</v>
      </c>
      <c r="AV122" s="85">
        <v>15</v>
      </c>
      <c r="AW122" s="85">
        <v>15</v>
      </c>
      <c r="AX122" s="86">
        <v>15</v>
      </c>
      <c r="AY122" s="86">
        <v>15</v>
      </c>
      <c r="AZ122" s="86">
        <v>15</v>
      </c>
      <c r="BA122" s="86">
        <v>15</v>
      </c>
      <c r="BB122" s="86">
        <v>15</v>
      </c>
      <c r="BC122" s="86">
        <v>15</v>
      </c>
      <c r="BD122" s="85">
        <v>15</v>
      </c>
      <c r="BE122" s="85">
        <v>15</v>
      </c>
      <c r="BF122" s="85">
        <v>15</v>
      </c>
      <c r="BG122" s="85">
        <v>15</v>
      </c>
      <c r="BH122" s="85">
        <v>15</v>
      </c>
      <c r="BI122" s="85">
        <v>15</v>
      </c>
      <c r="BJ122" s="86">
        <v>14</v>
      </c>
      <c r="BK122" s="86">
        <v>14</v>
      </c>
      <c r="BL122" s="86">
        <v>14</v>
      </c>
      <c r="BM122" s="86">
        <v>14</v>
      </c>
      <c r="BN122" s="86">
        <v>14</v>
      </c>
      <c r="BO122" s="86">
        <v>14</v>
      </c>
      <c r="BP122" s="85">
        <v>14</v>
      </c>
      <c r="BQ122" s="85">
        <v>14</v>
      </c>
      <c r="BR122" s="85">
        <v>14</v>
      </c>
      <c r="BS122" s="85">
        <v>14</v>
      </c>
      <c r="BT122" s="85">
        <v>14</v>
      </c>
      <c r="BU122" s="85">
        <v>14</v>
      </c>
    </row>
    <row r="123" spans="1:73" x14ac:dyDescent="0.25">
      <c r="A123" s="87">
        <v>401</v>
      </c>
      <c r="B123" s="86">
        <v>17</v>
      </c>
      <c r="C123" s="86">
        <v>17</v>
      </c>
      <c r="D123" s="86">
        <v>17</v>
      </c>
      <c r="E123" s="86">
        <v>17</v>
      </c>
      <c r="F123" s="86">
        <v>17</v>
      </c>
      <c r="G123" s="86">
        <v>17</v>
      </c>
      <c r="H123" s="85">
        <v>17</v>
      </c>
      <c r="I123" s="85">
        <v>17</v>
      </c>
      <c r="J123" s="85">
        <v>17</v>
      </c>
      <c r="K123" s="85">
        <v>17</v>
      </c>
      <c r="L123" s="85">
        <v>17</v>
      </c>
      <c r="M123" s="85">
        <v>17</v>
      </c>
      <c r="N123" s="86">
        <v>16</v>
      </c>
      <c r="O123" s="86">
        <v>16</v>
      </c>
      <c r="P123" s="86">
        <v>16</v>
      </c>
      <c r="Q123" s="86">
        <v>16</v>
      </c>
      <c r="R123" s="86">
        <v>16</v>
      </c>
      <c r="S123" s="86">
        <v>16</v>
      </c>
      <c r="T123" s="85">
        <v>16</v>
      </c>
      <c r="U123" s="85">
        <v>16</v>
      </c>
      <c r="V123" s="85">
        <v>16</v>
      </c>
      <c r="W123" s="85">
        <v>16</v>
      </c>
      <c r="X123" s="85">
        <v>16</v>
      </c>
      <c r="Y123" s="85">
        <v>16</v>
      </c>
      <c r="Z123" s="86">
        <v>16</v>
      </c>
      <c r="AA123" s="86">
        <v>16</v>
      </c>
      <c r="AB123" s="86">
        <v>16</v>
      </c>
      <c r="AC123" s="86">
        <v>16</v>
      </c>
      <c r="AD123" s="86">
        <v>16</v>
      </c>
      <c r="AE123" s="86">
        <v>16</v>
      </c>
      <c r="AF123" s="85">
        <v>15</v>
      </c>
      <c r="AG123" s="85">
        <v>15</v>
      </c>
      <c r="AH123" s="85">
        <v>15</v>
      </c>
      <c r="AI123" s="85">
        <v>15</v>
      </c>
      <c r="AJ123" s="85">
        <v>15</v>
      </c>
      <c r="AK123" s="85">
        <v>15</v>
      </c>
      <c r="AL123" s="86">
        <v>15</v>
      </c>
      <c r="AM123" s="86">
        <v>15</v>
      </c>
      <c r="AN123" s="86">
        <v>15</v>
      </c>
      <c r="AO123" s="86">
        <v>15</v>
      </c>
      <c r="AP123" s="86">
        <v>15</v>
      </c>
      <c r="AQ123" s="86">
        <v>15</v>
      </c>
      <c r="AR123" s="85">
        <v>15</v>
      </c>
      <c r="AS123" s="85">
        <v>15</v>
      </c>
      <c r="AT123" s="85">
        <v>15</v>
      </c>
      <c r="AU123" s="85">
        <v>15</v>
      </c>
      <c r="AV123" s="85">
        <v>15</v>
      </c>
      <c r="AW123" s="85">
        <v>15</v>
      </c>
      <c r="AX123" s="86">
        <v>15</v>
      </c>
      <c r="AY123" s="86">
        <v>15</v>
      </c>
      <c r="AZ123" s="86">
        <v>15</v>
      </c>
      <c r="BA123" s="86">
        <v>15</v>
      </c>
      <c r="BB123" s="86">
        <v>15</v>
      </c>
      <c r="BC123" s="86">
        <v>15</v>
      </c>
      <c r="BD123" s="85">
        <v>14</v>
      </c>
      <c r="BE123" s="85">
        <v>14</v>
      </c>
      <c r="BF123" s="85">
        <v>14</v>
      </c>
      <c r="BG123" s="85">
        <v>14</v>
      </c>
      <c r="BH123" s="85">
        <v>14</v>
      </c>
      <c r="BI123" s="85">
        <v>14</v>
      </c>
      <c r="BJ123" s="86">
        <v>14</v>
      </c>
      <c r="BK123" s="86">
        <v>14</v>
      </c>
      <c r="BL123" s="86">
        <v>14</v>
      </c>
      <c r="BM123" s="86">
        <v>14</v>
      </c>
      <c r="BN123" s="86">
        <v>14</v>
      </c>
      <c r="BO123" s="86">
        <v>14</v>
      </c>
      <c r="BP123" s="85">
        <v>14</v>
      </c>
      <c r="BQ123" s="85">
        <v>14</v>
      </c>
      <c r="BR123" s="85">
        <v>14</v>
      </c>
      <c r="BS123" s="85">
        <v>14</v>
      </c>
      <c r="BT123" s="85">
        <v>14</v>
      </c>
      <c r="BU123" s="85">
        <v>14</v>
      </c>
    </row>
    <row r="124" spans="1:73" x14ac:dyDescent="0.25">
      <c r="A124" s="87">
        <v>402</v>
      </c>
      <c r="B124" s="86">
        <v>17</v>
      </c>
      <c r="C124" s="86">
        <v>17</v>
      </c>
      <c r="D124" s="86">
        <v>17</v>
      </c>
      <c r="E124" s="86">
        <v>17</v>
      </c>
      <c r="F124" s="86">
        <v>17</v>
      </c>
      <c r="G124" s="86">
        <v>17</v>
      </c>
      <c r="H124" s="85">
        <v>17</v>
      </c>
      <c r="I124" s="85">
        <v>17</v>
      </c>
      <c r="J124" s="85">
        <v>17</v>
      </c>
      <c r="K124" s="85">
        <v>17</v>
      </c>
      <c r="L124" s="85">
        <v>17</v>
      </c>
      <c r="M124" s="85">
        <v>17</v>
      </c>
      <c r="N124" s="86">
        <v>16</v>
      </c>
      <c r="O124" s="86">
        <v>16</v>
      </c>
      <c r="P124" s="86">
        <v>16</v>
      </c>
      <c r="Q124" s="86">
        <v>16</v>
      </c>
      <c r="R124" s="86">
        <v>16</v>
      </c>
      <c r="S124" s="86">
        <v>16</v>
      </c>
      <c r="T124" s="85">
        <v>16</v>
      </c>
      <c r="U124" s="85">
        <v>16</v>
      </c>
      <c r="V124" s="85">
        <v>16</v>
      </c>
      <c r="W124" s="85">
        <v>16</v>
      </c>
      <c r="X124" s="85">
        <v>16</v>
      </c>
      <c r="Y124" s="85">
        <v>16</v>
      </c>
      <c r="Z124" s="86">
        <v>16</v>
      </c>
      <c r="AA124" s="86">
        <v>16</v>
      </c>
      <c r="AB124" s="86">
        <v>16</v>
      </c>
      <c r="AC124" s="86">
        <v>16</v>
      </c>
      <c r="AD124" s="86">
        <v>16</v>
      </c>
      <c r="AE124" s="86">
        <v>16</v>
      </c>
      <c r="AF124" s="85">
        <v>15</v>
      </c>
      <c r="AG124" s="85">
        <v>15</v>
      </c>
      <c r="AH124" s="85">
        <v>15</v>
      </c>
      <c r="AI124" s="85">
        <v>15</v>
      </c>
      <c r="AJ124" s="85">
        <v>15</v>
      </c>
      <c r="AK124" s="85">
        <v>15</v>
      </c>
      <c r="AL124" s="86">
        <v>15</v>
      </c>
      <c r="AM124" s="86">
        <v>15</v>
      </c>
      <c r="AN124" s="86">
        <v>15</v>
      </c>
      <c r="AO124" s="86">
        <v>15</v>
      </c>
      <c r="AP124" s="86">
        <v>15</v>
      </c>
      <c r="AQ124" s="86">
        <v>15</v>
      </c>
      <c r="AR124" s="85">
        <v>15</v>
      </c>
      <c r="AS124" s="85">
        <v>15</v>
      </c>
      <c r="AT124" s="85">
        <v>15</v>
      </c>
      <c r="AU124" s="85">
        <v>15</v>
      </c>
      <c r="AV124" s="85">
        <v>15</v>
      </c>
      <c r="AW124" s="85">
        <v>15</v>
      </c>
      <c r="AX124" s="86">
        <v>15</v>
      </c>
      <c r="AY124" s="86">
        <v>15</v>
      </c>
      <c r="AZ124" s="86">
        <v>15</v>
      </c>
      <c r="BA124" s="86">
        <v>15</v>
      </c>
      <c r="BB124" s="86">
        <v>15</v>
      </c>
      <c r="BC124" s="86">
        <v>15</v>
      </c>
      <c r="BD124" s="85">
        <v>14</v>
      </c>
      <c r="BE124" s="85">
        <v>14</v>
      </c>
      <c r="BF124" s="85">
        <v>14</v>
      </c>
      <c r="BG124" s="85">
        <v>14</v>
      </c>
      <c r="BH124" s="85">
        <v>14</v>
      </c>
      <c r="BI124" s="85">
        <v>14</v>
      </c>
      <c r="BJ124" s="86">
        <v>14</v>
      </c>
      <c r="BK124" s="86">
        <v>14</v>
      </c>
      <c r="BL124" s="86">
        <v>14</v>
      </c>
      <c r="BM124" s="86">
        <v>14</v>
      </c>
      <c r="BN124" s="86">
        <v>14</v>
      </c>
      <c r="BO124" s="86">
        <v>14</v>
      </c>
      <c r="BP124" s="85">
        <v>14</v>
      </c>
      <c r="BQ124" s="85">
        <v>14</v>
      </c>
      <c r="BR124" s="85">
        <v>14</v>
      </c>
      <c r="BS124" s="85">
        <v>14</v>
      </c>
      <c r="BT124" s="85">
        <v>14</v>
      </c>
      <c r="BU124" s="85">
        <v>14</v>
      </c>
    </row>
    <row r="125" spans="1:73" x14ac:dyDescent="0.25">
      <c r="A125" s="87">
        <v>403</v>
      </c>
      <c r="B125" s="86">
        <v>17</v>
      </c>
      <c r="C125" s="86">
        <v>17</v>
      </c>
      <c r="D125" s="86">
        <v>17</v>
      </c>
      <c r="E125" s="86">
        <v>17</v>
      </c>
      <c r="F125" s="86">
        <v>17</v>
      </c>
      <c r="G125" s="86">
        <v>17</v>
      </c>
      <c r="H125" s="85">
        <v>17</v>
      </c>
      <c r="I125" s="85">
        <v>17</v>
      </c>
      <c r="J125" s="85">
        <v>17</v>
      </c>
      <c r="K125" s="85">
        <v>17</v>
      </c>
      <c r="L125" s="85">
        <v>17</v>
      </c>
      <c r="M125" s="85">
        <v>17</v>
      </c>
      <c r="N125" s="86">
        <v>16</v>
      </c>
      <c r="O125" s="86">
        <v>16</v>
      </c>
      <c r="P125" s="86">
        <v>16</v>
      </c>
      <c r="Q125" s="86">
        <v>16</v>
      </c>
      <c r="R125" s="86">
        <v>16</v>
      </c>
      <c r="S125" s="86">
        <v>16</v>
      </c>
      <c r="T125" s="85">
        <v>16</v>
      </c>
      <c r="U125" s="85">
        <v>16</v>
      </c>
      <c r="V125" s="85">
        <v>16</v>
      </c>
      <c r="W125" s="85">
        <v>16</v>
      </c>
      <c r="X125" s="85">
        <v>16</v>
      </c>
      <c r="Y125" s="85">
        <v>16</v>
      </c>
      <c r="Z125" s="86">
        <v>16</v>
      </c>
      <c r="AA125" s="86">
        <v>16</v>
      </c>
      <c r="AB125" s="86">
        <v>16</v>
      </c>
      <c r="AC125" s="86">
        <v>16</v>
      </c>
      <c r="AD125" s="86">
        <v>16</v>
      </c>
      <c r="AE125" s="86">
        <v>16</v>
      </c>
      <c r="AF125" s="85">
        <v>15</v>
      </c>
      <c r="AG125" s="85">
        <v>15</v>
      </c>
      <c r="AH125" s="85">
        <v>15</v>
      </c>
      <c r="AI125" s="85">
        <v>15</v>
      </c>
      <c r="AJ125" s="85">
        <v>15</v>
      </c>
      <c r="AK125" s="85">
        <v>15</v>
      </c>
      <c r="AL125" s="86">
        <v>15</v>
      </c>
      <c r="AM125" s="86">
        <v>15</v>
      </c>
      <c r="AN125" s="86">
        <v>15</v>
      </c>
      <c r="AO125" s="86">
        <v>15</v>
      </c>
      <c r="AP125" s="86">
        <v>15</v>
      </c>
      <c r="AQ125" s="86">
        <v>15</v>
      </c>
      <c r="AR125" s="85">
        <v>15</v>
      </c>
      <c r="AS125" s="85">
        <v>15</v>
      </c>
      <c r="AT125" s="85">
        <v>15</v>
      </c>
      <c r="AU125" s="85">
        <v>15</v>
      </c>
      <c r="AV125" s="85">
        <v>15</v>
      </c>
      <c r="AW125" s="85">
        <v>15</v>
      </c>
      <c r="AX125" s="86">
        <v>15</v>
      </c>
      <c r="AY125" s="86">
        <v>15</v>
      </c>
      <c r="AZ125" s="86">
        <v>15</v>
      </c>
      <c r="BA125" s="86">
        <v>15</v>
      </c>
      <c r="BB125" s="86">
        <v>15</v>
      </c>
      <c r="BC125" s="86">
        <v>15</v>
      </c>
      <c r="BD125" s="85">
        <v>14</v>
      </c>
      <c r="BE125" s="85">
        <v>14</v>
      </c>
      <c r="BF125" s="85">
        <v>14</v>
      </c>
      <c r="BG125" s="85">
        <v>14</v>
      </c>
      <c r="BH125" s="85">
        <v>14</v>
      </c>
      <c r="BI125" s="85">
        <v>14</v>
      </c>
      <c r="BJ125" s="86">
        <v>14</v>
      </c>
      <c r="BK125" s="86">
        <v>14</v>
      </c>
      <c r="BL125" s="86">
        <v>14</v>
      </c>
      <c r="BM125" s="86">
        <v>14</v>
      </c>
      <c r="BN125" s="86">
        <v>14</v>
      </c>
      <c r="BO125" s="86">
        <v>14</v>
      </c>
      <c r="BP125" s="85">
        <v>14</v>
      </c>
      <c r="BQ125" s="85">
        <v>14</v>
      </c>
      <c r="BR125" s="85">
        <v>14</v>
      </c>
      <c r="BS125" s="85">
        <v>14</v>
      </c>
      <c r="BT125" s="85">
        <v>14</v>
      </c>
      <c r="BU125" s="85">
        <v>14</v>
      </c>
    </row>
    <row r="126" spans="1:73" x14ac:dyDescent="0.25">
      <c r="A126" s="87">
        <v>404</v>
      </c>
      <c r="B126" s="86">
        <v>17</v>
      </c>
      <c r="C126" s="86">
        <v>17</v>
      </c>
      <c r="D126" s="86">
        <v>17</v>
      </c>
      <c r="E126" s="86">
        <v>17</v>
      </c>
      <c r="F126" s="86">
        <v>17</v>
      </c>
      <c r="G126" s="86">
        <v>17</v>
      </c>
      <c r="H126" s="85">
        <v>17</v>
      </c>
      <c r="I126" s="85">
        <v>17</v>
      </c>
      <c r="J126" s="85">
        <v>17</v>
      </c>
      <c r="K126" s="85">
        <v>17</v>
      </c>
      <c r="L126" s="85">
        <v>17</v>
      </c>
      <c r="M126" s="85">
        <v>17</v>
      </c>
      <c r="N126" s="86">
        <v>16</v>
      </c>
      <c r="O126" s="86">
        <v>16</v>
      </c>
      <c r="P126" s="86">
        <v>16</v>
      </c>
      <c r="Q126" s="86">
        <v>16</v>
      </c>
      <c r="R126" s="86">
        <v>16</v>
      </c>
      <c r="S126" s="86">
        <v>16</v>
      </c>
      <c r="T126" s="85">
        <v>16</v>
      </c>
      <c r="U126" s="85">
        <v>16</v>
      </c>
      <c r="V126" s="85">
        <v>16</v>
      </c>
      <c r="W126" s="85">
        <v>16</v>
      </c>
      <c r="X126" s="85">
        <v>16</v>
      </c>
      <c r="Y126" s="85">
        <v>16</v>
      </c>
      <c r="Z126" s="86">
        <v>16</v>
      </c>
      <c r="AA126" s="86">
        <v>16</v>
      </c>
      <c r="AB126" s="86">
        <v>16</v>
      </c>
      <c r="AC126" s="86">
        <v>16</v>
      </c>
      <c r="AD126" s="86">
        <v>16</v>
      </c>
      <c r="AE126" s="86">
        <v>16</v>
      </c>
      <c r="AF126" s="85">
        <v>15</v>
      </c>
      <c r="AG126" s="85">
        <v>15</v>
      </c>
      <c r="AH126" s="85">
        <v>15</v>
      </c>
      <c r="AI126" s="85">
        <v>15</v>
      </c>
      <c r="AJ126" s="85">
        <v>15</v>
      </c>
      <c r="AK126" s="85">
        <v>15</v>
      </c>
      <c r="AL126" s="86">
        <v>15</v>
      </c>
      <c r="AM126" s="86">
        <v>15</v>
      </c>
      <c r="AN126" s="86">
        <v>15</v>
      </c>
      <c r="AO126" s="86">
        <v>15</v>
      </c>
      <c r="AP126" s="86">
        <v>15</v>
      </c>
      <c r="AQ126" s="86">
        <v>15</v>
      </c>
      <c r="AR126" s="85">
        <v>15</v>
      </c>
      <c r="AS126" s="85">
        <v>15</v>
      </c>
      <c r="AT126" s="85">
        <v>15</v>
      </c>
      <c r="AU126" s="85">
        <v>15</v>
      </c>
      <c r="AV126" s="85">
        <v>15</v>
      </c>
      <c r="AW126" s="85">
        <v>15</v>
      </c>
      <c r="AX126" s="86">
        <v>14</v>
      </c>
      <c r="AY126" s="86">
        <v>14</v>
      </c>
      <c r="AZ126" s="86">
        <v>14</v>
      </c>
      <c r="BA126" s="86">
        <v>14</v>
      </c>
      <c r="BB126" s="86">
        <v>14</v>
      </c>
      <c r="BC126" s="86">
        <v>14</v>
      </c>
      <c r="BD126" s="85">
        <v>14</v>
      </c>
      <c r="BE126" s="85">
        <v>14</v>
      </c>
      <c r="BF126" s="85">
        <v>14</v>
      </c>
      <c r="BG126" s="85">
        <v>14</v>
      </c>
      <c r="BH126" s="85">
        <v>14</v>
      </c>
      <c r="BI126" s="85">
        <v>14</v>
      </c>
      <c r="BJ126" s="86">
        <v>14</v>
      </c>
      <c r="BK126" s="86">
        <v>14</v>
      </c>
      <c r="BL126" s="86">
        <v>14</v>
      </c>
      <c r="BM126" s="86">
        <v>14</v>
      </c>
      <c r="BN126" s="86">
        <v>14</v>
      </c>
      <c r="BO126" s="86">
        <v>14</v>
      </c>
      <c r="BP126" s="85">
        <v>14</v>
      </c>
      <c r="BQ126" s="85">
        <v>14</v>
      </c>
      <c r="BR126" s="85">
        <v>14</v>
      </c>
      <c r="BS126" s="85">
        <v>14</v>
      </c>
      <c r="BT126" s="85">
        <v>14</v>
      </c>
      <c r="BU126" s="85">
        <v>14</v>
      </c>
    </row>
    <row r="127" spans="1:73" x14ac:dyDescent="0.25">
      <c r="A127" s="87">
        <v>405</v>
      </c>
      <c r="B127" s="86">
        <v>17</v>
      </c>
      <c r="C127" s="86">
        <v>17</v>
      </c>
      <c r="D127" s="86">
        <v>17</v>
      </c>
      <c r="E127" s="86">
        <v>17</v>
      </c>
      <c r="F127" s="86">
        <v>17</v>
      </c>
      <c r="G127" s="86">
        <v>17</v>
      </c>
      <c r="H127" s="85">
        <v>17</v>
      </c>
      <c r="I127" s="85">
        <v>17</v>
      </c>
      <c r="J127" s="85">
        <v>17</v>
      </c>
      <c r="K127" s="85">
        <v>17</v>
      </c>
      <c r="L127" s="85">
        <v>17</v>
      </c>
      <c r="M127" s="85">
        <v>17</v>
      </c>
      <c r="N127" s="86">
        <v>16</v>
      </c>
      <c r="O127" s="86">
        <v>16</v>
      </c>
      <c r="P127" s="86">
        <v>16</v>
      </c>
      <c r="Q127" s="86">
        <v>16</v>
      </c>
      <c r="R127" s="86">
        <v>16</v>
      </c>
      <c r="S127" s="86">
        <v>16</v>
      </c>
      <c r="T127" s="85">
        <v>16</v>
      </c>
      <c r="U127" s="85">
        <v>16</v>
      </c>
      <c r="V127" s="85">
        <v>16</v>
      </c>
      <c r="W127" s="85">
        <v>16</v>
      </c>
      <c r="X127" s="85">
        <v>16</v>
      </c>
      <c r="Y127" s="85">
        <v>16</v>
      </c>
      <c r="Z127" s="86">
        <v>16</v>
      </c>
      <c r="AA127" s="86">
        <v>16</v>
      </c>
      <c r="AB127" s="86">
        <v>16</v>
      </c>
      <c r="AC127" s="86">
        <v>16</v>
      </c>
      <c r="AD127" s="86">
        <v>16</v>
      </c>
      <c r="AE127" s="86">
        <v>16</v>
      </c>
      <c r="AF127" s="85">
        <v>15</v>
      </c>
      <c r="AG127" s="85">
        <v>15</v>
      </c>
      <c r="AH127" s="85">
        <v>15</v>
      </c>
      <c r="AI127" s="85">
        <v>15</v>
      </c>
      <c r="AJ127" s="85">
        <v>15</v>
      </c>
      <c r="AK127" s="85">
        <v>15</v>
      </c>
      <c r="AL127" s="86">
        <v>15</v>
      </c>
      <c r="AM127" s="86">
        <v>15</v>
      </c>
      <c r="AN127" s="86">
        <v>15</v>
      </c>
      <c r="AO127" s="86">
        <v>15</v>
      </c>
      <c r="AP127" s="86">
        <v>15</v>
      </c>
      <c r="AQ127" s="86">
        <v>15</v>
      </c>
      <c r="AR127" s="85">
        <v>15</v>
      </c>
      <c r="AS127" s="85">
        <v>15</v>
      </c>
      <c r="AT127" s="85">
        <v>15</v>
      </c>
      <c r="AU127" s="85">
        <v>15</v>
      </c>
      <c r="AV127" s="85">
        <v>15</v>
      </c>
      <c r="AW127" s="85">
        <v>15</v>
      </c>
      <c r="AX127" s="86">
        <v>14</v>
      </c>
      <c r="AY127" s="86">
        <v>14</v>
      </c>
      <c r="AZ127" s="86">
        <v>14</v>
      </c>
      <c r="BA127" s="86">
        <v>14</v>
      </c>
      <c r="BB127" s="86">
        <v>14</v>
      </c>
      <c r="BC127" s="86">
        <v>14</v>
      </c>
      <c r="BD127" s="85">
        <v>14</v>
      </c>
      <c r="BE127" s="85">
        <v>14</v>
      </c>
      <c r="BF127" s="85">
        <v>14</v>
      </c>
      <c r="BG127" s="85">
        <v>14</v>
      </c>
      <c r="BH127" s="85">
        <v>14</v>
      </c>
      <c r="BI127" s="85">
        <v>14</v>
      </c>
      <c r="BJ127" s="86">
        <v>14</v>
      </c>
      <c r="BK127" s="86">
        <v>14</v>
      </c>
      <c r="BL127" s="86">
        <v>14</v>
      </c>
      <c r="BM127" s="86">
        <v>14</v>
      </c>
      <c r="BN127" s="86">
        <v>14</v>
      </c>
      <c r="BO127" s="86">
        <v>14</v>
      </c>
      <c r="BP127" s="85">
        <v>14</v>
      </c>
      <c r="BQ127" s="85">
        <v>14</v>
      </c>
      <c r="BR127" s="85">
        <v>14</v>
      </c>
      <c r="BS127" s="85">
        <v>14</v>
      </c>
      <c r="BT127" s="85">
        <v>14</v>
      </c>
      <c r="BU127" s="85">
        <v>14</v>
      </c>
    </row>
    <row r="128" spans="1:73" x14ac:dyDescent="0.25">
      <c r="A128" s="87">
        <v>406</v>
      </c>
      <c r="B128" s="86">
        <v>17</v>
      </c>
      <c r="C128" s="86">
        <v>17</v>
      </c>
      <c r="D128" s="86">
        <v>17</v>
      </c>
      <c r="E128" s="86">
        <v>17</v>
      </c>
      <c r="F128" s="86">
        <v>17</v>
      </c>
      <c r="G128" s="86">
        <v>17</v>
      </c>
      <c r="H128" s="85">
        <v>16</v>
      </c>
      <c r="I128" s="85">
        <v>16</v>
      </c>
      <c r="J128" s="85">
        <v>16</v>
      </c>
      <c r="K128" s="85">
        <v>16</v>
      </c>
      <c r="L128" s="85">
        <v>16</v>
      </c>
      <c r="M128" s="85">
        <v>16</v>
      </c>
      <c r="N128" s="86">
        <v>16</v>
      </c>
      <c r="O128" s="86">
        <v>16</v>
      </c>
      <c r="P128" s="86">
        <v>16</v>
      </c>
      <c r="Q128" s="86">
        <v>16</v>
      </c>
      <c r="R128" s="86">
        <v>16</v>
      </c>
      <c r="S128" s="86">
        <v>16</v>
      </c>
      <c r="T128" s="85">
        <v>16</v>
      </c>
      <c r="U128" s="85">
        <v>16</v>
      </c>
      <c r="V128" s="85">
        <v>16</v>
      </c>
      <c r="W128" s="85">
        <v>16</v>
      </c>
      <c r="X128" s="85">
        <v>16</v>
      </c>
      <c r="Y128" s="85">
        <v>16</v>
      </c>
      <c r="Z128" s="86">
        <v>15</v>
      </c>
      <c r="AA128" s="86">
        <v>15</v>
      </c>
      <c r="AB128" s="86">
        <v>15</v>
      </c>
      <c r="AC128" s="86">
        <v>15</v>
      </c>
      <c r="AD128" s="86">
        <v>15</v>
      </c>
      <c r="AE128" s="86">
        <v>15</v>
      </c>
      <c r="AF128" s="85">
        <v>15</v>
      </c>
      <c r="AG128" s="85">
        <v>15</v>
      </c>
      <c r="AH128" s="85">
        <v>15</v>
      </c>
      <c r="AI128" s="85">
        <v>15</v>
      </c>
      <c r="AJ128" s="85">
        <v>15</v>
      </c>
      <c r="AK128" s="85">
        <v>15</v>
      </c>
      <c r="AL128" s="86">
        <v>15</v>
      </c>
      <c r="AM128" s="86">
        <v>15</v>
      </c>
      <c r="AN128" s="86">
        <v>15</v>
      </c>
      <c r="AO128" s="86">
        <v>15</v>
      </c>
      <c r="AP128" s="86">
        <v>15</v>
      </c>
      <c r="AQ128" s="86">
        <v>15</v>
      </c>
      <c r="AR128" s="85">
        <v>14</v>
      </c>
      <c r="AS128" s="85">
        <v>14</v>
      </c>
      <c r="AT128" s="85">
        <v>14</v>
      </c>
      <c r="AU128" s="85">
        <v>14</v>
      </c>
      <c r="AV128" s="85">
        <v>14</v>
      </c>
      <c r="AW128" s="85">
        <v>14</v>
      </c>
      <c r="AX128" s="86">
        <v>14</v>
      </c>
      <c r="AY128" s="86">
        <v>14</v>
      </c>
      <c r="AZ128" s="86">
        <v>14</v>
      </c>
      <c r="BA128" s="86">
        <v>14</v>
      </c>
      <c r="BB128" s="86">
        <v>14</v>
      </c>
      <c r="BC128" s="86">
        <v>14</v>
      </c>
      <c r="BD128" s="85">
        <v>14</v>
      </c>
      <c r="BE128" s="85">
        <v>14</v>
      </c>
      <c r="BF128" s="85">
        <v>14</v>
      </c>
      <c r="BG128" s="85">
        <v>14</v>
      </c>
      <c r="BH128" s="85">
        <v>14</v>
      </c>
      <c r="BI128" s="85">
        <v>14</v>
      </c>
      <c r="BJ128" s="86">
        <v>14</v>
      </c>
      <c r="BK128" s="86">
        <v>14</v>
      </c>
      <c r="BL128" s="86">
        <v>14</v>
      </c>
      <c r="BM128" s="86">
        <v>14</v>
      </c>
      <c r="BN128" s="86">
        <v>14</v>
      </c>
      <c r="BO128" s="86">
        <v>14</v>
      </c>
      <c r="BP128" s="85">
        <v>14</v>
      </c>
      <c r="BQ128" s="85">
        <v>14</v>
      </c>
      <c r="BR128" s="85">
        <v>14</v>
      </c>
      <c r="BS128" s="85">
        <v>14</v>
      </c>
      <c r="BT128" s="85">
        <v>14</v>
      </c>
      <c r="BU128" s="85">
        <v>14</v>
      </c>
    </row>
    <row r="129" spans="1:73" x14ac:dyDescent="0.25">
      <c r="A129" s="87">
        <v>407</v>
      </c>
      <c r="B129" s="86">
        <v>17</v>
      </c>
      <c r="C129" s="86">
        <v>17</v>
      </c>
      <c r="D129" s="86">
        <v>17</v>
      </c>
      <c r="E129" s="86">
        <v>17</v>
      </c>
      <c r="F129" s="86">
        <v>17</v>
      </c>
      <c r="G129" s="86">
        <v>17</v>
      </c>
      <c r="H129" s="85">
        <v>16</v>
      </c>
      <c r="I129" s="85">
        <v>16</v>
      </c>
      <c r="J129" s="85">
        <v>16</v>
      </c>
      <c r="K129" s="85">
        <v>16</v>
      </c>
      <c r="L129" s="85">
        <v>16</v>
      </c>
      <c r="M129" s="85">
        <v>16</v>
      </c>
      <c r="N129" s="86">
        <v>16</v>
      </c>
      <c r="O129" s="86">
        <v>16</v>
      </c>
      <c r="P129" s="86">
        <v>16</v>
      </c>
      <c r="Q129" s="86">
        <v>16</v>
      </c>
      <c r="R129" s="86">
        <v>16</v>
      </c>
      <c r="S129" s="86">
        <v>16</v>
      </c>
      <c r="T129" s="85">
        <v>16</v>
      </c>
      <c r="U129" s="85">
        <v>16</v>
      </c>
      <c r="V129" s="85">
        <v>16</v>
      </c>
      <c r="W129" s="85">
        <v>16</v>
      </c>
      <c r="X129" s="85">
        <v>16</v>
      </c>
      <c r="Y129" s="85">
        <v>16</v>
      </c>
      <c r="Z129" s="86">
        <v>15</v>
      </c>
      <c r="AA129" s="86">
        <v>15</v>
      </c>
      <c r="AB129" s="86">
        <v>15</v>
      </c>
      <c r="AC129" s="86">
        <v>15</v>
      </c>
      <c r="AD129" s="86">
        <v>15</v>
      </c>
      <c r="AE129" s="86">
        <v>15</v>
      </c>
      <c r="AF129" s="85">
        <v>15</v>
      </c>
      <c r="AG129" s="85">
        <v>15</v>
      </c>
      <c r="AH129" s="85">
        <v>15</v>
      </c>
      <c r="AI129" s="85">
        <v>15</v>
      </c>
      <c r="AJ129" s="85">
        <v>15</v>
      </c>
      <c r="AK129" s="85">
        <v>15</v>
      </c>
      <c r="AL129" s="86">
        <v>15</v>
      </c>
      <c r="AM129" s="86">
        <v>15</v>
      </c>
      <c r="AN129" s="86">
        <v>15</v>
      </c>
      <c r="AO129" s="86">
        <v>15</v>
      </c>
      <c r="AP129" s="86">
        <v>15</v>
      </c>
      <c r="AQ129" s="86">
        <v>15</v>
      </c>
      <c r="AR129" s="85">
        <v>14</v>
      </c>
      <c r="AS129" s="85">
        <v>14</v>
      </c>
      <c r="AT129" s="85">
        <v>14</v>
      </c>
      <c r="AU129" s="85">
        <v>14</v>
      </c>
      <c r="AV129" s="85">
        <v>14</v>
      </c>
      <c r="AW129" s="85">
        <v>14</v>
      </c>
      <c r="AX129" s="86">
        <v>14</v>
      </c>
      <c r="AY129" s="86">
        <v>14</v>
      </c>
      <c r="AZ129" s="86">
        <v>14</v>
      </c>
      <c r="BA129" s="86">
        <v>14</v>
      </c>
      <c r="BB129" s="86">
        <v>14</v>
      </c>
      <c r="BC129" s="86">
        <v>14</v>
      </c>
      <c r="BD129" s="85">
        <v>14</v>
      </c>
      <c r="BE129" s="85">
        <v>14</v>
      </c>
      <c r="BF129" s="85">
        <v>14</v>
      </c>
      <c r="BG129" s="85">
        <v>14</v>
      </c>
      <c r="BH129" s="85">
        <v>14</v>
      </c>
      <c r="BI129" s="85">
        <v>14</v>
      </c>
      <c r="BJ129" s="86">
        <v>14</v>
      </c>
      <c r="BK129" s="86">
        <v>14</v>
      </c>
      <c r="BL129" s="86">
        <v>14</v>
      </c>
      <c r="BM129" s="86">
        <v>14</v>
      </c>
      <c r="BN129" s="86">
        <v>14</v>
      </c>
      <c r="BO129" s="86">
        <v>14</v>
      </c>
      <c r="BP129" s="85">
        <v>14</v>
      </c>
      <c r="BQ129" s="85">
        <v>14</v>
      </c>
      <c r="BR129" s="85">
        <v>14</v>
      </c>
      <c r="BS129" s="85">
        <v>14</v>
      </c>
      <c r="BT129" s="85">
        <v>14</v>
      </c>
      <c r="BU129" s="85">
        <v>14</v>
      </c>
    </row>
    <row r="130" spans="1:73" x14ac:dyDescent="0.25">
      <c r="A130" s="87">
        <v>408</v>
      </c>
      <c r="B130" s="86">
        <v>17</v>
      </c>
      <c r="C130" s="86">
        <v>17</v>
      </c>
      <c r="D130" s="86">
        <v>17</v>
      </c>
      <c r="E130" s="86">
        <v>17</v>
      </c>
      <c r="F130" s="86">
        <v>17</v>
      </c>
      <c r="G130" s="86">
        <v>17</v>
      </c>
      <c r="H130" s="85">
        <v>16</v>
      </c>
      <c r="I130" s="85">
        <v>16</v>
      </c>
      <c r="J130" s="85">
        <v>16</v>
      </c>
      <c r="K130" s="85">
        <v>16</v>
      </c>
      <c r="L130" s="85">
        <v>16</v>
      </c>
      <c r="M130" s="85">
        <v>16</v>
      </c>
      <c r="N130" s="86">
        <v>16</v>
      </c>
      <c r="O130" s="86">
        <v>16</v>
      </c>
      <c r="P130" s="86">
        <v>16</v>
      </c>
      <c r="Q130" s="86">
        <v>16</v>
      </c>
      <c r="R130" s="86">
        <v>16</v>
      </c>
      <c r="S130" s="86">
        <v>16</v>
      </c>
      <c r="T130" s="85">
        <v>16</v>
      </c>
      <c r="U130" s="85">
        <v>16</v>
      </c>
      <c r="V130" s="85">
        <v>16</v>
      </c>
      <c r="W130" s="85">
        <v>16</v>
      </c>
      <c r="X130" s="85">
        <v>16</v>
      </c>
      <c r="Y130" s="85">
        <v>16</v>
      </c>
      <c r="Z130" s="86">
        <v>15</v>
      </c>
      <c r="AA130" s="86">
        <v>15</v>
      </c>
      <c r="AB130" s="86">
        <v>15</v>
      </c>
      <c r="AC130" s="86">
        <v>15</v>
      </c>
      <c r="AD130" s="86">
        <v>15</v>
      </c>
      <c r="AE130" s="86">
        <v>15</v>
      </c>
      <c r="AF130" s="85">
        <v>15</v>
      </c>
      <c r="AG130" s="85">
        <v>15</v>
      </c>
      <c r="AH130" s="85">
        <v>15</v>
      </c>
      <c r="AI130" s="85">
        <v>15</v>
      </c>
      <c r="AJ130" s="85">
        <v>15</v>
      </c>
      <c r="AK130" s="85">
        <v>15</v>
      </c>
      <c r="AL130" s="86">
        <v>15</v>
      </c>
      <c r="AM130" s="86">
        <v>15</v>
      </c>
      <c r="AN130" s="86">
        <v>15</v>
      </c>
      <c r="AO130" s="86">
        <v>15</v>
      </c>
      <c r="AP130" s="86">
        <v>15</v>
      </c>
      <c r="AQ130" s="86">
        <v>15</v>
      </c>
      <c r="AR130" s="85">
        <v>14</v>
      </c>
      <c r="AS130" s="85">
        <v>14</v>
      </c>
      <c r="AT130" s="85">
        <v>14</v>
      </c>
      <c r="AU130" s="85">
        <v>14</v>
      </c>
      <c r="AV130" s="85">
        <v>14</v>
      </c>
      <c r="AW130" s="85">
        <v>14</v>
      </c>
      <c r="AX130" s="86">
        <v>14</v>
      </c>
      <c r="AY130" s="86">
        <v>14</v>
      </c>
      <c r="AZ130" s="86">
        <v>14</v>
      </c>
      <c r="BA130" s="86">
        <v>14</v>
      </c>
      <c r="BB130" s="86">
        <v>14</v>
      </c>
      <c r="BC130" s="86">
        <v>14</v>
      </c>
      <c r="BD130" s="85">
        <v>14</v>
      </c>
      <c r="BE130" s="85">
        <v>14</v>
      </c>
      <c r="BF130" s="85">
        <v>14</v>
      </c>
      <c r="BG130" s="85">
        <v>14</v>
      </c>
      <c r="BH130" s="85">
        <v>14</v>
      </c>
      <c r="BI130" s="85">
        <v>14</v>
      </c>
      <c r="BJ130" s="86">
        <v>14</v>
      </c>
      <c r="BK130" s="86">
        <v>14</v>
      </c>
      <c r="BL130" s="86">
        <v>14</v>
      </c>
      <c r="BM130" s="86">
        <v>14</v>
      </c>
      <c r="BN130" s="86">
        <v>14</v>
      </c>
      <c r="BO130" s="86">
        <v>14</v>
      </c>
      <c r="BP130" s="85">
        <v>14</v>
      </c>
      <c r="BQ130" s="85">
        <v>14</v>
      </c>
      <c r="BR130" s="85">
        <v>14</v>
      </c>
      <c r="BS130" s="85">
        <v>14</v>
      </c>
      <c r="BT130" s="85">
        <v>14</v>
      </c>
      <c r="BU130" s="85">
        <v>14</v>
      </c>
    </row>
    <row r="131" spans="1:73" x14ac:dyDescent="0.25">
      <c r="A131" s="87">
        <v>409</v>
      </c>
      <c r="B131" s="86">
        <v>17</v>
      </c>
      <c r="C131" s="86">
        <v>17</v>
      </c>
      <c r="D131" s="86">
        <v>17</v>
      </c>
      <c r="E131" s="86">
        <v>17</v>
      </c>
      <c r="F131" s="86">
        <v>17</v>
      </c>
      <c r="G131" s="86">
        <v>17</v>
      </c>
      <c r="H131" s="85">
        <v>16</v>
      </c>
      <c r="I131" s="85">
        <v>16</v>
      </c>
      <c r="J131" s="85">
        <v>16</v>
      </c>
      <c r="K131" s="85">
        <v>16</v>
      </c>
      <c r="L131" s="85">
        <v>16</v>
      </c>
      <c r="M131" s="85">
        <v>16</v>
      </c>
      <c r="N131" s="86">
        <v>16</v>
      </c>
      <c r="O131" s="86">
        <v>16</v>
      </c>
      <c r="P131" s="86">
        <v>16</v>
      </c>
      <c r="Q131" s="86">
        <v>16</v>
      </c>
      <c r="R131" s="86">
        <v>16</v>
      </c>
      <c r="S131" s="86">
        <v>16</v>
      </c>
      <c r="T131" s="85">
        <v>16</v>
      </c>
      <c r="U131" s="85">
        <v>16</v>
      </c>
      <c r="V131" s="85">
        <v>16</v>
      </c>
      <c r="W131" s="85">
        <v>16</v>
      </c>
      <c r="X131" s="85">
        <v>16</v>
      </c>
      <c r="Y131" s="85">
        <v>16</v>
      </c>
      <c r="Z131" s="86">
        <v>15</v>
      </c>
      <c r="AA131" s="86">
        <v>15</v>
      </c>
      <c r="AB131" s="86">
        <v>15</v>
      </c>
      <c r="AC131" s="86">
        <v>15</v>
      </c>
      <c r="AD131" s="86">
        <v>15</v>
      </c>
      <c r="AE131" s="86">
        <v>15</v>
      </c>
      <c r="AF131" s="85">
        <v>15</v>
      </c>
      <c r="AG131" s="85">
        <v>15</v>
      </c>
      <c r="AH131" s="85">
        <v>15</v>
      </c>
      <c r="AI131" s="85">
        <v>15</v>
      </c>
      <c r="AJ131" s="85">
        <v>15</v>
      </c>
      <c r="AK131" s="85">
        <v>15</v>
      </c>
      <c r="AL131" s="86">
        <v>15</v>
      </c>
      <c r="AM131" s="86">
        <v>15</v>
      </c>
      <c r="AN131" s="86">
        <v>15</v>
      </c>
      <c r="AO131" s="86">
        <v>15</v>
      </c>
      <c r="AP131" s="86">
        <v>15</v>
      </c>
      <c r="AQ131" s="86">
        <v>15</v>
      </c>
      <c r="AR131" s="85">
        <v>14</v>
      </c>
      <c r="AS131" s="85">
        <v>14</v>
      </c>
      <c r="AT131" s="85">
        <v>14</v>
      </c>
      <c r="AU131" s="85">
        <v>14</v>
      </c>
      <c r="AV131" s="85">
        <v>14</v>
      </c>
      <c r="AW131" s="85">
        <v>14</v>
      </c>
      <c r="AX131" s="86">
        <v>14</v>
      </c>
      <c r="AY131" s="86">
        <v>14</v>
      </c>
      <c r="AZ131" s="86">
        <v>14</v>
      </c>
      <c r="BA131" s="86">
        <v>14</v>
      </c>
      <c r="BB131" s="86">
        <v>14</v>
      </c>
      <c r="BC131" s="86">
        <v>14</v>
      </c>
      <c r="BD131" s="85">
        <v>14</v>
      </c>
      <c r="BE131" s="85">
        <v>14</v>
      </c>
      <c r="BF131" s="85">
        <v>14</v>
      </c>
      <c r="BG131" s="85">
        <v>14</v>
      </c>
      <c r="BH131" s="85">
        <v>14</v>
      </c>
      <c r="BI131" s="85">
        <v>14</v>
      </c>
      <c r="BJ131" s="86">
        <v>14</v>
      </c>
      <c r="BK131" s="86">
        <v>14</v>
      </c>
      <c r="BL131" s="86">
        <v>14</v>
      </c>
      <c r="BM131" s="86">
        <v>14</v>
      </c>
      <c r="BN131" s="86">
        <v>14</v>
      </c>
      <c r="BO131" s="86">
        <v>14</v>
      </c>
      <c r="BP131" s="85">
        <v>14</v>
      </c>
      <c r="BQ131" s="85">
        <v>14</v>
      </c>
      <c r="BR131" s="85">
        <v>14</v>
      </c>
      <c r="BS131" s="85">
        <v>14</v>
      </c>
      <c r="BT131" s="85">
        <v>14</v>
      </c>
      <c r="BU131" s="85">
        <v>14</v>
      </c>
    </row>
    <row r="132" spans="1:73" x14ac:dyDescent="0.25">
      <c r="A132" s="87">
        <v>410</v>
      </c>
      <c r="B132" s="86">
        <v>17</v>
      </c>
      <c r="C132" s="86">
        <v>17</v>
      </c>
      <c r="D132" s="86">
        <v>17</v>
      </c>
      <c r="E132" s="86">
        <v>17</v>
      </c>
      <c r="F132" s="86">
        <v>17</v>
      </c>
      <c r="G132" s="86">
        <v>17</v>
      </c>
      <c r="H132" s="85">
        <v>16</v>
      </c>
      <c r="I132" s="85">
        <v>16</v>
      </c>
      <c r="J132" s="85">
        <v>16</v>
      </c>
      <c r="K132" s="85">
        <v>16</v>
      </c>
      <c r="L132" s="85">
        <v>16</v>
      </c>
      <c r="M132" s="85">
        <v>16</v>
      </c>
      <c r="N132" s="86">
        <v>16</v>
      </c>
      <c r="O132" s="86">
        <v>16</v>
      </c>
      <c r="P132" s="86">
        <v>16</v>
      </c>
      <c r="Q132" s="86">
        <v>16</v>
      </c>
      <c r="R132" s="86">
        <v>16</v>
      </c>
      <c r="S132" s="86">
        <v>16</v>
      </c>
      <c r="T132" s="85">
        <v>16</v>
      </c>
      <c r="U132" s="85">
        <v>16</v>
      </c>
      <c r="V132" s="85">
        <v>16</v>
      </c>
      <c r="W132" s="85">
        <v>16</v>
      </c>
      <c r="X132" s="85">
        <v>16</v>
      </c>
      <c r="Y132" s="85">
        <v>16</v>
      </c>
      <c r="Z132" s="86">
        <v>15</v>
      </c>
      <c r="AA132" s="86">
        <v>15</v>
      </c>
      <c r="AB132" s="86">
        <v>15</v>
      </c>
      <c r="AC132" s="86">
        <v>15</v>
      </c>
      <c r="AD132" s="86">
        <v>15</v>
      </c>
      <c r="AE132" s="86">
        <v>15</v>
      </c>
      <c r="AF132" s="85">
        <v>15</v>
      </c>
      <c r="AG132" s="85">
        <v>15</v>
      </c>
      <c r="AH132" s="85">
        <v>15</v>
      </c>
      <c r="AI132" s="85">
        <v>15</v>
      </c>
      <c r="AJ132" s="85">
        <v>15</v>
      </c>
      <c r="AK132" s="85">
        <v>15</v>
      </c>
      <c r="AL132" s="86">
        <v>15</v>
      </c>
      <c r="AM132" s="86">
        <v>15</v>
      </c>
      <c r="AN132" s="86">
        <v>15</v>
      </c>
      <c r="AO132" s="86">
        <v>15</v>
      </c>
      <c r="AP132" s="86">
        <v>15</v>
      </c>
      <c r="AQ132" s="86">
        <v>15</v>
      </c>
      <c r="AR132" s="85">
        <v>14</v>
      </c>
      <c r="AS132" s="85">
        <v>14</v>
      </c>
      <c r="AT132" s="85">
        <v>14</v>
      </c>
      <c r="AU132" s="85">
        <v>14</v>
      </c>
      <c r="AV132" s="85">
        <v>14</v>
      </c>
      <c r="AW132" s="85">
        <v>14</v>
      </c>
      <c r="AX132" s="86">
        <v>14</v>
      </c>
      <c r="AY132" s="86">
        <v>14</v>
      </c>
      <c r="AZ132" s="86">
        <v>14</v>
      </c>
      <c r="BA132" s="86">
        <v>14</v>
      </c>
      <c r="BB132" s="86">
        <v>14</v>
      </c>
      <c r="BC132" s="86">
        <v>14</v>
      </c>
      <c r="BD132" s="85">
        <v>14</v>
      </c>
      <c r="BE132" s="85">
        <v>14</v>
      </c>
      <c r="BF132" s="85">
        <v>14</v>
      </c>
      <c r="BG132" s="85">
        <v>14</v>
      </c>
      <c r="BH132" s="85">
        <v>14</v>
      </c>
      <c r="BI132" s="85">
        <v>14</v>
      </c>
      <c r="BJ132" s="86">
        <v>14</v>
      </c>
      <c r="BK132" s="86">
        <v>14</v>
      </c>
      <c r="BL132" s="86">
        <v>14</v>
      </c>
      <c r="BM132" s="86">
        <v>14</v>
      </c>
      <c r="BN132" s="86">
        <v>14</v>
      </c>
      <c r="BO132" s="86">
        <v>14</v>
      </c>
      <c r="BP132" s="85">
        <v>14</v>
      </c>
      <c r="BQ132" s="85">
        <v>14</v>
      </c>
      <c r="BR132" s="85">
        <v>14</v>
      </c>
      <c r="BS132" s="85">
        <v>14</v>
      </c>
      <c r="BT132" s="85">
        <v>14</v>
      </c>
      <c r="BU132" s="85">
        <v>14</v>
      </c>
    </row>
    <row r="133" spans="1:73" x14ac:dyDescent="0.25">
      <c r="A133" s="87">
        <v>411</v>
      </c>
      <c r="B133" s="86">
        <v>16</v>
      </c>
      <c r="C133" s="86">
        <v>16</v>
      </c>
      <c r="D133" s="86">
        <v>16</v>
      </c>
      <c r="E133" s="86">
        <v>16</v>
      </c>
      <c r="F133" s="86">
        <v>16</v>
      </c>
      <c r="G133" s="86">
        <v>16</v>
      </c>
      <c r="H133" s="85">
        <v>16</v>
      </c>
      <c r="I133" s="85">
        <v>16</v>
      </c>
      <c r="J133" s="85">
        <v>16</v>
      </c>
      <c r="K133" s="85">
        <v>16</v>
      </c>
      <c r="L133" s="85">
        <v>16</v>
      </c>
      <c r="M133" s="85">
        <v>16</v>
      </c>
      <c r="N133" s="86">
        <v>16</v>
      </c>
      <c r="O133" s="86">
        <v>16</v>
      </c>
      <c r="P133" s="86">
        <v>16</v>
      </c>
      <c r="Q133" s="86">
        <v>16</v>
      </c>
      <c r="R133" s="86">
        <v>16</v>
      </c>
      <c r="S133" s="86">
        <v>16</v>
      </c>
      <c r="T133" s="85">
        <v>15</v>
      </c>
      <c r="U133" s="85">
        <v>15</v>
      </c>
      <c r="V133" s="85">
        <v>15</v>
      </c>
      <c r="W133" s="85">
        <v>15</v>
      </c>
      <c r="X133" s="85">
        <v>15</v>
      </c>
      <c r="Y133" s="85">
        <v>15</v>
      </c>
      <c r="Z133" s="86">
        <v>15</v>
      </c>
      <c r="AA133" s="86">
        <v>15</v>
      </c>
      <c r="AB133" s="86">
        <v>15</v>
      </c>
      <c r="AC133" s="86">
        <v>15</v>
      </c>
      <c r="AD133" s="86">
        <v>15</v>
      </c>
      <c r="AE133" s="86">
        <v>15</v>
      </c>
      <c r="AF133" s="85">
        <v>15</v>
      </c>
      <c r="AG133" s="85">
        <v>15</v>
      </c>
      <c r="AH133" s="85">
        <v>15</v>
      </c>
      <c r="AI133" s="85">
        <v>15</v>
      </c>
      <c r="AJ133" s="85">
        <v>15</v>
      </c>
      <c r="AK133" s="85">
        <v>15</v>
      </c>
      <c r="AL133" s="86">
        <v>14</v>
      </c>
      <c r="AM133" s="86">
        <v>14</v>
      </c>
      <c r="AN133" s="86">
        <v>14</v>
      </c>
      <c r="AO133" s="86">
        <v>14</v>
      </c>
      <c r="AP133" s="86">
        <v>14</v>
      </c>
      <c r="AQ133" s="86">
        <v>14</v>
      </c>
      <c r="AR133" s="85">
        <v>14</v>
      </c>
      <c r="AS133" s="85">
        <v>14</v>
      </c>
      <c r="AT133" s="85">
        <v>14</v>
      </c>
      <c r="AU133" s="85">
        <v>14</v>
      </c>
      <c r="AV133" s="85">
        <v>14</v>
      </c>
      <c r="AW133" s="85">
        <v>14</v>
      </c>
      <c r="AX133" s="86">
        <v>14</v>
      </c>
      <c r="AY133" s="86">
        <v>14</v>
      </c>
      <c r="AZ133" s="86">
        <v>14</v>
      </c>
      <c r="BA133" s="86">
        <v>14</v>
      </c>
      <c r="BB133" s="86">
        <v>14</v>
      </c>
      <c r="BC133" s="86">
        <v>14</v>
      </c>
      <c r="BD133" s="85">
        <v>14</v>
      </c>
      <c r="BE133" s="85">
        <v>14</v>
      </c>
      <c r="BF133" s="85">
        <v>14</v>
      </c>
      <c r="BG133" s="85">
        <v>14</v>
      </c>
      <c r="BH133" s="85">
        <v>14</v>
      </c>
      <c r="BI133" s="85">
        <v>14</v>
      </c>
      <c r="BJ133" s="86">
        <v>14</v>
      </c>
      <c r="BK133" s="86">
        <v>14</v>
      </c>
      <c r="BL133" s="86">
        <v>14</v>
      </c>
      <c r="BM133" s="86">
        <v>14</v>
      </c>
      <c r="BN133" s="86">
        <v>14</v>
      </c>
      <c r="BO133" s="86">
        <v>14</v>
      </c>
      <c r="BP133" s="85">
        <v>13</v>
      </c>
      <c r="BQ133" s="85">
        <v>13</v>
      </c>
      <c r="BR133" s="85">
        <v>13</v>
      </c>
      <c r="BS133" s="85">
        <v>13</v>
      </c>
      <c r="BT133" s="85">
        <v>13</v>
      </c>
      <c r="BU133" s="85">
        <v>13</v>
      </c>
    </row>
    <row r="134" spans="1:73" x14ac:dyDescent="0.25">
      <c r="A134" s="87">
        <v>412</v>
      </c>
      <c r="B134" s="86">
        <v>16</v>
      </c>
      <c r="C134" s="86">
        <v>16</v>
      </c>
      <c r="D134" s="86">
        <v>16</v>
      </c>
      <c r="E134" s="86">
        <v>16</v>
      </c>
      <c r="F134" s="86">
        <v>16</v>
      </c>
      <c r="G134" s="86">
        <v>16</v>
      </c>
      <c r="H134" s="85">
        <v>16</v>
      </c>
      <c r="I134" s="85">
        <v>16</v>
      </c>
      <c r="J134" s="85">
        <v>16</v>
      </c>
      <c r="K134" s="85">
        <v>16</v>
      </c>
      <c r="L134" s="85">
        <v>16</v>
      </c>
      <c r="M134" s="85">
        <v>16</v>
      </c>
      <c r="N134" s="86">
        <v>16</v>
      </c>
      <c r="O134" s="86">
        <v>16</v>
      </c>
      <c r="P134" s="86">
        <v>16</v>
      </c>
      <c r="Q134" s="86">
        <v>16</v>
      </c>
      <c r="R134" s="86">
        <v>16</v>
      </c>
      <c r="S134" s="86">
        <v>16</v>
      </c>
      <c r="T134" s="85">
        <v>15</v>
      </c>
      <c r="U134" s="85">
        <v>15</v>
      </c>
      <c r="V134" s="85">
        <v>15</v>
      </c>
      <c r="W134" s="85">
        <v>15</v>
      </c>
      <c r="X134" s="85">
        <v>15</v>
      </c>
      <c r="Y134" s="85">
        <v>15</v>
      </c>
      <c r="Z134" s="86">
        <v>15</v>
      </c>
      <c r="AA134" s="86">
        <v>15</v>
      </c>
      <c r="AB134" s="86">
        <v>15</v>
      </c>
      <c r="AC134" s="86">
        <v>15</v>
      </c>
      <c r="AD134" s="86">
        <v>15</v>
      </c>
      <c r="AE134" s="86">
        <v>15</v>
      </c>
      <c r="AF134" s="85">
        <v>15</v>
      </c>
      <c r="AG134" s="85">
        <v>15</v>
      </c>
      <c r="AH134" s="85">
        <v>15</v>
      </c>
      <c r="AI134" s="85">
        <v>15</v>
      </c>
      <c r="AJ134" s="85">
        <v>15</v>
      </c>
      <c r="AK134" s="85">
        <v>15</v>
      </c>
      <c r="AL134" s="86">
        <v>14</v>
      </c>
      <c r="AM134" s="86">
        <v>14</v>
      </c>
      <c r="AN134" s="86">
        <v>14</v>
      </c>
      <c r="AO134" s="86">
        <v>14</v>
      </c>
      <c r="AP134" s="86">
        <v>14</v>
      </c>
      <c r="AQ134" s="86">
        <v>14</v>
      </c>
      <c r="AR134" s="85">
        <v>14</v>
      </c>
      <c r="AS134" s="85">
        <v>14</v>
      </c>
      <c r="AT134" s="85">
        <v>14</v>
      </c>
      <c r="AU134" s="85">
        <v>14</v>
      </c>
      <c r="AV134" s="85">
        <v>14</v>
      </c>
      <c r="AW134" s="85">
        <v>14</v>
      </c>
      <c r="AX134" s="86">
        <v>14</v>
      </c>
      <c r="AY134" s="86">
        <v>14</v>
      </c>
      <c r="AZ134" s="86">
        <v>14</v>
      </c>
      <c r="BA134" s="86">
        <v>14</v>
      </c>
      <c r="BB134" s="86">
        <v>14</v>
      </c>
      <c r="BC134" s="86">
        <v>14</v>
      </c>
      <c r="BD134" s="85">
        <v>14</v>
      </c>
      <c r="BE134" s="85">
        <v>14</v>
      </c>
      <c r="BF134" s="85">
        <v>14</v>
      </c>
      <c r="BG134" s="85">
        <v>14</v>
      </c>
      <c r="BH134" s="85">
        <v>14</v>
      </c>
      <c r="BI134" s="85">
        <v>14</v>
      </c>
      <c r="BJ134" s="86">
        <v>14</v>
      </c>
      <c r="BK134" s="86">
        <v>14</v>
      </c>
      <c r="BL134" s="86">
        <v>14</v>
      </c>
      <c r="BM134" s="86">
        <v>14</v>
      </c>
      <c r="BN134" s="86">
        <v>14</v>
      </c>
      <c r="BO134" s="86">
        <v>14</v>
      </c>
      <c r="BP134" s="85">
        <v>13</v>
      </c>
      <c r="BQ134" s="85">
        <v>13</v>
      </c>
      <c r="BR134" s="85">
        <v>13</v>
      </c>
      <c r="BS134" s="85">
        <v>13</v>
      </c>
      <c r="BT134" s="85">
        <v>13</v>
      </c>
      <c r="BU134" s="85">
        <v>13</v>
      </c>
    </row>
    <row r="135" spans="1:73" x14ac:dyDescent="0.25">
      <c r="A135" s="87">
        <v>413</v>
      </c>
      <c r="B135" s="86">
        <v>16</v>
      </c>
      <c r="C135" s="86">
        <v>16</v>
      </c>
      <c r="D135" s="86">
        <v>16</v>
      </c>
      <c r="E135" s="86">
        <v>16</v>
      </c>
      <c r="F135" s="86">
        <v>16</v>
      </c>
      <c r="G135" s="86">
        <v>16</v>
      </c>
      <c r="H135" s="85">
        <v>16</v>
      </c>
      <c r="I135" s="85">
        <v>16</v>
      </c>
      <c r="J135" s="85">
        <v>16</v>
      </c>
      <c r="K135" s="85">
        <v>16</v>
      </c>
      <c r="L135" s="85">
        <v>16</v>
      </c>
      <c r="M135" s="85">
        <v>16</v>
      </c>
      <c r="N135" s="86">
        <v>16</v>
      </c>
      <c r="O135" s="86">
        <v>16</v>
      </c>
      <c r="P135" s="86">
        <v>16</v>
      </c>
      <c r="Q135" s="86">
        <v>16</v>
      </c>
      <c r="R135" s="86">
        <v>16</v>
      </c>
      <c r="S135" s="86">
        <v>16</v>
      </c>
      <c r="T135" s="85">
        <v>15</v>
      </c>
      <c r="U135" s="85">
        <v>15</v>
      </c>
      <c r="V135" s="85">
        <v>15</v>
      </c>
      <c r="W135" s="85">
        <v>15</v>
      </c>
      <c r="X135" s="85">
        <v>15</v>
      </c>
      <c r="Y135" s="85">
        <v>15</v>
      </c>
      <c r="Z135" s="86">
        <v>15</v>
      </c>
      <c r="AA135" s="86">
        <v>15</v>
      </c>
      <c r="AB135" s="86">
        <v>15</v>
      </c>
      <c r="AC135" s="86">
        <v>15</v>
      </c>
      <c r="AD135" s="86">
        <v>15</v>
      </c>
      <c r="AE135" s="86">
        <v>15</v>
      </c>
      <c r="AF135" s="85">
        <v>15</v>
      </c>
      <c r="AG135" s="85">
        <v>15</v>
      </c>
      <c r="AH135" s="85">
        <v>15</v>
      </c>
      <c r="AI135" s="85">
        <v>15</v>
      </c>
      <c r="AJ135" s="85">
        <v>15</v>
      </c>
      <c r="AK135" s="85">
        <v>15</v>
      </c>
      <c r="AL135" s="86">
        <v>14</v>
      </c>
      <c r="AM135" s="86">
        <v>14</v>
      </c>
      <c r="AN135" s="86">
        <v>14</v>
      </c>
      <c r="AO135" s="86">
        <v>14</v>
      </c>
      <c r="AP135" s="86">
        <v>14</v>
      </c>
      <c r="AQ135" s="86">
        <v>14</v>
      </c>
      <c r="AR135" s="85">
        <v>14</v>
      </c>
      <c r="AS135" s="85">
        <v>14</v>
      </c>
      <c r="AT135" s="85">
        <v>14</v>
      </c>
      <c r="AU135" s="85">
        <v>14</v>
      </c>
      <c r="AV135" s="85">
        <v>14</v>
      </c>
      <c r="AW135" s="85">
        <v>14</v>
      </c>
      <c r="AX135" s="86">
        <v>14</v>
      </c>
      <c r="AY135" s="86">
        <v>14</v>
      </c>
      <c r="AZ135" s="86">
        <v>14</v>
      </c>
      <c r="BA135" s="86">
        <v>14</v>
      </c>
      <c r="BB135" s="86">
        <v>14</v>
      </c>
      <c r="BC135" s="86">
        <v>14</v>
      </c>
      <c r="BD135" s="85">
        <v>14</v>
      </c>
      <c r="BE135" s="85">
        <v>14</v>
      </c>
      <c r="BF135" s="85">
        <v>14</v>
      </c>
      <c r="BG135" s="85">
        <v>14</v>
      </c>
      <c r="BH135" s="85">
        <v>14</v>
      </c>
      <c r="BI135" s="85">
        <v>14</v>
      </c>
      <c r="BJ135" s="86">
        <v>13</v>
      </c>
      <c r="BK135" s="86">
        <v>13</v>
      </c>
      <c r="BL135" s="86">
        <v>13</v>
      </c>
      <c r="BM135" s="86">
        <v>13</v>
      </c>
      <c r="BN135" s="86">
        <v>13</v>
      </c>
      <c r="BO135" s="86">
        <v>13</v>
      </c>
      <c r="BP135" s="85">
        <v>13</v>
      </c>
      <c r="BQ135" s="85">
        <v>13</v>
      </c>
      <c r="BR135" s="85">
        <v>13</v>
      </c>
      <c r="BS135" s="85">
        <v>13</v>
      </c>
      <c r="BT135" s="85">
        <v>13</v>
      </c>
      <c r="BU135" s="85">
        <v>13</v>
      </c>
    </row>
    <row r="136" spans="1:73" x14ac:dyDescent="0.25">
      <c r="A136" s="87">
        <v>414</v>
      </c>
      <c r="B136" s="86">
        <v>16</v>
      </c>
      <c r="C136" s="86">
        <v>16</v>
      </c>
      <c r="D136" s="86">
        <v>16</v>
      </c>
      <c r="E136" s="86">
        <v>16</v>
      </c>
      <c r="F136" s="86">
        <v>16</v>
      </c>
      <c r="G136" s="86">
        <v>16</v>
      </c>
      <c r="H136" s="85">
        <v>16</v>
      </c>
      <c r="I136" s="85">
        <v>16</v>
      </c>
      <c r="J136" s="85">
        <v>16</v>
      </c>
      <c r="K136" s="85">
        <v>16</v>
      </c>
      <c r="L136" s="85">
        <v>16</v>
      </c>
      <c r="M136" s="85">
        <v>16</v>
      </c>
      <c r="N136" s="86">
        <v>16</v>
      </c>
      <c r="O136" s="86">
        <v>16</v>
      </c>
      <c r="P136" s="86">
        <v>16</v>
      </c>
      <c r="Q136" s="86">
        <v>16</v>
      </c>
      <c r="R136" s="86">
        <v>16</v>
      </c>
      <c r="S136" s="86">
        <v>16</v>
      </c>
      <c r="T136" s="85">
        <v>15</v>
      </c>
      <c r="U136" s="85">
        <v>15</v>
      </c>
      <c r="V136" s="85">
        <v>15</v>
      </c>
      <c r="W136" s="85">
        <v>15</v>
      </c>
      <c r="X136" s="85">
        <v>15</v>
      </c>
      <c r="Y136" s="85">
        <v>15</v>
      </c>
      <c r="Z136" s="86">
        <v>15</v>
      </c>
      <c r="AA136" s="86">
        <v>15</v>
      </c>
      <c r="AB136" s="86">
        <v>15</v>
      </c>
      <c r="AC136" s="86">
        <v>15</v>
      </c>
      <c r="AD136" s="86">
        <v>15</v>
      </c>
      <c r="AE136" s="86">
        <v>15</v>
      </c>
      <c r="AF136" s="85">
        <v>15</v>
      </c>
      <c r="AG136" s="85">
        <v>15</v>
      </c>
      <c r="AH136" s="85">
        <v>15</v>
      </c>
      <c r="AI136" s="85">
        <v>15</v>
      </c>
      <c r="AJ136" s="85">
        <v>15</v>
      </c>
      <c r="AK136" s="85">
        <v>15</v>
      </c>
      <c r="AL136" s="86">
        <v>14</v>
      </c>
      <c r="AM136" s="86">
        <v>14</v>
      </c>
      <c r="AN136" s="86">
        <v>14</v>
      </c>
      <c r="AO136" s="86">
        <v>14</v>
      </c>
      <c r="AP136" s="86">
        <v>14</v>
      </c>
      <c r="AQ136" s="86">
        <v>14</v>
      </c>
      <c r="AR136" s="85">
        <v>14</v>
      </c>
      <c r="AS136" s="85">
        <v>14</v>
      </c>
      <c r="AT136" s="85">
        <v>14</v>
      </c>
      <c r="AU136" s="85">
        <v>14</v>
      </c>
      <c r="AV136" s="85">
        <v>14</v>
      </c>
      <c r="AW136" s="85">
        <v>14</v>
      </c>
      <c r="AX136" s="86">
        <v>14</v>
      </c>
      <c r="AY136" s="86">
        <v>14</v>
      </c>
      <c r="AZ136" s="86">
        <v>14</v>
      </c>
      <c r="BA136" s="86">
        <v>14</v>
      </c>
      <c r="BB136" s="86">
        <v>14</v>
      </c>
      <c r="BC136" s="86">
        <v>14</v>
      </c>
      <c r="BD136" s="85">
        <v>14</v>
      </c>
      <c r="BE136" s="85">
        <v>14</v>
      </c>
      <c r="BF136" s="85">
        <v>14</v>
      </c>
      <c r="BG136" s="85">
        <v>14</v>
      </c>
      <c r="BH136" s="85">
        <v>14</v>
      </c>
      <c r="BI136" s="85">
        <v>14</v>
      </c>
      <c r="BJ136" s="86">
        <v>13</v>
      </c>
      <c r="BK136" s="86">
        <v>13</v>
      </c>
      <c r="BL136" s="86">
        <v>13</v>
      </c>
      <c r="BM136" s="86">
        <v>13</v>
      </c>
      <c r="BN136" s="86">
        <v>13</v>
      </c>
      <c r="BO136" s="86">
        <v>13</v>
      </c>
      <c r="BP136" s="85">
        <v>13</v>
      </c>
      <c r="BQ136" s="85">
        <v>13</v>
      </c>
      <c r="BR136" s="85">
        <v>13</v>
      </c>
      <c r="BS136" s="85">
        <v>13</v>
      </c>
      <c r="BT136" s="85">
        <v>13</v>
      </c>
      <c r="BU136" s="85">
        <v>13</v>
      </c>
    </row>
    <row r="137" spans="1:73" x14ac:dyDescent="0.25">
      <c r="A137" s="87">
        <v>415</v>
      </c>
      <c r="B137" s="86">
        <v>16</v>
      </c>
      <c r="C137" s="86">
        <v>16</v>
      </c>
      <c r="D137" s="86">
        <v>16</v>
      </c>
      <c r="E137" s="86">
        <v>16</v>
      </c>
      <c r="F137" s="86">
        <v>16</v>
      </c>
      <c r="G137" s="86">
        <v>16</v>
      </c>
      <c r="H137" s="85">
        <v>16</v>
      </c>
      <c r="I137" s="85">
        <v>16</v>
      </c>
      <c r="J137" s="85">
        <v>16</v>
      </c>
      <c r="K137" s="85">
        <v>16</v>
      </c>
      <c r="L137" s="85">
        <v>16</v>
      </c>
      <c r="M137" s="85">
        <v>16</v>
      </c>
      <c r="N137" s="86">
        <v>16</v>
      </c>
      <c r="O137" s="86">
        <v>16</v>
      </c>
      <c r="P137" s="86">
        <v>16</v>
      </c>
      <c r="Q137" s="86">
        <v>16</v>
      </c>
      <c r="R137" s="86">
        <v>16</v>
      </c>
      <c r="S137" s="86">
        <v>16</v>
      </c>
      <c r="T137" s="85">
        <v>15</v>
      </c>
      <c r="U137" s="85">
        <v>15</v>
      </c>
      <c r="V137" s="85">
        <v>15</v>
      </c>
      <c r="W137" s="85">
        <v>15</v>
      </c>
      <c r="X137" s="85">
        <v>15</v>
      </c>
      <c r="Y137" s="85">
        <v>15</v>
      </c>
      <c r="Z137" s="86">
        <v>15</v>
      </c>
      <c r="AA137" s="86">
        <v>15</v>
      </c>
      <c r="AB137" s="86">
        <v>15</v>
      </c>
      <c r="AC137" s="86">
        <v>15</v>
      </c>
      <c r="AD137" s="86">
        <v>15</v>
      </c>
      <c r="AE137" s="86">
        <v>15</v>
      </c>
      <c r="AF137" s="85">
        <v>15</v>
      </c>
      <c r="AG137" s="85">
        <v>15</v>
      </c>
      <c r="AH137" s="85">
        <v>15</v>
      </c>
      <c r="AI137" s="85">
        <v>15</v>
      </c>
      <c r="AJ137" s="85">
        <v>15</v>
      </c>
      <c r="AK137" s="85">
        <v>15</v>
      </c>
      <c r="AL137" s="86">
        <v>14</v>
      </c>
      <c r="AM137" s="86">
        <v>14</v>
      </c>
      <c r="AN137" s="86">
        <v>14</v>
      </c>
      <c r="AO137" s="86">
        <v>14</v>
      </c>
      <c r="AP137" s="86">
        <v>14</v>
      </c>
      <c r="AQ137" s="86">
        <v>14</v>
      </c>
      <c r="AR137" s="85">
        <v>14</v>
      </c>
      <c r="AS137" s="85">
        <v>14</v>
      </c>
      <c r="AT137" s="85">
        <v>14</v>
      </c>
      <c r="AU137" s="85">
        <v>14</v>
      </c>
      <c r="AV137" s="85">
        <v>14</v>
      </c>
      <c r="AW137" s="85">
        <v>14</v>
      </c>
      <c r="AX137" s="86">
        <v>14</v>
      </c>
      <c r="AY137" s="86">
        <v>14</v>
      </c>
      <c r="AZ137" s="86">
        <v>14</v>
      </c>
      <c r="BA137" s="86">
        <v>14</v>
      </c>
      <c r="BB137" s="86">
        <v>14</v>
      </c>
      <c r="BC137" s="86">
        <v>14</v>
      </c>
      <c r="BD137" s="85">
        <v>14</v>
      </c>
      <c r="BE137" s="85">
        <v>14</v>
      </c>
      <c r="BF137" s="85">
        <v>14</v>
      </c>
      <c r="BG137" s="85">
        <v>14</v>
      </c>
      <c r="BH137" s="85">
        <v>14</v>
      </c>
      <c r="BI137" s="85">
        <v>14</v>
      </c>
      <c r="BJ137" s="86">
        <v>13</v>
      </c>
      <c r="BK137" s="86">
        <v>13</v>
      </c>
      <c r="BL137" s="86">
        <v>13</v>
      </c>
      <c r="BM137" s="86">
        <v>13</v>
      </c>
      <c r="BN137" s="86">
        <v>13</v>
      </c>
      <c r="BO137" s="86">
        <v>13</v>
      </c>
      <c r="BP137" s="85">
        <v>13</v>
      </c>
      <c r="BQ137" s="85">
        <v>13</v>
      </c>
      <c r="BR137" s="85">
        <v>13</v>
      </c>
      <c r="BS137" s="85">
        <v>13</v>
      </c>
      <c r="BT137" s="85">
        <v>13</v>
      </c>
      <c r="BU137" s="85">
        <v>13</v>
      </c>
    </row>
    <row r="138" spans="1:73" x14ac:dyDescent="0.25">
      <c r="A138" s="87">
        <v>416</v>
      </c>
      <c r="B138" s="86">
        <v>16</v>
      </c>
      <c r="C138" s="86">
        <v>16</v>
      </c>
      <c r="D138" s="86">
        <v>16</v>
      </c>
      <c r="E138" s="86">
        <v>16</v>
      </c>
      <c r="F138" s="86">
        <v>16</v>
      </c>
      <c r="G138" s="86">
        <v>16</v>
      </c>
      <c r="H138" s="85">
        <v>16</v>
      </c>
      <c r="I138" s="85">
        <v>16</v>
      </c>
      <c r="J138" s="85">
        <v>16</v>
      </c>
      <c r="K138" s="85">
        <v>16</v>
      </c>
      <c r="L138" s="85">
        <v>16</v>
      </c>
      <c r="M138" s="85">
        <v>16</v>
      </c>
      <c r="N138" s="86">
        <v>15</v>
      </c>
      <c r="O138" s="86">
        <v>15</v>
      </c>
      <c r="P138" s="86">
        <v>15</v>
      </c>
      <c r="Q138" s="86">
        <v>15</v>
      </c>
      <c r="R138" s="86">
        <v>15</v>
      </c>
      <c r="S138" s="86">
        <v>15</v>
      </c>
      <c r="T138" s="85">
        <v>15</v>
      </c>
      <c r="U138" s="85">
        <v>15</v>
      </c>
      <c r="V138" s="85">
        <v>15</v>
      </c>
      <c r="W138" s="85">
        <v>15</v>
      </c>
      <c r="X138" s="85">
        <v>15</v>
      </c>
      <c r="Y138" s="85">
        <v>15</v>
      </c>
      <c r="Z138" s="86">
        <v>15</v>
      </c>
      <c r="AA138" s="86">
        <v>15</v>
      </c>
      <c r="AB138" s="86">
        <v>15</v>
      </c>
      <c r="AC138" s="86">
        <v>15</v>
      </c>
      <c r="AD138" s="86">
        <v>15</v>
      </c>
      <c r="AE138" s="86">
        <v>15</v>
      </c>
      <c r="AF138" s="85">
        <v>14</v>
      </c>
      <c r="AG138" s="85">
        <v>14</v>
      </c>
      <c r="AH138" s="85">
        <v>14</v>
      </c>
      <c r="AI138" s="85">
        <v>14</v>
      </c>
      <c r="AJ138" s="85">
        <v>14</v>
      </c>
      <c r="AK138" s="85">
        <v>14</v>
      </c>
      <c r="AL138" s="86">
        <v>14</v>
      </c>
      <c r="AM138" s="86">
        <v>14</v>
      </c>
      <c r="AN138" s="86">
        <v>14</v>
      </c>
      <c r="AO138" s="86">
        <v>14</v>
      </c>
      <c r="AP138" s="86">
        <v>14</v>
      </c>
      <c r="AQ138" s="86">
        <v>14</v>
      </c>
      <c r="AR138" s="85">
        <v>14</v>
      </c>
      <c r="AS138" s="85">
        <v>14</v>
      </c>
      <c r="AT138" s="85">
        <v>14</v>
      </c>
      <c r="AU138" s="85">
        <v>14</v>
      </c>
      <c r="AV138" s="85">
        <v>14</v>
      </c>
      <c r="AW138" s="85">
        <v>14</v>
      </c>
      <c r="AX138" s="86">
        <v>14</v>
      </c>
      <c r="AY138" s="86">
        <v>14</v>
      </c>
      <c r="AZ138" s="86">
        <v>14</v>
      </c>
      <c r="BA138" s="86">
        <v>14</v>
      </c>
      <c r="BB138" s="86">
        <v>14</v>
      </c>
      <c r="BC138" s="86">
        <v>14</v>
      </c>
      <c r="BD138" s="85">
        <v>13</v>
      </c>
      <c r="BE138" s="85">
        <v>13</v>
      </c>
      <c r="BF138" s="85">
        <v>13</v>
      </c>
      <c r="BG138" s="85">
        <v>13</v>
      </c>
      <c r="BH138" s="85">
        <v>13</v>
      </c>
      <c r="BI138" s="85">
        <v>13</v>
      </c>
      <c r="BJ138" s="86">
        <v>13</v>
      </c>
      <c r="BK138" s="86">
        <v>13</v>
      </c>
      <c r="BL138" s="86">
        <v>13</v>
      </c>
      <c r="BM138" s="86">
        <v>13</v>
      </c>
      <c r="BN138" s="86">
        <v>13</v>
      </c>
      <c r="BO138" s="86">
        <v>13</v>
      </c>
      <c r="BP138" s="85">
        <v>13</v>
      </c>
      <c r="BQ138" s="85">
        <v>13</v>
      </c>
      <c r="BR138" s="85">
        <v>13</v>
      </c>
      <c r="BS138" s="85">
        <v>13</v>
      </c>
      <c r="BT138" s="85">
        <v>13</v>
      </c>
      <c r="BU138" s="85">
        <v>13</v>
      </c>
    </row>
    <row r="139" spans="1:73" x14ac:dyDescent="0.25">
      <c r="A139" s="87">
        <v>417</v>
      </c>
      <c r="B139" s="86">
        <v>16</v>
      </c>
      <c r="C139" s="86">
        <v>16</v>
      </c>
      <c r="D139" s="86">
        <v>16</v>
      </c>
      <c r="E139" s="86">
        <v>16</v>
      </c>
      <c r="F139" s="86">
        <v>16</v>
      </c>
      <c r="G139" s="86">
        <v>16</v>
      </c>
      <c r="H139" s="85">
        <v>16</v>
      </c>
      <c r="I139" s="85">
        <v>16</v>
      </c>
      <c r="J139" s="85">
        <v>16</v>
      </c>
      <c r="K139" s="85">
        <v>16</v>
      </c>
      <c r="L139" s="85">
        <v>16</v>
      </c>
      <c r="M139" s="85">
        <v>16</v>
      </c>
      <c r="N139" s="86">
        <v>15</v>
      </c>
      <c r="O139" s="86">
        <v>15</v>
      </c>
      <c r="P139" s="86">
        <v>15</v>
      </c>
      <c r="Q139" s="86">
        <v>15</v>
      </c>
      <c r="R139" s="86">
        <v>15</v>
      </c>
      <c r="S139" s="86">
        <v>15</v>
      </c>
      <c r="T139" s="85">
        <v>15</v>
      </c>
      <c r="U139" s="85">
        <v>15</v>
      </c>
      <c r="V139" s="85">
        <v>15</v>
      </c>
      <c r="W139" s="85">
        <v>15</v>
      </c>
      <c r="X139" s="85">
        <v>15</v>
      </c>
      <c r="Y139" s="85">
        <v>15</v>
      </c>
      <c r="Z139" s="86">
        <v>15</v>
      </c>
      <c r="AA139" s="86">
        <v>15</v>
      </c>
      <c r="AB139" s="86">
        <v>15</v>
      </c>
      <c r="AC139" s="86">
        <v>15</v>
      </c>
      <c r="AD139" s="86">
        <v>15</v>
      </c>
      <c r="AE139" s="86">
        <v>15</v>
      </c>
      <c r="AF139" s="85">
        <v>14</v>
      </c>
      <c r="AG139" s="85">
        <v>14</v>
      </c>
      <c r="AH139" s="85">
        <v>14</v>
      </c>
      <c r="AI139" s="85">
        <v>14</v>
      </c>
      <c r="AJ139" s="85">
        <v>14</v>
      </c>
      <c r="AK139" s="85">
        <v>14</v>
      </c>
      <c r="AL139" s="86">
        <v>14</v>
      </c>
      <c r="AM139" s="86">
        <v>14</v>
      </c>
      <c r="AN139" s="86">
        <v>14</v>
      </c>
      <c r="AO139" s="86">
        <v>14</v>
      </c>
      <c r="AP139" s="86">
        <v>14</v>
      </c>
      <c r="AQ139" s="86">
        <v>14</v>
      </c>
      <c r="AR139" s="85">
        <v>14</v>
      </c>
      <c r="AS139" s="85">
        <v>14</v>
      </c>
      <c r="AT139" s="85">
        <v>14</v>
      </c>
      <c r="AU139" s="85">
        <v>14</v>
      </c>
      <c r="AV139" s="85">
        <v>14</v>
      </c>
      <c r="AW139" s="85">
        <v>14</v>
      </c>
      <c r="AX139" s="86">
        <v>14</v>
      </c>
      <c r="AY139" s="86">
        <v>14</v>
      </c>
      <c r="AZ139" s="86">
        <v>14</v>
      </c>
      <c r="BA139" s="86">
        <v>14</v>
      </c>
      <c r="BB139" s="86">
        <v>14</v>
      </c>
      <c r="BC139" s="86">
        <v>14</v>
      </c>
      <c r="BD139" s="85">
        <v>13</v>
      </c>
      <c r="BE139" s="85">
        <v>13</v>
      </c>
      <c r="BF139" s="85">
        <v>13</v>
      </c>
      <c r="BG139" s="85">
        <v>13</v>
      </c>
      <c r="BH139" s="85">
        <v>13</v>
      </c>
      <c r="BI139" s="85">
        <v>13</v>
      </c>
      <c r="BJ139" s="86">
        <v>13</v>
      </c>
      <c r="BK139" s="86">
        <v>13</v>
      </c>
      <c r="BL139" s="86">
        <v>13</v>
      </c>
      <c r="BM139" s="86">
        <v>13</v>
      </c>
      <c r="BN139" s="86">
        <v>13</v>
      </c>
      <c r="BO139" s="86">
        <v>13</v>
      </c>
      <c r="BP139" s="85">
        <v>13</v>
      </c>
      <c r="BQ139" s="85">
        <v>13</v>
      </c>
      <c r="BR139" s="85">
        <v>13</v>
      </c>
      <c r="BS139" s="85">
        <v>13</v>
      </c>
      <c r="BT139" s="85">
        <v>13</v>
      </c>
      <c r="BU139" s="85">
        <v>13</v>
      </c>
    </row>
    <row r="140" spans="1:73" x14ac:dyDescent="0.25">
      <c r="A140" s="87">
        <v>418</v>
      </c>
      <c r="B140" s="86">
        <v>16</v>
      </c>
      <c r="C140" s="86">
        <v>16</v>
      </c>
      <c r="D140" s="86">
        <v>16</v>
      </c>
      <c r="E140" s="86">
        <v>16</v>
      </c>
      <c r="F140" s="86">
        <v>16</v>
      </c>
      <c r="G140" s="86">
        <v>16</v>
      </c>
      <c r="H140" s="85">
        <v>16</v>
      </c>
      <c r="I140" s="85">
        <v>16</v>
      </c>
      <c r="J140" s="85">
        <v>16</v>
      </c>
      <c r="K140" s="85">
        <v>16</v>
      </c>
      <c r="L140" s="85">
        <v>16</v>
      </c>
      <c r="M140" s="85">
        <v>16</v>
      </c>
      <c r="N140" s="86">
        <v>15</v>
      </c>
      <c r="O140" s="86">
        <v>15</v>
      </c>
      <c r="P140" s="86">
        <v>15</v>
      </c>
      <c r="Q140" s="86">
        <v>15</v>
      </c>
      <c r="R140" s="86">
        <v>15</v>
      </c>
      <c r="S140" s="86">
        <v>15</v>
      </c>
      <c r="T140" s="85">
        <v>15</v>
      </c>
      <c r="U140" s="85">
        <v>15</v>
      </c>
      <c r="V140" s="85">
        <v>15</v>
      </c>
      <c r="W140" s="85">
        <v>15</v>
      </c>
      <c r="X140" s="85">
        <v>15</v>
      </c>
      <c r="Y140" s="85">
        <v>15</v>
      </c>
      <c r="Z140" s="86">
        <v>15</v>
      </c>
      <c r="AA140" s="86">
        <v>15</v>
      </c>
      <c r="AB140" s="86">
        <v>15</v>
      </c>
      <c r="AC140" s="86">
        <v>15</v>
      </c>
      <c r="AD140" s="86">
        <v>15</v>
      </c>
      <c r="AE140" s="86">
        <v>15</v>
      </c>
      <c r="AF140" s="85">
        <v>14</v>
      </c>
      <c r="AG140" s="85">
        <v>14</v>
      </c>
      <c r="AH140" s="85">
        <v>14</v>
      </c>
      <c r="AI140" s="85">
        <v>14</v>
      </c>
      <c r="AJ140" s="85">
        <v>14</v>
      </c>
      <c r="AK140" s="85">
        <v>14</v>
      </c>
      <c r="AL140" s="86">
        <v>14</v>
      </c>
      <c r="AM140" s="86">
        <v>14</v>
      </c>
      <c r="AN140" s="86">
        <v>14</v>
      </c>
      <c r="AO140" s="86">
        <v>14</v>
      </c>
      <c r="AP140" s="86">
        <v>14</v>
      </c>
      <c r="AQ140" s="86">
        <v>14</v>
      </c>
      <c r="AR140" s="85">
        <v>14</v>
      </c>
      <c r="AS140" s="85">
        <v>14</v>
      </c>
      <c r="AT140" s="85">
        <v>14</v>
      </c>
      <c r="AU140" s="85">
        <v>14</v>
      </c>
      <c r="AV140" s="85">
        <v>14</v>
      </c>
      <c r="AW140" s="85">
        <v>14</v>
      </c>
      <c r="AX140" s="86">
        <v>14</v>
      </c>
      <c r="AY140" s="86">
        <v>14</v>
      </c>
      <c r="AZ140" s="86">
        <v>14</v>
      </c>
      <c r="BA140" s="86">
        <v>14</v>
      </c>
      <c r="BB140" s="86">
        <v>14</v>
      </c>
      <c r="BC140" s="86">
        <v>14</v>
      </c>
      <c r="BD140" s="85">
        <v>13</v>
      </c>
      <c r="BE140" s="85">
        <v>13</v>
      </c>
      <c r="BF140" s="85">
        <v>13</v>
      </c>
      <c r="BG140" s="85">
        <v>13</v>
      </c>
      <c r="BH140" s="85">
        <v>13</v>
      </c>
      <c r="BI140" s="85">
        <v>13</v>
      </c>
      <c r="BJ140" s="86">
        <v>13</v>
      </c>
      <c r="BK140" s="86">
        <v>13</v>
      </c>
      <c r="BL140" s="86">
        <v>13</v>
      </c>
      <c r="BM140" s="86">
        <v>13</v>
      </c>
      <c r="BN140" s="86">
        <v>13</v>
      </c>
      <c r="BO140" s="86">
        <v>13</v>
      </c>
      <c r="BP140" s="85">
        <v>13</v>
      </c>
      <c r="BQ140" s="85">
        <v>13</v>
      </c>
      <c r="BR140" s="85">
        <v>13</v>
      </c>
      <c r="BS140" s="85">
        <v>13</v>
      </c>
      <c r="BT140" s="85">
        <v>13</v>
      </c>
      <c r="BU140" s="85">
        <v>13</v>
      </c>
    </row>
    <row r="141" spans="1:73" x14ac:dyDescent="0.25">
      <c r="A141" s="87">
        <v>419</v>
      </c>
      <c r="B141" s="86">
        <v>16</v>
      </c>
      <c r="C141" s="86">
        <v>16</v>
      </c>
      <c r="D141" s="86">
        <v>16</v>
      </c>
      <c r="E141" s="86">
        <v>16</v>
      </c>
      <c r="F141" s="86">
        <v>16</v>
      </c>
      <c r="G141" s="86">
        <v>16</v>
      </c>
      <c r="H141" s="85">
        <v>16</v>
      </c>
      <c r="I141" s="85">
        <v>16</v>
      </c>
      <c r="J141" s="85">
        <v>16</v>
      </c>
      <c r="K141" s="85">
        <v>16</v>
      </c>
      <c r="L141" s="85">
        <v>16</v>
      </c>
      <c r="M141" s="85">
        <v>16</v>
      </c>
      <c r="N141" s="86">
        <v>15</v>
      </c>
      <c r="O141" s="86">
        <v>15</v>
      </c>
      <c r="P141" s="86">
        <v>15</v>
      </c>
      <c r="Q141" s="86">
        <v>15</v>
      </c>
      <c r="R141" s="86">
        <v>15</v>
      </c>
      <c r="S141" s="86">
        <v>15</v>
      </c>
      <c r="T141" s="85">
        <v>15</v>
      </c>
      <c r="U141" s="85">
        <v>15</v>
      </c>
      <c r="V141" s="85">
        <v>15</v>
      </c>
      <c r="W141" s="85">
        <v>15</v>
      </c>
      <c r="X141" s="85">
        <v>15</v>
      </c>
      <c r="Y141" s="85">
        <v>15</v>
      </c>
      <c r="Z141" s="86">
        <v>15</v>
      </c>
      <c r="AA141" s="86">
        <v>15</v>
      </c>
      <c r="AB141" s="86">
        <v>15</v>
      </c>
      <c r="AC141" s="86">
        <v>15</v>
      </c>
      <c r="AD141" s="86">
        <v>15</v>
      </c>
      <c r="AE141" s="86">
        <v>15</v>
      </c>
      <c r="AF141" s="85">
        <v>14</v>
      </c>
      <c r="AG141" s="85">
        <v>14</v>
      </c>
      <c r="AH141" s="85">
        <v>14</v>
      </c>
      <c r="AI141" s="85">
        <v>14</v>
      </c>
      <c r="AJ141" s="85">
        <v>14</v>
      </c>
      <c r="AK141" s="85">
        <v>14</v>
      </c>
      <c r="AL141" s="86">
        <v>14</v>
      </c>
      <c r="AM141" s="86">
        <v>14</v>
      </c>
      <c r="AN141" s="86">
        <v>14</v>
      </c>
      <c r="AO141" s="86">
        <v>14</v>
      </c>
      <c r="AP141" s="86">
        <v>14</v>
      </c>
      <c r="AQ141" s="86">
        <v>14</v>
      </c>
      <c r="AR141" s="85">
        <v>14</v>
      </c>
      <c r="AS141" s="85">
        <v>14</v>
      </c>
      <c r="AT141" s="85">
        <v>14</v>
      </c>
      <c r="AU141" s="85">
        <v>14</v>
      </c>
      <c r="AV141" s="85">
        <v>14</v>
      </c>
      <c r="AW141" s="85">
        <v>14</v>
      </c>
      <c r="AX141" s="86">
        <v>13</v>
      </c>
      <c r="AY141" s="86">
        <v>13</v>
      </c>
      <c r="AZ141" s="86">
        <v>13</v>
      </c>
      <c r="BA141" s="86">
        <v>13</v>
      </c>
      <c r="BB141" s="86">
        <v>13</v>
      </c>
      <c r="BC141" s="86">
        <v>13</v>
      </c>
      <c r="BD141" s="85">
        <v>13</v>
      </c>
      <c r="BE141" s="85">
        <v>13</v>
      </c>
      <c r="BF141" s="85">
        <v>13</v>
      </c>
      <c r="BG141" s="85">
        <v>13</v>
      </c>
      <c r="BH141" s="85">
        <v>13</v>
      </c>
      <c r="BI141" s="85">
        <v>13</v>
      </c>
      <c r="BJ141" s="86">
        <v>13</v>
      </c>
      <c r="BK141" s="86">
        <v>13</v>
      </c>
      <c r="BL141" s="86">
        <v>13</v>
      </c>
      <c r="BM141" s="86">
        <v>13</v>
      </c>
      <c r="BN141" s="86">
        <v>13</v>
      </c>
      <c r="BO141" s="86">
        <v>13</v>
      </c>
      <c r="BP141" s="85">
        <v>13</v>
      </c>
      <c r="BQ141" s="85">
        <v>13</v>
      </c>
      <c r="BR141" s="85">
        <v>13</v>
      </c>
      <c r="BS141" s="85">
        <v>13</v>
      </c>
      <c r="BT141" s="85">
        <v>13</v>
      </c>
      <c r="BU141" s="85">
        <v>13</v>
      </c>
    </row>
    <row r="142" spans="1:73" x14ac:dyDescent="0.25">
      <c r="A142" s="87">
        <v>420</v>
      </c>
      <c r="B142" s="86">
        <v>16</v>
      </c>
      <c r="C142" s="86">
        <v>16</v>
      </c>
      <c r="D142" s="86">
        <v>16</v>
      </c>
      <c r="E142" s="86">
        <v>16</v>
      </c>
      <c r="F142" s="86">
        <v>16</v>
      </c>
      <c r="G142" s="86">
        <v>16</v>
      </c>
      <c r="H142" s="85">
        <v>16</v>
      </c>
      <c r="I142" s="85">
        <v>16</v>
      </c>
      <c r="J142" s="85">
        <v>16</v>
      </c>
      <c r="K142" s="85">
        <v>16</v>
      </c>
      <c r="L142" s="85">
        <v>16</v>
      </c>
      <c r="M142" s="85">
        <v>16</v>
      </c>
      <c r="N142" s="86">
        <v>15</v>
      </c>
      <c r="O142" s="86">
        <v>15</v>
      </c>
      <c r="P142" s="86">
        <v>15</v>
      </c>
      <c r="Q142" s="86">
        <v>15</v>
      </c>
      <c r="R142" s="86">
        <v>15</v>
      </c>
      <c r="S142" s="86">
        <v>15</v>
      </c>
      <c r="T142" s="85">
        <v>15</v>
      </c>
      <c r="U142" s="85">
        <v>15</v>
      </c>
      <c r="V142" s="85">
        <v>15</v>
      </c>
      <c r="W142" s="85">
        <v>15</v>
      </c>
      <c r="X142" s="85">
        <v>15</v>
      </c>
      <c r="Y142" s="85">
        <v>15</v>
      </c>
      <c r="Z142" s="86">
        <v>15</v>
      </c>
      <c r="AA142" s="86">
        <v>15</v>
      </c>
      <c r="AB142" s="86">
        <v>15</v>
      </c>
      <c r="AC142" s="86">
        <v>15</v>
      </c>
      <c r="AD142" s="86">
        <v>15</v>
      </c>
      <c r="AE142" s="86">
        <v>15</v>
      </c>
      <c r="AF142" s="85">
        <v>14</v>
      </c>
      <c r="AG142" s="85">
        <v>14</v>
      </c>
      <c r="AH142" s="85">
        <v>14</v>
      </c>
      <c r="AI142" s="85">
        <v>14</v>
      </c>
      <c r="AJ142" s="85">
        <v>14</v>
      </c>
      <c r="AK142" s="85">
        <v>14</v>
      </c>
      <c r="AL142" s="86">
        <v>14</v>
      </c>
      <c r="AM142" s="86">
        <v>14</v>
      </c>
      <c r="AN142" s="86">
        <v>14</v>
      </c>
      <c r="AO142" s="86">
        <v>14</v>
      </c>
      <c r="AP142" s="86">
        <v>14</v>
      </c>
      <c r="AQ142" s="86">
        <v>14</v>
      </c>
      <c r="AR142" s="85">
        <v>14</v>
      </c>
      <c r="AS142" s="85">
        <v>14</v>
      </c>
      <c r="AT142" s="85">
        <v>14</v>
      </c>
      <c r="AU142" s="85">
        <v>14</v>
      </c>
      <c r="AV142" s="85">
        <v>14</v>
      </c>
      <c r="AW142" s="85">
        <v>14</v>
      </c>
      <c r="AX142" s="86">
        <v>13</v>
      </c>
      <c r="AY142" s="86">
        <v>13</v>
      </c>
      <c r="AZ142" s="86">
        <v>13</v>
      </c>
      <c r="BA142" s="86">
        <v>13</v>
      </c>
      <c r="BB142" s="86">
        <v>13</v>
      </c>
      <c r="BC142" s="86">
        <v>13</v>
      </c>
      <c r="BD142" s="85">
        <v>13</v>
      </c>
      <c r="BE142" s="85">
        <v>13</v>
      </c>
      <c r="BF142" s="85">
        <v>13</v>
      </c>
      <c r="BG142" s="85">
        <v>13</v>
      </c>
      <c r="BH142" s="85">
        <v>13</v>
      </c>
      <c r="BI142" s="85">
        <v>13</v>
      </c>
      <c r="BJ142" s="86">
        <v>13</v>
      </c>
      <c r="BK142" s="86">
        <v>13</v>
      </c>
      <c r="BL142" s="86">
        <v>13</v>
      </c>
      <c r="BM142" s="86">
        <v>13</v>
      </c>
      <c r="BN142" s="86">
        <v>13</v>
      </c>
      <c r="BO142" s="86">
        <v>13</v>
      </c>
      <c r="BP142" s="85">
        <v>13</v>
      </c>
      <c r="BQ142" s="85">
        <v>13</v>
      </c>
      <c r="BR142" s="85">
        <v>13</v>
      </c>
      <c r="BS142" s="85">
        <v>13</v>
      </c>
      <c r="BT142" s="85">
        <v>13</v>
      </c>
      <c r="BU142" s="85">
        <v>13</v>
      </c>
    </row>
    <row r="143" spans="1:73" x14ac:dyDescent="0.25">
      <c r="A143" s="87">
        <v>421</v>
      </c>
      <c r="B143" s="86">
        <v>16</v>
      </c>
      <c r="C143" s="86">
        <v>16</v>
      </c>
      <c r="D143" s="86">
        <v>16</v>
      </c>
      <c r="E143" s="86">
        <v>16</v>
      </c>
      <c r="F143" s="86">
        <v>16</v>
      </c>
      <c r="G143" s="86">
        <v>16</v>
      </c>
      <c r="H143" s="85">
        <v>15</v>
      </c>
      <c r="I143" s="85">
        <v>15</v>
      </c>
      <c r="J143" s="85">
        <v>15</v>
      </c>
      <c r="K143" s="85">
        <v>15</v>
      </c>
      <c r="L143" s="85">
        <v>15</v>
      </c>
      <c r="M143" s="85">
        <v>15</v>
      </c>
      <c r="N143" s="86">
        <v>15</v>
      </c>
      <c r="O143" s="86">
        <v>15</v>
      </c>
      <c r="P143" s="86">
        <v>15</v>
      </c>
      <c r="Q143" s="86">
        <v>15</v>
      </c>
      <c r="R143" s="86">
        <v>15</v>
      </c>
      <c r="S143" s="86">
        <v>15</v>
      </c>
      <c r="T143" s="85">
        <v>15</v>
      </c>
      <c r="U143" s="85">
        <v>15</v>
      </c>
      <c r="V143" s="85">
        <v>15</v>
      </c>
      <c r="W143" s="85">
        <v>15</v>
      </c>
      <c r="X143" s="85">
        <v>15</v>
      </c>
      <c r="Y143" s="85">
        <v>15</v>
      </c>
      <c r="Z143" s="86">
        <v>14</v>
      </c>
      <c r="AA143" s="86">
        <v>14</v>
      </c>
      <c r="AB143" s="86">
        <v>14</v>
      </c>
      <c r="AC143" s="86">
        <v>14</v>
      </c>
      <c r="AD143" s="86">
        <v>14</v>
      </c>
      <c r="AE143" s="86">
        <v>14</v>
      </c>
      <c r="AF143" s="85">
        <v>14</v>
      </c>
      <c r="AG143" s="85">
        <v>14</v>
      </c>
      <c r="AH143" s="85">
        <v>14</v>
      </c>
      <c r="AI143" s="85">
        <v>14</v>
      </c>
      <c r="AJ143" s="85">
        <v>14</v>
      </c>
      <c r="AK143" s="85">
        <v>14</v>
      </c>
      <c r="AL143" s="86">
        <v>14</v>
      </c>
      <c r="AM143" s="86">
        <v>14</v>
      </c>
      <c r="AN143" s="86">
        <v>14</v>
      </c>
      <c r="AO143" s="86">
        <v>14</v>
      </c>
      <c r="AP143" s="86">
        <v>14</v>
      </c>
      <c r="AQ143" s="86">
        <v>14</v>
      </c>
      <c r="AR143" s="85">
        <v>13</v>
      </c>
      <c r="AS143" s="85">
        <v>13</v>
      </c>
      <c r="AT143" s="85">
        <v>13</v>
      </c>
      <c r="AU143" s="85">
        <v>13</v>
      </c>
      <c r="AV143" s="85">
        <v>13</v>
      </c>
      <c r="AW143" s="85">
        <v>13</v>
      </c>
      <c r="AX143" s="86">
        <v>13</v>
      </c>
      <c r="AY143" s="86">
        <v>13</v>
      </c>
      <c r="AZ143" s="86">
        <v>13</v>
      </c>
      <c r="BA143" s="86">
        <v>13</v>
      </c>
      <c r="BB143" s="86">
        <v>13</v>
      </c>
      <c r="BC143" s="86">
        <v>13</v>
      </c>
      <c r="BD143" s="85">
        <v>13</v>
      </c>
      <c r="BE143" s="85">
        <v>13</v>
      </c>
      <c r="BF143" s="85">
        <v>13</v>
      </c>
      <c r="BG143" s="85">
        <v>13</v>
      </c>
      <c r="BH143" s="85">
        <v>13</v>
      </c>
      <c r="BI143" s="85">
        <v>13</v>
      </c>
      <c r="BJ143" s="86">
        <v>13</v>
      </c>
      <c r="BK143" s="86">
        <v>13</v>
      </c>
      <c r="BL143" s="86">
        <v>13</v>
      </c>
      <c r="BM143" s="86">
        <v>13</v>
      </c>
      <c r="BN143" s="86">
        <v>13</v>
      </c>
      <c r="BO143" s="86">
        <v>13</v>
      </c>
      <c r="BP143" s="85">
        <v>13</v>
      </c>
      <c r="BQ143" s="85">
        <v>13</v>
      </c>
      <c r="BR143" s="85">
        <v>13</v>
      </c>
      <c r="BS143" s="85">
        <v>13</v>
      </c>
      <c r="BT143" s="85">
        <v>13</v>
      </c>
      <c r="BU143" s="85">
        <v>13</v>
      </c>
    </row>
    <row r="144" spans="1:73" x14ac:dyDescent="0.25">
      <c r="A144" s="87">
        <v>422</v>
      </c>
      <c r="B144" s="86">
        <v>16</v>
      </c>
      <c r="C144" s="86">
        <v>16</v>
      </c>
      <c r="D144" s="86">
        <v>16</v>
      </c>
      <c r="E144" s="86">
        <v>16</v>
      </c>
      <c r="F144" s="86">
        <v>16</v>
      </c>
      <c r="G144" s="86">
        <v>16</v>
      </c>
      <c r="H144" s="85">
        <v>15</v>
      </c>
      <c r="I144" s="85">
        <v>15</v>
      </c>
      <c r="J144" s="85">
        <v>15</v>
      </c>
      <c r="K144" s="85">
        <v>15</v>
      </c>
      <c r="L144" s="85">
        <v>15</v>
      </c>
      <c r="M144" s="85">
        <v>15</v>
      </c>
      <c r="N144" s="86">
        <v>15</v>
      </c>
      <c r="O144" s="86">
        <v>15</v>
      </c>
      <c r="P144" s="86">
        <v>15</v>
      </c>
      <c r="Q144" s="86">
        <v>15</v>
      </c>
      <c r="R144" s="86">
        <v>15</v>
      </c>
      <c r="S144" s="86">
        <v>15</v>
      </c>
      <c r="T144" s="85">
        <v>15</v>
      </c>
      <c r="U144" s="85">
        <v>15</v>
      </c>
      <c r="V144" s="85">
        <v>15</v>
      </c>
      <c r="W144" s="85">
        <v>15</v>
      </c>
      <c r="X144" s="85">
        <v>15</v>
      </c>
      <c r="Y144" s="85">
        <v>15</v>
      </c>
      <c r="Z144" s="86">
        <v>14</v>
      </c>
      <c r="AA144" s="86">
        <v>14</v>
      </c>
      <c r="AB144" s="86">
        <v>14</v>
      </c>
      <c r="AC144" s="86">
        <v>14</v>
      </c>
      <c r="AD144" s="86">
        <v>14</v>
      </c>
      <c r="AE144" s="86">
        <v>14</v>
      </c>
      <c r="AF144" s="85">
        <v>14</v>
      </c>
      <c r="AG144" s="85">
        <v>14</v>
      </c>
      <c r="AH144" s="85">
        <v>14</v>
      </c>
      <c r="AI144" s="85">
        <v>14</v>
      </c>
      <c r="AJ144" s="85">
        <v>14</v>
      </c>
      <c r="AK144" s="85">
        <v>14</v>
      </c>
      <c r="AL144" s="86">
        <v>14</v>
      </c>
      <c r="AM144" s="86">
        <v>14</v>
      </c>
      <c r="AN144" s="86">
        <v>14</v>
      </c>
      <c r="AO144" s="86">
        <v>14</v>
      </c>
      <c r="AP144" s="86">
        <v>14</v>
      </c>
      <c r="AQ144" s="86">
        <v>14</v>
      </c>
      <c r="AR144" s="85">
        <v>13</v>
      </c>
      <c r="AS144" s="85">
        <v>13</v>
      </c>
      <c r="AT144" s="85">
        <v>13</v>
      </c>
      <c r="AU144" s="85">
        <v>13</v>
      </c>
      <c r="AV144" s="85">
        <v>13</v>
      </c>
      <c r="AW144" s="85">
        <v>13</v>
      </c>
      <c r="AX144" s="86">
        <v>13</v>
      </c>
      <c r="AY144" s="86">
        <v>13</v>
      </c>
      <c r="AZ144" s="86">
        <v>13</v>
      </c>
      <c r="BA144" s="86">
        <v>13</v>
      </c>
      <c r="BB144" s="86">
        <v>13</v>
      </c>
      <c r="BC144" s="86">
        <v>13</v>
      </c>
      <c r="BD144" s="85">
        <v>13</v>
      </c>
      <c r="BE144" s="85">
        <v>13</v>
      </c>
      <c r="BF144" s="85">
        <v>13</v>
      </c>
      <c r="BG144" s="85">
        <v>13</v>
      </c>
      <c r="BH144" s="85">
        <v>13</v>
      </c>
      <c r="BI144" s="85">
        <v>13</v>
      </c>
      <c r="BJ144" s="86">
        <v>13</v>
      </c>
      <c r="BK144" s="86">
        <v>13</v>
      </c>
      <c r="BL144" s="86">
        <v>13</v>
      </c>
      <c r="BM144" s="86">
        <v>13</v>
      </c>
      <c r="BN144" s="86">
        <v>13</v>
      </c>
      <c r="BO144" s="86">
        <v>13</v>
      </c>
      <c r="BP144" s="85">
        <v>13</v>
      </c>
      <c r="BQ144" s="85">
        <v>13</v>
      </c>
      <c r="BR144" s="85">
        <v>13</v>
      </c>
      <c r="BS144" s="85">
        <v>13</v>
      </c>
      <c r="BT144" s="85">
        <v>13</v>
      </c>
      <c r="BU144" s="85">
        <v>13</v>
      </c>
    </row>
    <row r="145" spans="1:73" x14ac:dyDescent="0.25">
      <c r="A145" s="87">
        <v>423</v>
      </c>
      <c r="B145" s="86">
        <v>16</v>
      </c>
      <c r="C145" s="86">
        <v>16</v>
      </c>
      <c r="D145" s="86">
        <v>16</v>
      </c>
      <c r="E145" s="86">
        <v>16</v>
      </c>
      <c r="F145" s="86">
        <v>16</v>
      </c>
      <c r="G145" s="86">
        <v>16</v>
      </c>
      <c r="H145" s="85">
        <v>15</v>
      </c>
      <c r="I145" s="85">
        <v>15</v>
      </c>
      <c r="J145" s="85">
        <v>15</v>
      </c>
      <c r="K145" s="85">
        <v>15</v>
      </c>
      <c r="L145" s="85">
        <v>15</v>
      </c>
      <c r="M145" s="85">
        <v>15</v>
      </c>
      <c r="N145" s="86">
        <v>15</v>
      </c>
      <c r="O145" s="86">
        <v>15</v>
      </c>
      <c r="P145" s="86">
        <v>15</v>
      </c>
      <c r="Q145" s="86">
        <v>15</v>
      </c>
      <c r="R145" s="86">
        <v>15</v>
      </c>
      <c r="S145" s="86">
        <v>15</v>
      </c>
      <c r="T145" s="85">
        <v>15</v>
      </c>
      <c r="U145" s="85">
        <v>15</v>
      </c>
      <c r="V145" s="85">
        <v>15</v>
      </c>
      <c r="W145" s="85">
        <v>15</v>
      </c>
      <c r="X145" s="85">
        <v>15</v>
      </c>
      <c r="Y145" s="85">
        <v>15</v>
      </c>
      <c r="Z145" s="86">
        <v>14</v>
      </c>
      <c r="AA145" s="86">
        <v>14</v>
      </c>
      <c r="AB145" s="86">
        <v>14</v>
      </c>
      <c r="AC145" s="86">
        <v>14</v>
      </c>
      <c r="AD145" s="86">
        <v>14</v>
      </c>
      <c r="AE145" s="86">
        <v>14</v>
      </c>
      <c r="AF145" s="85">
        <v>14</v>
      </c>
      <c r="AG145" s="85">
        <v>14</v>
      </c>
      <c r="AH145" s="85">
        <v>14</v>
      </c>
      <c r="AI145" s="85">
        <v>14</v>
      </c>
      <c r="AJ145" s="85">
        <v>14</v>
      </c>
      <c r="AK145" s="85">
        <v>14</v>
      </c>
      <c r="AL145" s="86">
        <v>14</v>
      </c>
      <c r="AM145" s="86">
        <v>14</v>
      </c>
      <c r="AN145" s="86">
        <v>14</v>
      </c>
      <c r="AO145" s="86">
        <v>14</v>
      </c>
      <c r="AP145" s="86">
        <v>14</v>
      </c>
      <c r="AQ145" s="86">
        <v>14</v>
      </c>
      <c r="AR145" s="85">
        <v>13</v>
      </c>
      <c r="AS145" s="85">
        <v>13</v>
      </c>
      <c r="AT145" s="85">
        <v>13</v>
      </c>
      <c r="AU145" s="85">
        <v>13</v>
      </c>
      <c r="AV145" s="85">
        <v>13</v>
      </c>
      <c r="AW145" s="85">
        <v>13</v>
      </c>
      <c r="AX145" s="86">
        <v>13</v>
      </c>
      <c r="AY145" s="86">
        <v>13</v>
      </c>
      <c r="AZ145" s="86">
        <v>13</v>
      </c>
      <c r="BA145" s="86">
        <v>13</v>
      </c>
      <c r="BB145" s="86">
        <v>13</v>
      </c>
      <c r="BC145" s="86">
        <v>13</v>
      </c>
      <c r="BD145" s="85">
        <v>13</v>
      </c>
      <c r="BE145" s="85">
        <v>13</v>
      </c>
      <c r="BF145" s="85">
        <v>13</v>
      </c>
      <c r="BG145" s="85">
        <v>13</v>
      </c>
      <c r="BH145" s="85">
        <v>13</v>
      </c>
      <c r="BI145" s="85">
        <v>13</v>
      </c>
      <c r="BJ145" s="86">
        <v>13</v>
      </c>
      <c r="BK145" s="86">
        <v>13</v>
      </c>
      <c r="BL145" s="86">
        <v>13</v>
      </c>
      <c r="BM145" s="86">
        <v>13</v>
      </c>
      <c r="BN145" s="86">
        <v>13</v>
      </c>
      <c r="BO145" s="86">
        <v>13</v>
      </c>
      <c r="BP145" s="85">
        <v>13</v>
      </c>
      <c r="BQ145" s="85">
        <v>13</v>
      </c>
      <c r="BR145" s="85">
        <v>13</v>
      </c>
      <c r="BS145" s="85">
        <v>13</v>
      </c>
      <c r="BT145" s="85">
        <v>13</v>
      </c>
      <c r="BU145" s="85">
        <v>13</v>
      </c>
    </row>
    <row r="146" spans="1:73" x14ac:dyDescent="0.25">
      <c r="A146" s="87">
        <v>424</v>
      </c>
      <c r="B146" s="86">
        <v>16</v>
      </c>
      <c r="C146" s="86">
        <v>16</v>
      </c>
      <c r="D146" s="86">
        <v>16</v>
      </c>
      <c r="E146" s="86">
        <v>16</v>
      </c>
      <c r="F146" s="86">
        <v>16</v>
      </c>
      <c r="G146" s="86">
        <v>16</v>
      </c>
      <c r="H146" s="85">
        <v>15</v>
      </c>
      <c r="I146" s="85">
        <v>15</v>
      </c>
      <c r="J146" s="85">
        <v>15</v>
      </c>
      <c r="K146" s="85">
        <v>15</v>
      </c>
      <c r="L146" s="85">
        <v>15</v>
      </c>
      <c r="M146" s="85">
        <v>15</v>
      </c>
      <c r="N146" s="86">
        <v>15</v>
      </c>
      <c r="O146" s="86">
        <v>15</v>
      </c>
      <c r="P146" s="86">
        <v>15</v>
      </c>
      <c r="Q146" s="86">
        <v>15</v>
      </c>
      <c r="R146" s="86">
        <v>15</v>
      </c>
      <c r="S146" s="86">
        <v>15</v>
      </c>
      <c r="T146" s="85">
        <v>15</v>
      </c>
      <c r="U146" s="85">
        <v>15</v>
      </c>
      <c r="V146" s="85">
        <v>15</v>
      </c>
      <c r="W146" s="85">
        <v>15</v>
      </c>
      <c r="X146" s="85">
        <v>15</v>
      </c>
      <c r="Y146" s="85">
        <v>15</v>
      </c>
      <c r="Z146" s="86">
        <v>14</v>
      </c>
      <c r="AA146" s="86">
        <v>14</v>
      </c>
      <c r="AB146" s="86">
        <v>14</v>
      </c>
      <c r="AC146" s="86">
        <v>14</v>
      </c>
      <c r="AD146" s="86">
        <v>14</v>
      </c>
      <c r="AE146" s="86">
        <v>14</v>
      </c>
      <c r="AF146" s="85">
        <v>14</v>
      </c>
      <c r="AG146" s="85">
        <v>14</v>
      </c>
      <c r="AH146" s="85">
        <v>14</v>
      </c>
      <c r="AI146" s="85">
        <v>14</v>
      </c>
      <c r="AJ146" s="85">
        <v>14</v>
      </c>
      <c r="AK146" s="85">
        <v>14</v>
      </c>
      <c r="AL146" s="86">
        <v>14</v>
      </c>
      <c r="AM146" s="86">
        <v>14</v>
      </c>
      <c r="AN146" s="86">
        <v>14</v>
      </c>
      <c r="AO146" s="86">
        <v>14</v>
      </c>
      <c r="AP146" s="86">
        <v>14</v>
      </c>
      <c r="AQ146" s="86">
        <v>14</v>
      </c>
      <c r="AR146" s="85">
        <v>13</v>
      </c>
      <c r="AS146" s="85">
        <v>13</v>
      </c>
      <c r="AT146" s="85">
        <v>13</v>
      </c>
      <c r="AU146" s="85">
        <v>13</v>
      </c>
      <c r="AV146" s="85">
        <v>13</v>
      </c>
      <c r="AW146" s="85">
        <v>13</v>
      </c>
      <c r="AX146" s="86">
        <v>13</v>
      </c>
      <c r="AY146" s="86">
        <v>13</v>
      </c>
      <c r="AZ146" s="86">
        <v>13</v>
      </c>
      <c r="BA146" s="86">
        <v>13</v>
      </c>
      <c r="BB146" s="86">
        <v>13</v>
      </c>
      <c r="BC146" s="86">
        <v>13</v>
      </c>
      <c r="BD146" s="85">
        <v>13</v>
      </c>
      <c r="BE146" s="85">
        <v>13</v>
      </c>
      <c r="BF146" s="85">
        <v>13</v>
      </c>
      <c r="BG146" s="85">
        <v>13</v>
      </c>
      <c r="BH146" s="85">
        <v>13</v>
      </c>
      <c r="BI146" s="85">
        <v>13</v>
      </c>
      <c r="BJ146" s="86">
        <v>13</v>
      </c>
      <c r="BK146" s="86">
        <v>13</v>
      </c>
      <c r="BL146" s="86">
        <v>13</v>
      </c>
      <c r="BM146" s="86">
        <v>13</v>
      </c>
      <c r="BN146" s="86">
        <v>13</v>
      </c>
      <c r="BO146" s="86">
        <v>13</v>
      </c>
      <c r="BP146" s="85">
        <v>13</v>
      </c>
      <c r="BQ146" s="85">
        <v>13</v>
      </c>
      <c r="BR146" s="85">
        <v>13</v>
      </c>
      <c r="BS146" s="85">
        <v>13</v>
      </c>
      <c r="BT146" s="85">
        <v>13</v>
      </c>
      <c r="BU146" s="85">
        <v>13</v>
      </c>
    </row>
    <row r="147" spans="1:73" x14ac:dyDescent="0.25">
      <c r="A147" s="87">
        <v>425</v>
      </c>
      <c r="B147" s="86">
        <v>16</v>
      </c>
      <c r="C147" s="86">
        <v>16</v>
      </c>
      <c r="D147" s="86">
        <v>16</v>
      </c>
      <c r="E147" s="86">
        <v>16</v>
      </c>
      <c r="F147" s="86">
        <v>16</v>
      </c>
      <c r="G147" s="86">
        <v>16</v>
      </c>
      <c r="H147" s="85">
        <v>15</v>
      </c>
      <c r="I147" s="85">
        <v>15</v>
      </c>
      <c r="J147" s="85">
        <v>15</v>
      </c>
      <c r="K147" s="85">
        <v>15</v>
      </c>
      <c r="L147" s="85">
        <v>15</v>
      </c>
      <c r="M147" s="85">
        <v>15</v>
      </c>
      <c r="N147" s="86">
        <v>15</v>
      </c>
      <c r="O147" s="86">
        <v>15</v>
      </c>
      <c r="P147" s="86">
        <v>15</v>
      </c>
      <c r="Q147" s="86">
        <v>15</v>
      </c>
      <c r="R147" s="86">
        <v>15</v>
      </c>
      <c r="S147" s="86">
        <v>15</v>
      </c>
      <c r="T147" s="85">
        <v>15</v>
      </c>
      <c r="U147" s="85">
        <v>15</v>
      </c>
      <c r="V147" s="85">
        <v>15</v>
      </c>
      <c r="W147" s="85">
        <v>15</v>
      </c>
      <c r="X147" s="85">
        <v>15</v>
      </c>
      <c r="Y147" s="85">
        <v>15</v>
      </c>
      <c r="Z147" s="86">
        <v>14</v>
      </c>
      <c r="AA147" s="86">
        <v>14</v>
      </c>
      <c r="AB147" s="86">
        <v>14</v>
      </c>
      <c r="AC147" s="86">
        <v>14</v>
      </c>
      <c r="AD147" s="86">
        <v>14</v>
      </c>
      <c r="AE147" s="86">
        <v>14</v>
      </c>
      <c r="AF147" s="85">
        <v>14</v>
      </c>
      <c r="AG147" s="85">
        <v>14</v>
      </c>
      <c r="AH147" s="85">
        <v>14</v>
      </c>
      <c r="AI147" s="85">
        <v>14</v>
      </c>
      <c r="AJ147" s="85">
        <v>14</v>
      </c>
      <c r="AK147" s="85">
        <v>14</v>
      </c>
      <c r="AL147" s="86">
        <v>14</v>
      </c>
      <c r="AM147" s="86">
        <v>14</v>
      </c>
      <c r="AN147" s="86">
        <v>14</v>
      </c>
      <c r="AO147" s="86">
        <v>14</v>
      </c>
      <c r="AP147" s="86">
        <v>14</v>
      </c>
      <c r="AQ147" s="86">
        <v>14</v>
      </c>
      <c r="AR147" s="85">
        <v>13</v>
      </c>
      <c r="AS147" s="85">
        <v>13</v>
      </c>
      <c r="AT147" s="85">
        <v>13</v>
      </c>
      <c r="AU147" s="85">
        <v>13</v>
      </c>
      <c r="AV147" s="85">
        <v>13</v>
      </c>
      <c r="AW147" s="85">
        <v>13</v>
      </c>
      <c r="AX147" s="86">
        <v>13</v>
      </c>
      <c r="AY147" s="86">
        <v>13</v>
      </c>
      <c r="AZ147" s="86">
        <v>13</v>
      </c>
      <c r="BA147" s="86">
        <v>13</v>
      </c>
      <c r="BB147" s="86">
        <v>13</v>
      </c>
      <c r="BC147" s="86">
        <v>13</v>
      </c>
      <c r="BD147" s="85">
        <v>13</v>
      </c>
      <c r="BE147" s="85">
        <v>13</v>
      </c>
      <c r="BF147" s="85">
        <v>13</v>
      </c>
      <c r="BG147" s="85">
        <v>13</v>
      </c>
      <c r="BH147" s="85">
        <v>13</v>
      </c>
      <c r="BI147" s="85">
        <v>13</v>
      </c>
      <c r="BJ147" s="86">
        <v>13</v>
      </c>
      <c r="BK147" s="86">
        <v>13</v>
      </c>
      <c r="BL147" s="86">
        <v>13</v>
      </c>
      <c r="BM147" s="86">
        <v>13</v>
      </c>
      <c r="BN147" s="86">
        <v>13</v>
      </c>
      <c r="BO147" s="86">
        <v>13</v>
      </c>
      <c r="BP147" s="85">
        <v>13</v>
      </c>
      <c r="BQ147" s="85">
        <v>13</v>
      </c>
      <c r="BR147" s="85">
        <v>13</v>
      </c>
      <c r="BS147" s="85">
        <v>13</v>
      </c>
      <c r="BT147" s="85">
        <v>13</v>
      </c>
      <c r="BU147" s="85">
        <v>13</v>
      </c>
    </row>
    <row r="148" spans="1:73" x14ac:dyDescent="0.25">
      <c r="A148" s="87">
        <v>426</v>
      </c>
      <c r="B148" s="86">
        <v>15</v>
      </c>
      <c r="C148" s="86">
        <v>15</v>
      </c>
      <c r="D148" s="86">
        <v>15</v>
      </c>
      <c r="E148" s="86">
        <v>15</v>
      </c>
      <c r="F148" s="86">
        <v>15</v>
      </c>
      <c r="G148" s="86">
        <v>15</v>
      </c>
      <c r="H148" s="85">
        <v>15</v>
      </c>
      <c r="I148" s="85">
        <v>15</v>
      </c>
      <c r="J148" s="85">
        <v>15</v>
      </c>
      <c r="K148" s="85">
        <v>15</v>
      </c>
      <c r="L148" s="85">
        <v>15</v>
      </c>
      <c r="M148" s="85">
        <v>15</v>
      </c>
      <c r="N148" s="86">
        <v>15</v>
      </c>
      <c r="O148" s="86">
        <v>15</v>
      </c>
      <c r="P148" s="86">
        <v>15</v>
      </c>
      <c r="Q148" s="86">
        <v>15</v>
      </c>
      <c r="R148" s="86">
        <v>15</v>
      </c>
      <c r="S148" s="86">
        <v>15</v>
      </c>
      <c r="T148" s="85">
        <v>14</v>
      </c>
      <c r="U148" s="85">
        <v>14</v>
      </c>
      <c r="V148" s="85">
        <v>14</v>
      </c>
      <c r="W148" s="85">
        <v>14</v>
      </c>
      <c r="X148" s="85">
        <v>14</v>
      </c>
      <c r="Y148" s="85">
        <v>14</v>
      </c>
      <c r="Z148" s="86">
        <v>14</v>
      </c>
      <c r="AA148" s="86">
        <v>14</v>
      </c>
      <c r="AB148" s="86">
        <v>14</v>
      </c>
      <c r="AC148" s="86">
        <v>14</v>
      </c>
      <c r="AD148" s="86">
        <v>14</v>
      </c>
      <c r="AE148" s="86">
        <v>14</v>
      </c>
      <c r="AF148" s="85">
        <v>14</v>
      </c>
      <c r="AG148" s="85">
        <v>14</v>
      </c>
      <c r="AH148" s="85">
        <v>14</v>
      </c>
      <c r="AI148" s="85">
        <v>14</v>
      </c>
      <c r="AJ148" s="85">
        <v>14</v>
      </c>
      <c r="AK148" s="85">
        <v>14</v>
      </c>
      <c r="AL148" s="86">
        <v>13</v>
      </c>
      <c r="AM148" s="86">
        <v>13</v>
      </c>
      <c r="AN148" s="86">
        <v>13</v>
      </c>
      <c r="AO148" s="86">
        <v>13</v>
      </c>
      <c r="AP148" s="86">
        <v>13</v>
      </c>
      <c r="AQ148" s="86">
        <v>13</v>
      </c>
      <c r="AR148" s="85">
        <v>13</v>
      </c>
      <c r="AS148" s="85">
        <v>13</v>
      </c>
      <c r="AT148" s="85">
        <v>13</v>
      </c>
      <c r="AU148" s="85">
        <v>13</v>
      </c>
      <c r="AV148" s="85">
        <v>13</v>
      </c>
      <c r="AW148" s="85">
        <v>13</v>
      </c>
      <c r="AX148" s="86">
        <v>13</v>
      </c>
      <c r="AY148" s="86">
        <v>13</v>
      </c>
      <c r="AZ148" s="86">
        <v>13</v>
      </c>
      <c r="BA148" s="86">
        <v>13</v>
      </c>
      <c r="BB148" s="86">
        <v>13</v>
      </c>
      <c r="BC148" s="86">
        <v>13</v>
      </c>
      <c r="BD148" s="85">
        <v>13</v>
      </c>
      <c r="BE148" s="85">
        <v>13</v>
      </c>
      <c r="BF148" s="85">
        <v>13</v>
      </c>
      <c r="BG148" s="85">
        <v>13</v>
      </c>
      <c r="BH148" s="85">
        <v>13</v>
      </c>
      <c r="BI148" s="85">
        <v>13</v>
      </c>
      <c r="BJ148" s="86">
        <v>13</v>
      </c>
      <c r="BK148" s="86">
        <v>13</v>
      </c>
      <c r="BL148" s="86">
        <v>13</v>
      </c>
      <c r="BM148" s="86">
        <v>13</v>
      </c>
      <c r="BN148" s="86">
        <v>13</v>
      </c>
      <c r="BO148" s="86">
        <v>13</v>
      </c>
      <c r="BP148" s="85">
        <v>12</v>
      </c>
      <c r="BQ148" s="85">
        <v>12</v>
      </c>
      <c r="BR148" s="85">
        <v>12</v>
      </c>
      <c r="BS148" s="85">
        <v>12</v>
      </c>
      <c r="BT148" s="85">
        <v>12</v>
      </c>
      <c r="BU148" s="85">
        <v>12</v>
      </c>
    </row>
    <row r="149" spans="1:73" x14ac:dyDescent="0.25">
      <c r="A149" s="87">
        <v>427</v>
      </c>
      <c r="B149" s="86">
        <v>15</v>
      </c>
      <c r="C149" s="86">
        <v>15</v>
      </c>
      <c r="D149" s="86">
        <v>15</v>
      </c>
      <c r="E149" s="86">
        <v>15</v>
      </c>
      <c r="F149" s="86">
        <v>15</v>
      </c>
      <c r="G149" s="86">
        <v>15</v>
      </c>
      <c r="H149" s="85">
        <v>15</v>
      </c>
      <c r="I149" s="85">
        <v>15</v>
      </c>
      <c r="J149" s="85">
        <v>15</v>
      </c>
      <c r="K149" s="85">
        <v>15</v>
      </c>
      <c r="L149" s="85">
        <v>15</v>
      </c>
      <c r="M149" s="85">
        <v>15</v>
      </c>
      <c r="N149" s="86">
        <v>15</v>
      </c>
      <c r="O149" s="86">
        <v>15</v>
      </c>
      <c r="P149" s="86">
        <v>15</v>
      </c>
      <c r="Q149" s="86">
        <v>15</v>
      </c>
      <c r="R149" s="86">
        <v>15</v>
      </c>
      <c r="S149" s="86">
        <v>15</v>
      </c>
      <c r="T149" s="85">
        <v>14</v>
      </c>
      <c r="U149" s="85">
        <v>14</v>
      </c>
      <c r="V149" s="85">
        <v>14</v>
      </c>
      <c r="W149" s="85">
        <v>14</v>
      </c>
      <c r="X149" s="85">
        <v>14</v>
      </c>
      <c r="Y149" s="85">
        <v>14</v>
      </c>
      <c r="Z149" s="86">
        <v>14</v>
      </c>
      <c r="AA149" s="86">
        <v>14</v>
      </c>
      <c r="AB149" s="86">
        <v>14</v>
      </c>
      <c r="AC149" s="86">
        <v>14</v>
      </c>
      <c r="AD149" s="86">
        <v>14</v>
      </c>
      <c r="AE149" s="86">
        <v>14</v>
      </c>
      <c r="AF149" s="85">
        <v>14</v>
      </c>
      <c r="AG149" s="85">
        <v>14</v>
      </c>
      <c r="AH149" s="85">
        <v>14</v>
      </c>
      <c r="AI149" s="85">
        <v>14</v>
      </c>
      <c r="AJ149" s="85">
        <v>14</v>
      </c>
      <c r="AK149" s="85">
        <v>14</v>
      </c>
      <c r="AL149" s="86">
        <v>13</v>
      </c>
      <c r="AM149" s="86">
        <v>13</v>
      </c>
      <c r="AN149" s="86">
        <v>13</v>
      </c>
      <c r="AO149" s="86">
        <v>13</v>
      </c>
      <c r="AP149" s="86">
        <v>13</v>
      </c>
      <c r="AQ149" s="86">
        <v>13</v>
      </c>
      <c r="AR149" s="85">
        <v>13</v>
      </c>
      <c r="AS149" s="85">
        <v>13</v>
      </c>
      <c r="AT149" s="85">
        <v>13</v>
      </c>
      <c r="AU149" s="85">
        <v>13</v>
      </c>
      <c r="AV149" s="85">
        <v>13</v>
      </c>
      <c r="AW149" s="85">
        <v>13</v>
      </c>
      <c r="AX149" s="86">
        <v>13</v>
      </c>
      <c r="AY149" s="86">
        <v>13</v>
      </c>
      <c r="AZ149" s="86">
        <v>13</v>
      </c>
      <c r="BA149" s="86">
        <v>13</v>
      </c>
      <c r="BB149" s="86">
        <v>13</v>
      </c>
      <c r="BC149" s="86">
        <v>13</v>
      </c>
      <c r="BD149" s="85">
        <v>13</v>
      </c>
      <c r="BE149" s="85">
        <v>13</v>
      </c>
      <c r="BF149" s="85">
        <v>13</v>
      </c>
      <c r="BG149" s="85">
        <v>13</v>
      </c>
      <c r="BH149" s="85">
        <v>13</v>
      </c>
      <c r="BI149" s="85">
        <v>13</v>
      </c>
      <c r="BJ149" s="86">
        <v>13</v>
      </c>
      <c r="BK149" s="86">
        <v>13</v>
      </c>
      <c r="BL149" s="86">
        <v>13</v>
      </c>
      <c r="BM149" s="86">
        <v>13</v>
      </c>
      <c r="BN149" s="86">
        <v>13</v>
      </c>
      <c r="BO149" s="86">
        <v>13</v>
      </c>
      <c r="BP149" s="85">
        <v>12</v>
      </c>
      <c r="BQ149" s="85">
        <v>12</v>
      </c>
      <c r="BR149" s="85">
        <v>12</v>
      </c>
      <c r="BS149" s="85">
        <v>12</v>
      </c>
      <c r="BT149" s="85">
        <v>12</v>
      </c>
      <c r="BU149" s="85">
        <v>12</v>
      </c>
    </row>
    <row r="150" spans="1:73" x14ac:dyDescent="0.25">
      <c r="A150" s="87">
        <v>428</v>
      </c>
      <c r="B150" s="86">
        <v>15</v>
      </c>
      <c r="C150" s="86">
        <v>15</v>
      </c>
      <c r="D150" s="86">
        <v>15</v>
      </c>
      <c r="E150" s="86">
        <v>15</v>
      </c>
      <c r="F150" s="86">
        <v>15</v>
      </c>
      <c r="G150" s="86">
        <v>15</v>
      </c>
      <c r="H150" s="85">
        <v>15</v>
      </c>
      <c r="I150" s="85">
        <v>15</v>
      </c>
      <c r="J150" s="85">
        <v>15</v>
      </c>
      <c r="K150" s="85">
        <v>15</v>
      </c>
      <c r="L150" s="85">
        <v>15</v>
      </c>
      <c r="M150" s="85">
        <v>15</v>
      </c>
      <c r="N150" s="86">
        <v>15</v>
      </c>
      <c r="O150" s="86">
        <v>15</v>
      </c>
      <c r="P150" s="86">
        <v>15</v>
      </c>
      <c r="Q150" s="86">
        <v>15</v>
      </c>
      <c r="R150" s="86">
        <v>15</v>
      </c>
      <c r="S150" s="86">
        <v>15</v>
      </c>
      <c r="T150" s="85">
        <v>14</v>
      </c>
      <c r="U150" s="85">
        <v>14</v>
      </c>
      <c r="V150" s="85">
        <v>14</v>
      </c>
      <c r="W150" s="85">
        <v>14</v>
      </c>
      <c r="X150" s="85">
        <v>14</v>
      </c>
      <c r="Y150" s="85">
        <v>14</v>
      </c>
      <c r="Z150" s="86">
        <v>14</v>
      </c>
      <c r="AA150" s="86">
        <v>14</v>
      </c>
      <c r="AB150" s="86">
        <v>14</v>
      </c>
      <c r="AC150" s="86">
        <v>14</v>
      </c>
      <c r="AD150" s="86">
        <v>14</v>
      </c>
      <c r="AE150" s="86">
        <v>14</v>
      </c>
      <c r="AF150" s="85">
        <v>14</v>
      </c>
      <c r="AG150" s="85">
        <v>14</v>
      </c>
      <c r="AH150" s="85">
        <v>14</v>
      </c>
      <c r="AI150" s="85">
        <v>14</v>
      </c>
      <c r="AJ150" s="85">
        <v>14</v>
      </c>
      <c r="AK150" s="85">
        <v>14</v>
      </c>
      <c r="AL150" s="86">
        <v>13</v>
      </c>
      <c r="AM150" s="86">
        <v>13</v>
      </c>
      <c r="AN150" s="86">
        <v>13</v>
      </c>
      <c r="AO150" s="86">
        <v>13</v>
      </c>
      <c r="AP150" s="86">
        <v>13</v>
      </c>
      <c r="AQ150" s="86">
        <v>13</v>
      </c>
      <c r="AR150" s="85">
        <v>13</v>
      </c>
      <c r="AS150" s="85">
        <v>13</v>
      </c>
      <c r="AT150" s="85">
        <v>13</v>
      </c>
      <c r="AU150" s="85">
        <v>13</v>
      </c>
      <c r="AV150" s="85">
        <v>13</v>
      </c>
      <c r="AW150" s="85">
        <v>13</v>
      </c>
      <c r="AX150" s="86">
        <v>13</v>
      </c>
      <c r="AY150" s="86">
        <v>13</v>
      </c>
      <c r="AZ150" s="86">
        <v>13</v>
      </c>
      <c r="BA150" s="86">
        <v>13</v>
      </c>
      <c r="BB150" s="86">
        <v>13</v>
      </c>
      <c r="BC150" s="86">
        <v>13</v>
      </c>
      <c r="BD150" s="85">
        <v>13</v>
      </c>
      <c r="BE150" s="85">
        <v>13</v>
      </c>
      <c r="BF150" s="85">
        <v>13</v>
      </c>
      <c r="BG150" s="85">
        <v>13</v>
      </c>
      <c r="BH150" s="85">
        <v>13</v>
      </c>
      <c r="BI150" s="85">
        <v>13</v>
      </c>
      <c r="BJ150" s="86">
        <v>12</v>
      </c>
      <c r="BK150" s="86">
        <v>12</v>
      </c>
      <c r="BL150" s="86">
        <v>12</v>
      </c>
      <c r="BM150" s="86">
        <v>12</v>
      </c>
      <c r="BN150" s="86">
        <v>12</v>
      </c>
      <c r="BO150" s="86">
        <v>12</v>
      </c>
      <c r="BP150" s="85">
        <v>12</v>
      </c>
      <c r="BQ150" s="85">
        <v>12</v>
      </c>
      <c r="BR150" s="85">
        <v>12</v>
      </c>
      <c r="BS150" s="85">
        <v>12</v>
      </c>
      <c r="BT150" s="85">
        <v>12</v>
      </c>
      <c r="BU150" s="85">
        <v>12</v>
      </c>
    </row>
    <row r="151" spans="1:73" x14ac:dyDescent="0.25">
      <c r="A151" s="87">
        <v>429</v>
      </c>
      <c r="B151" s="86">
        <v>15</v>
      </c>
      <c r="C151" s="86">
        <v>15</v>
      </c>
      <c r="D151" s="86">
        <v>15</v>
      </c>
      <c r="E151" s="86">
        <v>15</v>
      </c>
      <c r="F151" s="86">
        <v>15</v>
      </c>
      <c r="G151" s="86">
        <v>15</v>
      </c>
      <c r="H151" s="85">
        <v>15</v>
      </c>
      <c r="I151" s="85">
        <v>15</v>
      </c>
      <c r="J151" s="85">
        <v>15</v>
      </c>
      <c r="K151" s="85">
        <v>15</v>
      </c>
      <c r="L151" s="85">
        <v>15</v>
      </c>
      <c r="M151" s="85">
        <v>15</v>
      </c>
      <c r="N151" s="86">
        <v>15</v>
      </c>
      <c r="O151" s="86">
        <v>15</v>
      </c>
      <c r="P151" s="86">
        <v>15</v>
      </c>
      <c r="Q151" s="86">
        <v>15</v>
      </c>
      <c r="R151" s="86">
        <v>15</v>
      </c>
      <c r="S151" s="86">
        <v>15</v>
      </c>
      <c r="T151" s="85">
        <v>14</v>
      </c>
      <c r="U151" s="85">
        <v>14</v>
      </c>
      <c r="V151" s="85">
        <v>14</v>
      </c>
      <c r="W151" s="85">
        <v>14</v>
      </c>
      <c r="X151" s="85">
        <v>14</v>
      </c>
      <c r="Y151" s="85">
        <v>14</v>
      </c>
      <c r="Z151" s="86">
        <v>14</v>
      </c>
      <c r="AA151" s="86">
        <v>14</v>
      </c>
      <c r="AB151" s="86">
        <v>14</v>
      </c>
      <c r="AC151" s="86">
        <v>14</v>
      </c>
      <c r="AD151" s="86">
        <v>14</v>
      </c>
      <c r="AE151" s="86">
        <v>14</v>
      </c>
      <c r="AF151" s="85">
        <v>14</v>
      </c>
      <c r="AG151" s="85">
        <v>14</v>
      </c>
      <c r="AH151" s="85">
        <v>14</v>
      </c>
      <c r="AI151" s="85">
        <v>14</v>
      </c>
      <c r="AJ151" s="85">
        <v>14</v>
      </c>
      <c r="AK151" s="85">
        <v>14</v>
      </c>
      <c r="AL151" s="86">
        <v>13</v>
      </c>
      <c r="AM151" s="86">
        <v>13</v>
      </c>
      <c r="AN151" s="86">
        <v>13</v>
      </c>
      <c r="AO151" s="86">
        <v>13</v>
      </c>
      <c r="AP151" s="86">
        <v>13</v>
      </c>
      <c r="AQ151" s="86">
        <v>13</v>
      </c>
      <c r="AR151" s="85">
        <v>13</v>
      </c>
      <c r="AS151" s="85">
        <v>13</v>
      </c>
      <c r="AT151" s="85">
        <v>13</v>
      </c>
      <c r="AU151" s="85">
        <v>13</v>
      </c>
      <c r="AV151" s="85">
        <v>13</v>
      </c>
      <c r="AW151" s="85">
        <v>13</v>
      </c>
      <c r="AX151" s="86">
        <v>13</v>
      </c>
      <c r="AY151" s="86">
        <v>13</v>
      </c>
      <c r="AZ151" s="86">
        <v>13</v>
      </c>
      <c r="BA151" s="86">
        <v>13</v>
      </c>
      <c r="BB151" s="86">
        <v>13</v>
      </c>
      <c r="BC151" s="86">
        <v>13</v>
      </c>
      <c r="BD151" s="85">
        <v>13</v>
      </c>
      <c r="BE151" s="85">
        <v>13</v>
      </c>
      <c r="BF151" s="85">
        <v>13</v>
      </c>
      <c r="BG151" s="85">
        <v>13</v>
      </c>
      <c r="BH151" s="85">
        <v>13</v>
      </c>
      <c r="BI151" s="85">
        <v>13</v>
      </c>
      <c r="BJ151" s="86">
        <v>12</v>
      </c>
      <c r="BK151" s="86">
        <v>12</v>
      </c>
      <c r="BL151" s="86">
        <v>12</v>
      </c>
      <c r="BM151" s="86">
        <v>12</v>
      </c>
      <c r="BN151" s="86">
        <v>12</v>
      </c>
      <c r="BO151" s="86">
        <v>12</v>
      </c>
      <c r="BP151" s="85">
        <v>12</v>
      </c>
      <c r="BQ151" s="85">
        <v>12</v>
      </c>
      <c r="BR151" s="85">
        <v>12</v>
      </c>
      <c r="BS151" s="85">
        <v>12</v>
      </c>
      <c r="BT151" s="85">
        <v>12</v>
      </c>
      <c r="BU151" s="85">
        <v>12</v>
      </c>
    </row>
    <row r="152" spans="1:73" x14ac:dyDescent="0.25">
      <c r="A152" s="87">
        <v>430</v>
      </c>
      <c r="B152" s="86">
        <v>15</v>
      </c>
      <c r="C152" s="86">
        <v>15</v>
      </c>
      <c r="D152" s="86">
        <v>15</v>
      </c>
      <c r="E152" s="86">
        <v>15</v>
      </c>
      <c r="F152" s="86">
        <v>15</v>
      </c>
      <c r="G152" s="86">
        <v>15</v>
      </c>
      <c r="H152" s="85">
        <v>15</v>
      </c>
      <c r="I152" s="85">
        <v>15</v>
      </c>
      <c r="J152" s="85">
        <v>15</v>
      </c>
      <c r="K152" s="85">
        <v>15</v>
      </c>
      <c r="L152" s="85">
        <v>15</v>
      </c>
      <c r="M152" s="85">
        <v>15</v>
      </c>
      <c r="N152" s="86">
        <v>15</v>
      </c>
      <c r="O152" s="86">
        <v>15</v>
      </c>
      <c r="P152" s="86">
        <v>15</v>
      </c>
      <c r="Q152" s="86">
        <v>15</v>
      </c>
      <c r="R152" s="86">
        <v>15</v>
      </c>
      <c r="S152" s="86">
        <v>15</v>
      </c>
      <c r="T152" s="85">
        <v>14</v>
      </c>
      <c r="U152" s="85">
        <v>14</v>
      </c>
      <c r="V152" s="85">
        <v>14</v>
      </c>
      <c r="W152" s="85">
        <v>14</v>
      </c>
      <c r="X152" s="85">
        <v>14</v>
      </c>
      <c r="Y152" s="85">
        <v>14</v>
      </c>
      <c r="Z152" s="86">
        <v>14</v>
      </c>
      <c r="AA152" s="86">
        <v>14</v>
      </c>
      <c r="AB152" s="86">
        <v>14</v>
      </c>
      <c r="AC152" s="86">
        <v>14</v>
      </c>
      <c r="AD152" s="86">
        <v>14</v>
      </c>
      <c r="AE152" s="86">
        <v>14</v>
      </c>
      <c r="AF152" s="85">
        <v>14</v>
      </c>
      <c r="AG152" s="85">
        <v>14</v>
      </c>
      <c r="AH152" s="85">
        <v>14</v>
      </c>
      <c r="AI152" s="85">
        <v>14</v>
      </c>
      <c r="AJ152" s="85">
        <v>14</v>
      </c>
      <c r="AK152" s="85">
        <v>14</v>
      </c>
      <c r="AL152" s="86">
        <v>13</v>
      </c>
      <c r="AM152" s="86">
        <v>13</v>
      </c>
      <c r="AN152" s="86">
        <v>13</v>
      </c>
      <c r="AO152" s="86">
        <v>13</v>
      </c>
      <c r="AP152" s="86">
        <v>13</v>
      </c>
      <c r="AQ152" s="86">
        <v>13</v>
      </c>
      <c r="AR152" s="85">
        <v>13</v>
      </c>
      <c r="AS152" s="85">
        <v>13</v>
      </c>
      <c r="AT152" s="85">
        <v>13</v>
      </c>
      <c r="AU152" s="85">
        <v>13</v>
      </c>
      <c r="AV152" s="85">
        <v>13</v>
      </c>
      <c r="AW152" s="85">
        <v>13</v>
      </c>
      <c r="AX152" s="86">
        <v>13</v>
      </c>
      <c r="AY152" s="86">
        <v>13</v>
      </c>
      <c r="AZ152" s="86">
        <v>13</v>
      </c>
      <c r="BA152" s="86">
        <v>13</v>
      </c>
      <c r="BB152" s="86">
        <v>13</v>
      </c>
      <c r="BC152" s="86">
        <v>13</v>
      </c>
      <c r="BD152" s="85">
        <v>13</v>
      </c>
      <c r="BE152" s="85">
        <v>13</v>
      </c>
      <c r="BF152" s="85">
        <v>13</v>
      </c>
      <c r="BG152" s="85">
        <v>13</v>
      </c>
      <c r="BH152" s="85">
        <v>13</v>
      </c>
      <c r="BI152" s="85">
        <v>13</v>
      </c>
      <c r="BJ152" s="86">
        <v>12</v>
      </c>
      <c r="BK152" s="86">
        <v>12</v>
      </c>
      <c r="BL152" s="86">
        <v>12</v>
      </c>
      <c r="BM152" s="86">
        <v>12</v>
      </c>
      <c r="BN152" s="86">
        <v>12</v>
      </c>
      <c r="BO152" s="86">
        <v>12</v>
      </c>
      <c r="BP152" s="85">
        <v>12</v>
      </c>
      <c r="BQ152" s="85">
        <v>12</v>
      </c>
      <c r="BR152" s="85">
        <v>12</v>
      </c>
      <c r="BS152" s="85">
        <v>12</v>
      </c>
      <c r="BT152" s="85">
        <v>12</v>
      </c>
      <c r="BU152" s="85">
        <v>12</v>
      </c>
    </row>
    <row r="153" spans="1:73" x14ac:dyDescent="0.25">
      <c r="A153" s="87">
        <v>431</v>
      </c>
      <c r="B153" s="86">
        <v>15</v>
      </c>
      <c r="C153" s="86">
        <v>15</v>
      </c>
      <c r="D153" s="86">
        <v>15</v>
      </c>
      <c r="E153" s="86">
        <v>15</v>
      </c>
      <c r="F153" s="86">
        <v>15</v>
      </c>
      <c r="G153" s="86">
        <v>15</v>
      </c>
      <c r="H153" s="85">
        <v>15</v>
      </c>
      <c r="I153" s="85">
        <v>15</v>
      </c>
      <c r="J153" s="85">
        <v>15</v>
      </c>
      <c r="K153" s="85">
        <v>15</v>
      </c>
      <c r="L153" s="85">
        <v>15</v>
      </c>
      <c r="M153" s="85">
        <v>15</v>
      </c>
      <c r="N153" s="86">
        <v>14</v>
      </c>
      <c r="O153" s="86">
        <v>14</v>
      </c>
      <c r="P153" s="86">
        <v>14</v>
      </c>
      <c r="Q153" s="86">
        <v>14</v>
      </c>
      <c r="R153" s="86">
        <v>14</v>
      </c>
      <c r="S153" s="86">
        <v>14</v>
      </c>
      <c r="T153" s="85">
        <v>14</v>
      </c>
      <c r="U153" s="85">
        <v>14</v>
      </c>
      <c r="V153" s="85">
        <v>14</v>
      </c>
      <c r="W153" s="85">
        <v>14</v>
      </c>
      <c r="X153" s="85">
        <v>14</v>
      </c>
      <c r="Y153" s="85">
        <v>14</v>
      </c>
      <c r="Z153" s="86">
        <v>14</v>
      </c>
      <c r="AA153" s="86">
        <v>14</v>
      </c>
      <c r="AB153" s="86">
        <v>14</v>
      </c>
      <c r="AC153" s="86">
        <v>14</v>
      </c>
      <c r="AD153" s="86">
        <v>14</v>
      </c>
      <c r="AE153" s="86">
        <v>14</v>
      </c>
      <c r="AF153" s="85">
        <v>13</v>
      </c>
      <c r="AG153" s="85">
        <v>13</v>
      </c>
      <c r="AH153" s="85">
        <v>13</v>
      </c>
      <c r="AI153" s="85">
        <v>13</v>
      </c>
      <c r="AJ153" s="85">
        <v>13</v>
      </c>
      <c r="AK153" s="85">
        <v>13</v>
      </c>
      <c r="AL153" s="86">
        <v>13</v>
      </c>
      <c r="AM153" s="86">
        <v>13</v>
      </c>
      <c r="AN153" s="86">
        <v>13</v>
      </c>
      <c r="AO153" s="86">
        <v>13</v>
      </c>
      <c r="AP153" s="86">
        <v>13</v>
      </c>
      <c r="AQ153" s="86">
        <v>13</v>
      </c>
      <c r="AR153" s="85">
        <v>13</v>
      </c>
      <c r="AS153" s="85">
        <v>13</v>
      </c>
      <c r="AT153" s="85">
        <v>13</v>
      </c>
      <c r="AU153" s="85">
        <v>13</v>
      </c>
      <c r="AV153" s="85">
        <v>13</v>
      </c>
      <c r="AW153" s="85">
        <v>13</v>
      </c>
      <c r="AX153" s="86">
        <v>13</v>
      </c>
      <c r="AY153" s="86">
        <v>13</v>
      </c>
      <c r="AZ153" s="86">
        <v>13</v>
      </c>
      <c r="BA153" s="86">
        <v>13</v>
      </c>
      <c r="BB153" s="86">
        <v>13</v>
      </c>
      <c r="BC153" s="86">
        <v>13</v>
      </c>
      <c r="BD153" s="85">
        <v>12</v>
      </c>
      <c r="BE153" s="85">
        <v>12</v>
      </c>
      <c r="BF153" s="85">
        <v>12</v>
      </c>
      <c r="BG153" s="85">
        <v>12</v>
      </c>
      <c r="BH153" s="85">
        <v>12</v>
      </c>
      <c r="BI153" s="85">
        <v>12</v>
      </c>
      <c r="BJ153" s="86">
        <v>12</v>
      </c>
      <c r="BK153" s="86">
        <v>12</v>
      </c>
      <c r="BL153" s="86">
        <v>12</v>
      </c>
      <c r="BM153" s="86">
        <v>12</v>
      </c>
      <c r="BN153" s="86">
        <v>12</v>
      </c>
      <c r="BO153" s="86">
        <v>12</v>
      </c>
      <c r="BP153" s="85">
        <v>12</v>
      </c>
      <c r="BQ153" s="85">
        <v>12</v>
      </c>
      <c r="BR153" s="85">
        <v>12</v>
      </c>
      <c r="BS153" s="85">
        <v>12</v>
      </c>
      <c r="BT153" s="85">
        <v>12</v>
      </c>
      <c r="BU153" s="85">
        <v>12</v>
      </c>
    </row>
    <row r="154" spans="1:73" x14ac:dyDescent="0.25">
      <c r="A154" s="87">
        <v>432</v>
      </c>
      <c r="B154" s="86">
        <v>15</v>
      </c>
      <c r="C154" s="86">
        <v>15</v>
      </c>
      <c r="D154" s="86">
        <v>15</v>
      </c>
      <c r="E154" s="86">
        <v>15</v>
      </c>
      <c r="F154" s="86">
        <v>15</v>
      </c>
      <c r="G154" s="86">
        <v>15</v>
      </c>
      <c r="H154" s="85">
        <v>15</v>
      </c>
      <c r="I154" s="85">
        <v>15</v>
      </c>
      <c r="J154" s="85">
        <v>15</v>
      </c>
      <c r="K154" s="85">
        <v>15</v>
      </c>
      <c r="L154" s="85">
        <v>15</v>
      </c>
      <c r="M154" s="85">
        <v>15</v>
      </c>
      <c r="N154" s="86">
        <v>14</v>
      </c>
      <c r="O154" s="86">
        <v>14</v>
      </c>
      <c r="P154" s="86">
        <v>14</v>
      </c>
      <c r="Q154" s="86">
        <v>14</v>
      </c>
      <c r="R154" s="86">
        <v>14</v>
      </c>
      <c r="S154" s="86">
        <v>14</v>
      </c>
      <c r="T154" s="85">
        <v>14</v>
      </c>
      <c r="U154" s="85">
        <v>14</v>
      </c>
      <c r="V154" s="85">
        <v>14</v>
      </c>
      <c r="W154" s="85">
        <v>14</v>
      </c>
      <c r="X154" s="85">
        <v>14</v>
      </c>
      <c r="Y154" s="85">
        <v>14</v>
      </c>
      <c r="Z154" s="86">
        <v>14</v>
      </c>
      <c r="AA154" s="86">
        <v>14</v>
      </c>
      <c r="AB154" s="86">
        <v>14</v>
      </c>
      <c r="AC154" s="86">
        <v>14</v>
      </c>
      <c r="AD154" s="86">
        <v>14</v>
      </c>
      <c r="AE154" s="86">
        <v>14</v>
      </c>
      <c r="AF154" s="85">
        <v>13</v>
      </c>
      <c r="AG154" s="85">
        <v>13</v>
      </c>
      <c r="AH154" s="85">
        <v>13</v>
      </c>
      <c r="AI154" s="85">
        <v>13</v>
      </c>
      <c r="AJ154" s="85">
        <v>13</v>
      </c>
      <c r="AK154" s="85">
        <v>13</v>
      </c>
      <c r="AL154" s="86">
        <v>13</v>
      </c>
      <c r="AM154" s="86">
        <v>13</v>
      </c>
      <c r="AN154" s="86">
        <v>13</v>
      </c>
      <c r="AO154" s="86">
        <v>13</v>
      </c>
      <c r="AP154" s="86">
        <v>13</v>
      </c>
      <c r="AQ154" s="86">
        <v>13</v>
      </c>
      <c r="AR154" s="85">
        <v>13</v>
      </c>
      <c r="AS154" s="85">
        <v>13</v>
      </c>
      <c r="AT154" s="85">
        <v>13</v>
      </c>
      <c r="AU154" s="85">
        <v>13</v>
      </c>
      <c r="AV154" s="85">
        <v>13</v>
      </c>
      <c r="AW154" s="85">
        <v>13</v>
      </c>
      <c r="AX154" s="86">
        <v>13</v>
      </c>
      <c r="AY154" s="86">
        <v>13</v>
      </c>
      <c r="AZ154" s="86">
        <v>13</v>
      </c>
      <c r="BA154" s="86">
        <v>13</v>
      </c>
      <c r="BB154" s="86">
        <v>13</v>
      </c>
      <c r="BC154" s="86">
        <v>13</v>
      </c>
      <c r="BD154" s="85">
        <v>12</v>
      </c>
      <c r="BE154" s="85">
        <v>12</v>
      </c>
      <c r="BF154" s="85">
        <v>12</v>
      </c>
      <c r="BG154" s="85">
        <v>12</v>
      </c>
      <c r="BH154" s="85">
        <v>12</v>
      </c>
      <c r="BI154" s="85">
        <v>12</v>
      </c>
      <c r="BJ154" s="86">
        <v>12</v>
      </c>
      <c r="BK154" s="86">
        <v>12</v>
      </c>
      <c r="BL154" s="86">
        <v>12</v>
      </c>
      <c r="BM154" s="86">
        <v>12</v>
      </c>
      <c r="BN154" s="86">
        <v>12</v>
      </c>
      <c r="BO154" s="86">
        <v>12</v>
      </c>
      <c r="BP154" s="85">
        <v>12</v>
      </c>
      <c r="BQ154" s="85">
        <v>12</v>
      </c>
      <c r="BR154" s="85">
        <v>12</v>
      </c>
      <c r="BS154" s="85">
        <v>12</v>
      </c>
      <c r="BT154" s="85">
        <v>12</v>
      </c>
      <c r="BU154" s="85">
        <v>12</v>
      </c>
    </row>
    <row r="155" spans="1:73" x14ac:dyDescent="0.25">
      <c r="A155" s="87">
        <v>433</v>
      </c>
      <c r="B155" s="86">
        <v>15</v>
      </c>
      <c r="C155" s="86">
        <v>15</v>
      </c>
      <c r="D155" s="86">
        <v>15</v>
      </c>
      <c r="E155" s="86">
        <v>15</v>
      </c>
      <c r="F155" s="86">
        <v>15</v>
      </c>
      <c r="G155" s="86">
        <v>15</v>
      </c>
      <c r="H155" s="85">
        <v>15</v>
      </c>
      <c r="I155" s="85">
        <v>15</v>
      </c>
      <c r="J155" s="85">
        <v>15</v>
      </c>
      <c r="K155" s="85">
        <v>15</v>
      </c>
      <c r="L155" s="85">
        <v>15</v>
      </c>
      <c r="M155" s="85">
        <v>15</v>
      </c>
      <c r="N155" s="86">
        <v>14</v>
      </c>
      <c r="O155" s="86">
        <v>14</v>
      </c>
      <c r="P155" s="86">
        <v>14</v>
      </c>
      <c r="Q155" s="86">
        <v>14</v>
      </c>
      <c r="R155" s="86">
        <v>14</v>
      </c>
      <c r="S155" s="86">
        <v>14</v>
      </c>
      <c r="T155" s="85">
        <v>14</v>
      </c>
      <c r="U155" s="85">
        <v>14</v>
      </c>
      <c r="V155" s="85">
        <v>14</v>
      </c>
      <c r="W155" s="85">
        <v>14</v>
      </c>
      <c r="X155" s="85">
        <v>14</v>
      </c>
      <c r="Y155" s="85">
        <v>14</v>
      </c>
      <c r="Z155" s="86">
        <v>14</v>
      </c>
      <c r="AA155" s="86">
        <v>14</v>
      </c>
      <c r="AB155" s="86">
        <v>14</v>
      </c>
      <c r="AC155" s="86">
        <v>14</v>
      </c>
      <c r="AD155" s="86">
        <v>14</v>
      </c>
      <c r="AE155" s="86">
        <v>14</v>
      </c>
      <c r="AF155" s="85">
        <v>13</v>
      </c>
      <c r="AG155" s="85">
        <v>13</v>
      </c>
      <c r="AH155" s="85">
        <v>13</v>
      </c>
      <c r="AI155" s="85">
        <v>13</v>
      </c>
      <c r="AJ155" s="85">
        <v>13</v>
      </c>
      <c r="AK155" s="85">
        <v>13</v>
      </c>
      <c r="AL155" s="86">
        <v>13</v>
      </c>
      <c r="AM155" s="86">
        <v>13</v>
      </c>
      <c r="AN155" s="86">
        <v>13</v>
      </c>
      <c r="AO155" s="86">
        <v>13</v>
      </c>
      <c r="AP155" s="86">
        <v>13</v>
      </c>
      <c r="AQ155" s="86">
        <v>13</v>
      </c>
      <c r="AR155" s="85">
        <v>13</v>
      </c>
      <c r="AS155" s="85">
        <v>13</v>
      </c>
      <c r="AT155" s="85">
        <v>13</v>
      </c>
      <c r="AU155" s="85">
        <v>13</v>
      </c>
      <c r="AV155" s="85">
        <v>13</v>
      </c>
      <c r="AW155" s="85">
        <v>13</v>
      </c>
      <c r="AX155" s="86">
        <v>13</v>
      </c>
      <c r="AY155" s="86">
        <v>13</v>
      </c>
      <c r="AZ155" s="86">
        <v>13</v>
      </c>
      <c r="BA155" s="86">
        <v>13</v>
      </c>
      <c r="BB155" s="86">
        <v>13</v>
      </c>
      <c r="BC155" s="86">
        <v>13</v>
      </c>
      <c r="BD155" s="85">
        <v>12</v>
      </c>
      <c r="BE155" s="85">
        <v>12</v>
      </c>
      <c r="BF155" s="85">
        <v>12</v>
      </c>
      <c r="BG155" s="85">
        <v>12</v>
      </c>
      <c r="BH155" s="85">
        <v>12</v>
      </c>
      <c r="BI155" s="85">
        <v>12</v>
      </c>
      <c r="BJ155" s="86">
        <v>12</v>
      </c>
      <c r="BK155" s="86">
        <v>12</v>
      </c>
      <c r="BL155" s="86">
        <v>12</v>
      </c>
      <c r="BM155" s="86">
        <v>12</v>
      </c>
      <c r="BN155" s="86">
        <v>12</v>
      </c>
      <c r="BO155" s="86">
        <v>12</v>
      </c>
      <c r="BP155" s="85">
        <v>12</v>
      </c>
      <c r="BQ155" s="85">
        <v>12</v>
      </c>
      <c r="BR155" s="85">
        <v>12</v>
      </c>
      <c r="BS155" s="85">
        <v>12</v>
      </c>
      <c r="BT155" s="85">
        <v>12</v>
      </c>
      <c r="BU155" s="85">
        <v>12</v>
      </c>
    </row>
    <row r="156" spans="1:73" x14ac:dyDescent="0.25">
      <c r="A156" s="87">
        <v>434</v>
      </c>
      <c r="B156" s="86">
        <v>15</v>
      </c>
      <c r="C156" s="86">
        <v>15</v>
      </c>
      <c r="D156" s="86">
        <v>15</v>
      </c>
      <c r="E156" s="86">
        <v>15</v>
      </c>
      <c r="F156" s="86">
        <v>15</v>
      </c>
      <c r="G156" s="86">
        <v>15</v>
      </c>
      <c r="H156" s="85">
        <v>15</v>
      </c>
      <c r="I156" s="85">
        <v>15</v>
      </c>
      <c r="J156" s="85">
        <v>15</v>
      </c>
      <c r="K156" s="85">
        <v>15</v>
      </c>
      <c r="L156" s="85">
        <v>15</v>
      </c>
      <c r="M156" s="85">
        <v>15</v>
      </c>
      <c r="N156" s="86">
        <v>14</v>
      </c>
      <c r="O156" s="86">
        <v>14</v>
      </c>
      <c r="P156" s="86">
        <v>14</v>
      </c>
      <c r="Q156" s="86">
        <v>14</v>
      </c>
      <c r="R156" s="86">
        <v>14</v>
      </c>
      <c r="S156" s="86">
        <v>14</v>
      </c>
      <c r="T156" s="85">
        <v>14</v>
      </c>
      <c r="U156" s="85">
        <v>14</v>
      </c>
      <c r="V156" s="85">
        <v>14</v>
      </c>
      <c r="W156" s="85">
        <v>14</v>
      </c>
      <c r="X156" s="85">
        <v>14</v>
      </c>
      <c r="Y156" s="85">
        <v>14</v>
      </c>
      <c r="Z156" s="86">
        <v>14</v>
      </c>
      <c r="AA156" s="86">
        <v>14</v>
      </c>
      <c r="AB156" s="86">
        <v>14</v>
      </c>
      <c r="AC156" s="86">
        <v>14</v>
      </c>
      <c r="AD156" s="86">
        <v>14</v>
      </c>
      <c r="AE156" s="86">
        <v>14</v>
      </c>
      <c r="AF156" s="85">
        <v>13</v>
      </c>
      <c r="AG156" s="85">
        <v>13</v>
      </c>
      <c r="AH156" s="85">
        <v>13</v>
      </c>
      <c r="AI156" s="85">
        <v>13</v>
      </c>
      <c r="AJ156" s="85">
        <v>13</v>
      </c>
      <c r="AK156" s="85">
        <v>13</v>
      </c>
      <c r="AL156" s="86">
        <v>13</v>
      </c>
      <c r="AM156" s="86">
        <v>13</v>
      </c>
      <c r="AN156" s="86">
        <v>13</v>
      </c>
      <c r="AO156" s="86">
        <v>13</v>
      </c>
      <c r="AP156" s="86">
        <v>13</v>
      </c>
      <c r="AQ156" s="86">
        <v>13</v>
      </c>
      <c r="AR156" s="85">
        <v>13</v>
      </c>
      <c r="AS156" s="85">
        <v>13</v>
      </c>
      <c r="AT156" s="85">
        <v>13</v>
      </c>
      <c r="AU156" s="85">
        <v>13</v>
      </c>
      <c r="AV156" s="85">
        <v>13</v>
      </c>
      <c r="AW156" s="85">
        <v>13</v>
      </c>
      <c r="AX156" s="86">
        <v>12</v>
      </c>
      <c r="AY156" s="86">
        <v>12</v>
      </c>
      <c r="AZ156" s="86">
        <v>12</v>
      </c>
      <c r="BA156" s="86">
        <v>12</v>
      </c>
      <c r="BB156" s="86">
        <v>12</v>
      </c>
      <c r="BC156" s="86">
        <v>12</v>
      </c>
      <c r="BD156" s="85">
        <v>12</v>
      </c>
      <c r="BE156" s="85">
        <v>12</v>
      </c>
      <c r="BF156" s="85">
        <v>12</v>
      </c>
      <c r="BG156" s="85">
        <v>12</v>
      </c>
      <c r="BH156" s="85">
        <v>12</v>
      </c>
      <c r="BI156" s="85">
        <v>12</v>
      </c>
      <c r="BJ156" s="86">
        <v>12</v>
      </c>
      <c r="BK156" s="86">
        <v>12</v>
      </c>
      <c r="BL156" s="86">
        <v>12</v>
      </c>
      <c r="BM156" s="86">
        <v>12</v>
      </c>
      <c r="BN156" s="86">
        <v>12</v>
      </c>
      <c r="BO156" s="86">
        <v>12</v>
      </c>
      <c r="BP156" s="85">
        <v>12</v>
      </c>
      <c r="BQ156" s="85">
        <v>12</v>
      </c>
      <c r="BR156" s="85">
        <v>12</v>
      </c>
      <c r="BS156" s="85">
        <v>12</v>
      </c>
      <c r="BT156" s="85">
        <v>12</v>
      </c>
      <c r="BU156" s="85">
        <v>12</v>
      </c>
    </row>
    <row r="157" spans="1:73" x14ac:dyDescent="0.25">
      <c r="A157" s="87">
        <v>435</v>
      </c>
      <c r="B157" s="86">
        <v>15</v>
      </c>
      <c r="C157" s="86">
        <v>15</v>
      </c>
      <c r="D157" s="86">
        <v>15</v>
      </c>
      <c r="E157" s="86">
        <v>15</v>
      </c>
      <c r="F157" s="86">
        <v>15</v>
      </c>
      <c r="G157" s="86">
        <v>15</v>
      </c>
      <c r="H157" s="85">
        <v>15</v>
      </c>
      <c r="I157" s="85">
        <v>15</v>
      </c>
      <c r="J157" s="85">
        <v>15</v>
      </c>
      <c r="K157" s="85">
        <v>15</v>
      </c>
      <c r="L157" s="85">
        <v>15</v>
      </c>
      <c r="M157" s="85">
        <v>15</v>
      </c>
      <c r="N157" s="86">
        <v>14</v>
      </c>
      <c r="O157" s="86">
        <v>14</v>
      </c>
      <c r="P157" s="86">
        <v>14</v>
      </c>
      <c r="Q157" s="86">
        <v>14</v>
      </c>
      <c r="R157" s="86">
        <v>14</v>
      </c>
      <c r="S157" s="86">
        <v>14</v>
      </c>
      <c r="T157" s="85">
        <v>14</v>
      </c>
      <c r="U157" s="85">
        <v>14</v>
      </c>
      <c r="V157" s="85">
        <v>14</v>
      </c>
      <c r="W157" s="85">
        <v>14</v>
      </c>
      <c r="X157" s="85">
        <v>14</v>
      </c>
      <c r="Y157" s="85">
        <v>14</v>
      </c>
      <c r="Z157" s="86">
        <v>14</v>
      </c>
      <c r="AA157" s="86">
        <v>14</v>
      </c>
      <c r="AB157" s="86">
        <v>14</v>
      </c>
      <c r="AC157" s="86">
        <v>14</v>
      </c>
      <c r="AD157" s="86">
        <v>14</v>
      </c>
      <c r="AE157" s="86">
        <v>14</v>
      </c>
      <c r="AF157" s="85">
        <v>13</v>
      </c>
      <c r="AG157" s="85">
        <v>13</v>
      </c>
      <c r="AH157" s="85">
        <v>13</v>
      </c>
      <c r="AI157" s="85">
        <v>13</v>
      </c>
      <c r="AJ157" s="85">
        <v>13</v>
      </c>
      <c r="AK157" s="85">
        <v>13</v>
      </c>
      <c r="AL157" s="86">
        <v>13</v>
      </c>
      <c r="AM157" s="86">
        <v>13</v>
      </c>
      <c r="AN157" s="86">
        <v>13</v>
      </c>
      <c r="AO157" s="86">
        <v>13</v>
      </c>
      <c r="AP157" s="86">
        <v>13</v>
      </c>
      <c r="AQ157" s="86">
        <v>13</v>
      </c>
      <c r="AR157" s="85">
        <v>13</v>
      </c>
      <c r="AS157" s="85">
        <v>13</v>
      </c>
      <c r="AT157" s="85">
        <v>13</v>
      </c>
      <c r="AU157" s="85">
        <v>13</v>
      </c>
      <c r="AV157" s="85">
        <v>13</v>
      </c>
      <c r="AW157" s="85">
        <v>13</v>
      </c>
      <c r="AX157" s="86">
        <v>12</v>
      </c>
      <c r="AY157" s="86">
        <v>12</v>
      </c>
      <c r="AZ157" s="86">
        <v>12</v>
      </c>
      <c r="BA157" s="86">
        <v>12</v>
      </c>
      <c r="BB157" s="86">
        <v>12</v>
      </c>
      <c r="BC157" s="86">
        <v>12</v>
      </c>
      <c r="BD157" s="85">
        <v>12</v>
      </c>
      <c r="BE157" s="85">
        <v>12</v>
      </c>
      <c r="BF157" s="85">
        <v>12</v>
      </c>
      <c r="BG157" s="85">
        <v>12</v>
      </c>
      <c r="BH157" s="85">
        <v>12</v>
      </c>
      <c r="BI157" s="85">
        <v>12</v>
      </c>
      <c r="BJ157" s="86">
        <v>12</v>
      </c>
      <c r="BK157" s="86">
        <v>12</v>
      </c>
      <c r="BL157" s="86">
        <v>12</v>
      </c>
      <c r="BM157" s="86">
        <v>12</v>
      </c>
      <c r="BN157" s="86">
        <v>12</v>
      </c>
      <c r="BO157" s="86">
        <v>12</v>
      </c>
      <c r="BP157" s="85">
        <v>12</v>
      </c>
      <c r="BQ157" s="85">
        <v>12</v>
      </c>
      <c r="BR157" s="85">
        <v>12</v>
      </c>
      <c r="BS157" s="85">
        <v>12</v>
      </c>
      <c r="BT157" s="85">
        <v>12</v>
      </c>
      <c r="BU157" s="85">
        <v>12</v>
      </c>
    </row>
    <row r="158" spans="1:73" x14ac:dyDescent="0.25">
      <c r="A158" s="87">
        <v>436</v>
      </c>
      <c r="B158" s="86">
        <v>15</v>
      </c>
      <c r="C158" s="86">
        <v>15</v>
      </c>
      <c r="D158" s="86">
        <v>15</v>
      </c>
      <c r="E158" s="86">
        <v>15</v>
      </c>
      <c r="F158" s="86">
        <v>15</v>
      </c>
      <c r="G158" s="86">
        <v>15</v>
      </c>
      <c r="H158" s="85">
        <v>14</v>
      </c>
      <c r="I158" s="85">
        <v>14</v>
      </c>
      <c r="J158" s="85">
        <v>14</v>
      </c>
      <c r="K158" s="85">
        <v>14</v>
      </c>
      <c r="L158" s="85">
        <v>14</v>
      </c>
      <c r="M158" s="85">
        <v>14</v>
      </c>
      <c r="N158" s="86">
        <v>14</v>
      </c>
      <c r="O158" s="86">
        <v>14</v>
      </c>
      <c r="P158" s="86">
        <v>14</v>
      </c>
      <c r="Q158" s="86">
        <v>14</v>
      </c>
      <c r="R158" s="86">
        <v>14</v>
      </c>
      <c r="S158" s="86">
        <v>14</v>
      </c>
      <c r="T158" s="85">
        <v>14</v>
      </c>
      <c r="U158" s="85">
        <v>14</v>
      </c>
      <c r="V158" s="85">
        <v>14</v>
      </c>
      <c r="W158" s="85">
        <v>14</v>
      </c>
      <c r="X158" s="85">
        <v>14</v>
      </c>
      <c r="Y158" s="85">
        <v>14</v>
      </c>
      <c r="Z158" s="86">
        <v>13</v>
      </c>
      <c r="AA158" s="86">
        <v>13</v>
      </c>
      <c r="AB158" s="86">
        <v>13</v>
      </c>
      <c r="AC158" s="86">
        <v>13</v>
      </c>
      <c r="AD158" s="86">
        <v>13</v>
      </c>
      <c r="AE158" s="86">
        <v>13</v>
      </c>
      <c r="AF158" s="85">
        <v>13</v>
      </c>
      <c r="AG158" s="85">
        <v>13</v>
      </c>
      <c r="AH158" s="85">
        <v>13</v>
      </c>
      <c r="AI158" s="85">
        <v>13</v>
      </c>
      <c r="AJ158" s="85">
        <v>13</v>
      </c>
      <c r="AK158" s="85">
        <v>13</v>
      </c>
      <c r="AL158" s="86">
        <v>13</v>
      </c>
      <c r="AM158" s="86">
        <v>13</v>
      </c>
      <c r="AN158" s="86">
        <v>13</v>
      </c>
      <c r="AO158" s="86">
        <v>13</v>
      </c>
      <c r="AP158" s="86">
        <v>13</v>
      </c>
      <c r="AQ158" s="86">
        <v>13</v>
      </c>
      <c r="AR158" s="85">
        <v>12</v>
      </c>
      <c r="AS158" s="85">
        <v>12</v>
      </c>
      <c r="AT158" s="85">
        <v>12</v>
      </c>
      <c r="AU158" s="85">
        <v>12</v>
      </c>
      <c r="AV158" s="85">
        <v>12</v>
      </c>
      <c r="AW158" s="85">
        <v>12</v>
      </c>
      <c r="AX158" s="86">
        <v>12</v>
      </c>
      <c r="AY158" s="86">
        <v>12</v>
      </c>
      <c r="AZ158" s="86">
        <v>12</v>
      </c>
      <c r="BA158" s="86">
        <v>12</v>
      </c>
      <c r="BB158" s="86">
        <v>12</v>
      </c>
      <c r="BC158" s="86">
        <v>12</v>
      </c>
      <c r="BD158" s="85">
        <v>12</v>
      </c>
      <c r="BE158" s="85">
        <v>12</v>
      </c>
      <c r="BF158" s="85">
        <v>12</v>
      </c>
      <c r="BG158" s="85">
        <v>12</v>
      </c>
      <c r="BH158" s="85">
        <v>12</v>
      </c>
      <c r="BI158" s="85">
        <v>12</v>
      </c>
      <c r="BJ158" s="86">
        <v>12</v>
      </c>
      <c r="BK158" s="86">
        <v>12</v>
      </c>
      <c r="BL158" s="86">
        <v>12</v>
      </c>
      <c r="BM158" s="86">
        <v>12</v>
      </c>
      <c r="BN158" s="86">
        <v>12</v>
      </c>
      <c r="BO158" s="86">
        <v>12</v>
      </c>
      <c r="BP158" s="85">
        <v>12</v>
      </c>
      <c r="BQ158" s="85">
        <v>12</v>
      </c>
      <c r="BR158" s="85">
        <v>12</v>
      </c>
      <c r="BS158" s="85">
        <v>12</v>
      </c>
      <c r="BT158" s="85">
        <v>12</v>
      </c>
      <c r="BU158" s="85">
        <v>12</v>
      </c>
    </row>
    <row r="159" spans="1:73" x14ac:dyDescent="0.25">
      <c r="A159" s="87">
        <v>437</v>
      </c>
      <c r="B159" s="86">
        <v>15</v>
      </c>
      <c r="C159" s="86">
        <v>15</v>
      </c>
      <c r="D159" s="86">
        <v>15</v>
      </c>
      <c r="E159" s="86">
        <v>15</v>
      </c>
      <c r="F159" s="86">
        <v>15</v>
      </c>
      <c r="G159" s="86">
        <v>15</v>
      </c>
      <c r="H159" s="85">
        <v>14</v>
      </c>
      <c r="I159" s="85">
        <v>14</v>
      </c>
      <c r="J159" s="85">
        <v>14</v>
      </c>
      <c r="K159" s="85">
        <v>14</v>
      </c>
      <c r="L159" s="85">
        <v>14</v>
      </c>
      <c r="M159" s="85">
        <v>14</v>
      </c>
      <c r="N159" s="86">
        <v>14</v>
      </c>
      <c r="O159" s="86">
        <v>14</v>
      </c>
      <c r="P159" s="86">
        <v>14</v>
      </c>
      <c r="Q159" s="86">
        <v>14</v>
      </c>
      <c r="R159" s="86">
        <v>14</v>
      </c>
      <c r="S159" s="86">
        <v>14</v>
      </c>
      <c r="T159" s="85">
        <v>14</v>
      </c>
      <c r="U159" s="85">
        <v>14</v>
      </c>
      <c r="V159" s="85">
        <v>14</v>
      </c>
      <c r="W159" s="85">
        <v>14</v>
      </c>
      <c r="X159" s="85">
        <v>14</v>
      </c>
      <c r="Y159" s="85">
        <v>14</v>
      </c>
      <c r="Z159" s="86">
        <v>13</v>
      </c>
      <c r="AA159" s="86">
        <v>13</v>
      </c>
      <c r="AB159" s="86">
        <v>13</v>
      </c>
      <c r="AC159" s="86">
        <v>13</v>
      </c>
      <c r="AD159" s="86">
        <v>13</v>
      </c>
      <c r="AE159" s="86">
        <v>13</v>
      </c>
      <c r="AF159" s="85">
        <v>13</v>
      </c>
      <c r="AG159" s="85">
        <v>13</v>
      </c>
      <c r="AH159" s="85">
        <v>13</v>
      </c>
      <c r="AI159" s="85">
        <v>13</v>
      </c>
      <c r="AJ159" s="85">
        <v>13</v>
      </c>
      <c r="AK159" s="85">
        <v>13</v>
      </c>
      <c r="AL159" s="86">
        <v>13</v>
      </c>
      <c r="AM159" s="86">
        <v>13</v>
      </c>
      <c r="AN159" s="86">
        <v>13</v>
      </c>
      <c r="AO159" s="86">
        <v>13</v>
      </c>
      <c r="AP159" s="86">
        <v>13</v>
      </c>
      <c r="AQ159" s="86">
        <v>13</v>
      </c>
      <c r="AR159" s="85">
        <v>12</v>
      </c>
      <c r="AS159" s="85">
        <v>12</v>
      </c>
      <c r="AT159" s="85">
        <v>12</v>
      </c>
      <c r="AU159" s="85">
        <v>12</v>
      </c>
      <c r="AV159" s="85">
        <v>12</v>
      </c>
      <c r="AW159" s="85">
        <v>12</v>
      </c>
      <c r="AX159" s="86">
        <v>12</v>
      </c>
      <c r="AY159" s="86">
        <v>12</v>
      </c>
      <c r="AZ159" s="86">
        <v>12</v>
      </c>
      <c r="BA159" s="86">
        <v>12</v>
      </c>
      <c r="BB159" s="86">
        <v>12</v>
      </c>
      <c r="BC159" s="86">
        <v>12</v>
      </c>
      <c r="BD159" s="85">
        <v>12</v>
      </c>
      <c r="BE159" s="85">
        <v>12</v>
      </c>
      <c r="BF159" s="85">
        <v>12</v>
      </c>
      <c r="BG159" s="85">
        <v>12</v>
      </c>
      <c r="BH159" s="85">
        <v>12</v>
      </c>
      <c r="BI159" s="85">
        <v>12</v>
      </c>
      <c r="BJ159" s="86">
        <v>12</v>
      </c>
      <c r="BK159" s="86">
        <v>12</v>
      </c>
      <c r="BL159" s="86">
        <v>12</v>
      </c>
      <c r="BM159" s="86">
        <v>12</v>
      </c>
      <c r="BN159" s="86">
        <v>12</v>
      </c>
      <c r="BO159" s="86">
        <v>12</v>
      </c>
      <c r="BP159" s="85">
        <v>12</v>
      </c>
      <c r="BQ159" s="85">
        <v>12</v>
      </c>
      <c r="BR159" s="85">
        <v>12</v>
      </c>
      <c r="BS159" s="85">
        <v>12</v>
      </c>
      <c r="BT159" s="85">
        <v>12</v>
      </c>
      <c r="BU159" s="85">
        <v>12</v>
      </c>
    </row>
    <row r="160" spans="1:73" x14ac:dyDescent="0.25">
      <c r="A160" s="87">
        <v>438</v>
      </c>
      <c r="B160" s="86">
        <v>15</v>
      </c>
      <c r="C160" s="86">
        <v>15</v>
      </c>
      <c r="D160" s="86">
        <v>15</v>
      </c>
      <c r="E160" s="86">
        <v>15</v>
      </c>
      <c r="F160" s="86">
        <v>15</v>
      </c>
      <c r="G160" s="86">
        <v>15</v>
      </c>
      <c r="H160" s="85">
        <v>14</v>
      </c>
      <c r="I160" s="85">
        <v>14</v>
      </c>
      <c r="J160" s="85">
        <v>14</v>
      </c>
      <c r="K160" s="85">
        <v>14</v>
      </c>
      <c r="L160" s="85">
        <v>14</v>
      </c>
      <c r="M160" s="85">
        <v>14</v>
      </c>
      <c r="N160" s="86">
        <v>14</v>
      </c>
      <c r="O160" s="86">
        <v>14</v>
      </c>
      <c r="P160" s="86">
        <v>14</v>
      </c>
      <c r="Q160" s="86">
        <v>14</v>
      </c>
      <c r="R160" s="86">
        <v>14</v>
      </c>
      <c r="S160" s="86">
        <v>14</v>
      </c>
      <c r="T160" s="85">
        <v>14</v>
      </c>
      <c r="U160" s="85">
        <v>14</v>
      </c>
      <c r="V160" s="85">
        <v>14</v>
      </c>
      <c r="W160" s="85">
        <v>14</v>
      </c>
      <c r="X160" s="85">
        <v>14</v>
      </c>
      <c r="Y160" s="85">
        <v>14</v>
      </c>
      <c r="Z160" s="86">
        <v>13</v>
      </c>
      <c r="AA160" s="86">
        <v>13</v>
      </c>
      <c r="AB160" s="86">
        <v>13</v>
      </c>
      <c r="AC160" s="86">
        <v>13</v>
      </c>
      <c r="AD160" s="86">
        <v>13</v>
      </c>
      <c r="AE160" s="86">
        <v>13</v>
      </c>
      <c r="AF160" s="85">
        <v>13</v>
      </c>
      <c r="AG160" s="85">
        <v>13</v>
      </c>
      <c r="AH160" s="85">
        <v>13</v>
      </c>
      <c r="AI160" s="85">
        <v>13</v>
      </c>
      <c r="AJ160" s="85">
        <v>13</v>
      </c>
      <c r="AK160" s="85">
        <v>13</v>
      </c>
      <c r="AL160" s="86">
        <v>13</v>
      </c>
      <c r="AM160" s="86">
        <v>13</v>
      </c>
      <c r="AN160" s="86">
        <v>13</v>
      </c>
      <c r="AO160" s="86">
        <v>13</v>
      </c>
      <c r="AP160" s="86">
        <v>13</v>
      </c>
      <c r="AQ160" s="86">
        <v>13</v>
      </c>
      <c r="AR160" s="85">
        <v>12</v>
      </c>
      <c r="AS160" s="85">
        <v>12</v>
      </c>
      <c r="AT160" s="85">
        <v>12</v>
      </c>
      <c r="AU160" s="85">
        <v>12</v>
      </c>
      <c r="AV160" s="85">
        <v>12</v>
      </c>
      <c r="AW160" s="85">
        <v>12</v>
      </c>
      <c r="AX160" s="86">
        <v>12</v>
      </c>
      <c r="AY160" s="86">
        <v>12</v>
      </c>
      <c r="AZ160" s="86">
        <v>12</v>
      </c>
      <c r="BA160" s="86">
        <v>12</v>
      </c>
      <c r="BB160" s="86">
        <v>12</v>
      </c>
      <c r="BC160" s="86">
        <v>12</v>
      </c>
      <c r="BD160" s="85">
        <v>12</v>
      </c>
      <c r="BE160" s="85">
        <v>12</v>
      </c>
      <c r="BF160" s="85">
        <v>12</v>
      </c>
      <c r="BG160" s="85">
        <v>12</v>
      </c>
      <c r="BH160" s="85">
        <v>12</v>
      </c>
      <c r="BI160" s="85">
        <v>12</v>
      </c>
      <c r="BJ160" s="86">
        <v>12</v>
      </c>
      <c r="BK160" s="86">
        <v>12</v>
      </c>
      <c r="BL160" s="86">
        <v>12</v>
      </c>
      <c r="BM160" s="86">
        <v>12</v>
      </c>
      <c r="BN160" s="86">
        <v>12</v>
      </c>
      <c r="BO160" s="86">
        <v>12</v>
      </c>
      <c r="BP160" s="85">
        <v>12</v>
      </c>
      <c r="BQ160" s="85">
        <v>12</v>
      </c>
      <c r="BR160" s="85">
        <v>12</v>
      </c>
      <c r="BS160" s="85">
        <v>12</v>
      </c>
      <c r="BT160" s="85">
        <v>12</v>
      </c>
      <c r="BU160" s="85">
        <v>12</v>
      </c>
    </row>
    <row r="161" spans="1:73" x14ac:dyDescent="0.25">
      <c r="A161" s="87">
        <v>439</v>
      </c>
      <c r="B161" s="86">
        <v>15</v>
      </c>
      <c r="C161" s="86">
        <v>15</v>
      </c>
      <c r="D161" s="86">
        <v>15</v>
      </c>
      <c r="E161" s="86">
        <v>15</v>
      </c>
      <c r="F161" s="86">
        <v>15</v>
      </c>
      <c r="G161" s="86">
        <v>15</v>
      </c>
      <c r="H161" s="85">
        <v>14</v>
      </c>
      <c r="I161" s="85">
        <v>14</v>
      </c>
      <c r="J161" s="85">
        <v>14</v>
      </c>
      <c r="K161" s="85">
        <v>14</v>
      </c>
      <c r="L161" s="85">
        <v>14</v>
      </c>
      <c r="M161" s="85">
        <v>14</v>
      </c>
      <c r="N161" s="86">
        <v>14</v>
      </c>
      <c r="O161" s="86">
        <v>14</v>
      </c>
      <c r="P161" s="86">
        <v>14</v>
      </c>
      <c r="Q161" s="86">
        <v>14</v>
      </c>
      <c r="R161" s="86">
        <v>14</v>
      </c>
      <c r="S161" s="86">
        <v>14</v>
      </c>
      <c r="T161" s="85">
        <v>14</v>
      </c>
      <c r="U161" s="85">
        <v>14</v>
      </c>
      <c r="V161" s="85">
        <v>14</v>
      </c>
      <c r="W161" s="85">
        <v>14</v>
      </c>
      <c r="X161" s="85">
        <v>14</v>
      </c>
      <c r="Y161" s="85">
        <v>14</v>
      </c>
      <c r="Z161" s="86">
        <v>13</v>
      </c>
      <c r="AA161" s="86">
        <v>13</v>
      </c>
      <c r="AB161" s="86">
        <v>13</v>
      </c>
      <c r="AC161" s="86">
        <v>13</v>
      </c>
      <c r="AD161" s="86">
        <v>13</v>
      </c>
      <c r="AE161" s="86">
        <v>13</v>
      </c>
      <c r="AF161" s="85">
        <v>13</v>
      </c>
      <c r="AG161" s="85">
        <v>13</v>
      </c>
      <c r="AH161" s="85">
        <v>13</v>
      </c>
      <c r="AI161" s="85">
        <v>13</v>
      </c>
      <c r="AJ161" s="85">
        <v>13</v>
      </c>
      <c r="AK161" s="85">
        <v>13</v>
      </c>
      <c r="AL161" s="86">
        <v>13</v>
      </c>
      <c r="AM161" s="86">
        <v>13</v>
      </c>
      <c r="AN161" s="86">
        <v>13</v>
      </c>
      <c r="AO161" s="86">
        <v>13</v>
      </c>
      <c r="AP161" s="86">
        <v>13</v>
      </c>
      <c r="AQ161" s="86">
        <v>13</v>
      </c>
      <c r="AR161" s="85">
        <v>12</v>
      </c>
      <c r="AS161" s="85">
        <v>12</v>
      </c>
      <c r="AT161" s="85">
        <v>12</v>
      </c>
      <c r="AU161" s="85">
        <v>12</v>
      </c>
      <c r="AV161" s="85">
        <v>12</v>
      </c>
      <c r="AW161" s="85">
        <v>12</v>
      </c>
      <c r="AX161" s="86">
        <v>12</v>
      </c>
      <c r="AY161" s="86">
        <v>12</v>
      </c>
      <c r="AZ161" s="86">
        <v>12</v>
      </c>
      <c r="BA161" s="86">
        <v>12</v>
      </c>
      <c r="BB161" s="86">
        <v>12</v>
      </c>
      <c r="BC161" s="86">
        <v>12</v>
      </c>
      <c r="BD161" s="85">
        <v>12</v>
      </c>
      <c r="BE161" s="85">
        <v>12</v>
      </c>
      <c r="BF161" s="85">
        <v>12</v>
      </c>
      <c r="BG161" s="85">
        <v>12</v>
      </c>
      <c r="BH161" s="85">
        <v>12</v>
      </c>
      <c r="BI161" s="85">
        <v>12</v>
      </c>
      <c r="BJ161" s="86">
        <v>12</v>
      </c>
      <c r="BK161" s="86">
        <v>12</v>
      </c>
      <c r="BL161" s="86">
        <v>12</v>
      </c>
      <c r="BM161" s="86">
        <v>12</v>
      </c>
      <c r="BN161" s="86">
        <v>12</v>
      </c>
      <c r="BO161" s="86">
        <v>12</v>
      </c>
      <c r="BP161" s="85">
        <v>12</v>
      </c>
      <c r="BQ161" s="85">
        <v>12</v>
      </c>
      <c r="BR161" s="85">
        <v>12</v>
      </c>
      <c r="BS161" s="85">
        <v>12</v>
      </c>
      <c r="BT161" s="85">
        <v>12</v>
      </c>
      <c r="BU161" s="85">
        <v>12</v>
      </c>
    </row>
    <row r="162" spans="1:73" x14ac:dyDescent="0.25">
      <c r="A162" s="87">
        <v>440</v>
      </c>
      <c r="B162" s="86">
        <v>15</v>
      </c>
      <c r="C162" s="86">
        <v>15</v>
      </c>
      <c r="D162" s="86">
        <v>15</v>
      </c>
      <c r="E162" s="86">
        <v>15</v>
      </c>
      <c r="F162" s="86">
        <v>15</v>
      </c>
      <c r="G162" s="86">
        <v>15</v>
      </c>
      <c r="H162" s="85">
        <v>14</v>
      </c>
      <c r="I162" s="85">
        <v>14</v>
      </c>
      <c r="J162" s="85">
        <v>14</v>
      </c>
      <c r="K162" s="85">
        <v>14</v>
      </c>
      <c r="L162" s="85">
        <v>14</v>
      </c>
      <c r="M162" s="85">
        <v>14</v>
      </c>
      <c r="N162" s="86">
        <v>14</v>
      </c>
      <c r="O162" s="86">
        <v>14</v>
      </c>
      <c r="P162" s="86">
        <v>14</v>
      </c>
      <c r="Q162" s="86">
        <v>14</v>
      </c>
      <c r="R162" s="86">
        <v>14</v>
      </c>
      <c r="S162" s="86">
        <v>14</v>
      </c>
      <c r="T162" s="85">
        <v>14</v>
      </c>
      <c r="U162" s="85">
        <v>14</v>
      </c>
      <c r="V162" s="85">
        <v>14</v>
      </c>
      <c r="W162" s="85">
        <v>14</v>
      </c>
      <c r="X162" s="85">
        <v>14</v>
      </c>
      <c r="Y162" s="85">
        <v>14</v>
      </c>
      <c r="Z162" s="86">
        <v>13</v>
      </c>
      <c r="AA162" s="86">
        <v>13</v>
      </c>
      <c r="AB162" s="86">
        <v>13</v>
      </c>
      <c r="AC162" s="86">
        <v>13</v>
      </c>
      <c r="AD162" s="86">
        <v>13</v>
      </c>
      <c r="AE162" s="86">
        <v>13</v>
      </c>
      <c r="AF162" s="85">
        <v>13</v>
      </c>
      <c r="AG162" s="85">
        <v>13</v>
      </c>
      <c r="AH162" s="85">
        <v>13</v>
      </c>
      <c r="AI162" s="85">
        <v>13</v>
      </c>
      <c r="AJ162" s="85">
        <v>13</v>
      </c>
      <c r="AK162" s="85">
        <v>13</v>
      </c>
      <c r="AL162" s="86">
        <v>13</v>
      </c>
      <c r="AM162" s="86">
        <v>13</v>
      </c>
      <c r="AN162" s="86">
        <v>13</v>
      </c>
      <c r="AO162" s="86">
        <v>13</v>
      </c>
      <c r="AP162" s="86">
        <v>13</v>
      </c>
      <c r="AQ162" s="86">
        <v>13</v>
      </c>
      <c r="AR162" s="85">
        <v>12</v>
      </c>
      <c r="AS162" s="85">
        <v>12</v>
      </c>
      <c r="AT162" s="85">
        <v>12</v>
      </c>
      <c r="AU162" s="85">
        <v>12</v>
      </c>
      <c r="AV162" s="85">
        <v>12</v>
      </c>
      <c r="AW162" s="85">
        <v>12</v>
      </c>
      <c r="AX162" s="86">
        <v>12</v>
      </c>
      <c r="AY162" s="86">
        <v>12</v>
      </c>
      <c r="AZ162" s="86">
        <v>12</v>
      </c>
      <c r="BA162" s="86">
        <v>12</v>
      </c>
      <c r="BB162" s="86">
        <v>12</v>
      </c>
      <c r="BC162" s="86">
        <v>12</v>
      </c>
      <c r="BD162" s="85">
        <v>12</v>
      </c>
      <c r="BE162" s="85">
        <v>12</v>
      </c>
      <c r="BF162" s="85">
        <v>12</v>
      </c>
      <c r="BG162" s="85">
        <v>12</v>
      </c>
      <c r="BH162" s="85">
        <v>12</v>
      </c>
      <c r="BI162" s="85">
        <v>12</v>
      </c>
      <c r="BJ162" s="86">
        <v>12</v>
      </c>
      <c r="BK162" s="86">
        <v>12</v>
      </c>
      <c r="BL162" s="86">
        <v>12</v>
      </c>
      <c r="BM162" s="86">
        <v>12</v>
      </c>
      <c r="BN162" s="86">
        <v>12</v>
      </c>
      <c r="BO162" s="86">
        <v>12</v>
      </c>
      <c r="BP162" s="85">
        <v>12</v>
      </c>
      <c r="BQ162" s="85">
        <v>12</v>
      </c>
      <c r="BR162" s="85">
        <v>12</v>
      </c>
      <c r="BS162" s="85">
        <v>12</v>
      </c>
      <c r="BT162" s="85">
        <v>12</v>
      </c>
      <c r="BU162" s="85">
        <v>12</v>
      </c>
    </row>
    <row r="163" spans="1:73" x14ac:dyDescent="0.25">
      <c r="A163" s="87">
        <v>441</v>
      </c>
      <c r="B163" s="86">
        <v>14</v>
      </c>
      <c r="C163" s="86">
        <v>14</v>
      </c>
      <c r="D163" s="86">
        <v>14</v>
      </c>
      <c r="E163" s="86">
        <v>14</v>
      </c>
      <c r="F163" s="86">
        <v>14</v>
      </c>
      <c r="G163" s="86">
        <v>14</v>
      </c>
      <c r="H163" s="85">
        <v>14</v>
      </c>
      <c r="I163" s="85">
        <v>14</v>
      </c>
      <c r="J163" s="85">
        <v>14</v>
      </c>
      <c r="K163" s="85">
        <v>14</v>
      </c>
      <c r="L163" s="85">
        <v>14</v>
      </c>
      <c r="M163" s="85">
        <v>14</v>
      </c>
      <c r="N163" s="86">
        <v>14</v>
      </c>
      <c r="O163" s="86">
        <v>14</v>
      </c>
      <c r="P163" s="86">
        <v>14</v>
      </c>
      <c r="Q163" s="86">
        <v>14</v>
      </c>
      <c r="R163" s="86">
        <v>14</v>
      </c>
      <c r="S163" s="86">
        <v>14</v>
      </c>
      <c r="T163" s="85">
        <v>13</v>
      </c>
      <c r="U163" s="85">
        <v>13</v>
      </c>
      <c r="V163" s="85">
        <v>13</v>
      </c>
      <c r="W163" s="85">
        <v>13</v>
      </c>
      <c r="X163" s="85">
        <v>13</v>
      </c>
      <c r="Y163" s="85">
        <v>13</v>
      </c>
      <c r="Z163" s="86">
        <v>13</v>
      </c>
      <c r="AA163" s="86">
        <v>13</v>
      </c>
      <c r="AB163" s="86">
        <v>13</v>
      </c>
      <c r="AC163" s="86">
        <v>13</v>
      </c>
      <c r="AD163" s="86">
        <v>13</v>
      </c>
      <c r="AE163" s="86">
        <v>13</v>
      </c>
      <c r="AF163" s="85">
        <v>13</v>
      </c>
      <c r="AG163" s="85">
        <v>13</v>
      </c>
      <c r="AH163" s="85">
        <v>13</v>
      </c>
      <c r="AI163" s="85">
        <v>13</v>
      </c>
      <c r="AJ163" s="85">
        <v>13</v>
      </c>
      <c r="AK163" s="85">
        <v>13</v>
      </c>
      <c r="AL163" s="86">
        <v>12</v>
      </c>
      <c r="AM163" s="86">
        <v>12</v>
      </c>
      <c r="AN163" s="86">
        <v>12</v>
      </c>
      <c r="AO163" s="86">
        <v>12</v>
      </c>
      <c r="AP163" s="86">
        <v>12</v>
      </c>
      <c r="AQ163" s="86">
        <v>12</v>
      </c>
      <c r="AR163" s="85">
        <v>12</v>
      </c>
      <c r="AS163" s="85">
        <v>12</v>
      </c>
      <c r="AT163" s="85">
        <v>12</v>
      </c>
      <c r="AU163" s="85">
        <v>12</v>
      </c>
      <c r="AV163" s="85">
        <v>12</v>
      </c>
      <c r="AW163" s="85">
        <v>12</v>
      </c>
      <c r="AX163" s="86">
        <v>12</v>
      </c>
      <c r="AY163" s="86">
        <v>12</v>
      </c>
      <c r="AZ163" s="86">
        <v>12</v>
      </c>
      <c r="BA163" s="86">
        <v>12</v>
      </c>
      <c r="BB163" s="86">
        <v>12</v>
      </c>
      <c r="BC163" s="86">
        <v>12</v>
      </c>
      <c r="BD163" s="85">
        <v>12</v>
      </c>
      <c r="BE163" s="85">
        <v>12</v>
      </c>
      <c r="BF163" s="85">
        <v>12</v>
      </c>
      <c r="BG163" s="85">
        <v>12</v>
      </c>
      <c r="BH163" s="85">
        <v>12</v>
      </c>
      <c r="BI163" s="85">
        <v>12</v>
      </c>
      <c r="BJ163" s="86">
        <v>12</v>
      </c>
      <c r="BK163" s="86">
        <v>12</v>
      </c>
      <c r="BL163" s="86">
        <v>12</v>
      </c>
      <c r="BM163" s="86">
        <v>12</v>
      </c>
      <c r="BN163" s="86">
        <v>12</v>
      </c>
      <c r="BO163" s="86">
        <v>12</v>
      </c>
      <c r="BP163" s="85">
        <v>11</v>
      </c>
      <c r="BQ163" s="85">
        <v>11</v>
      </c>
      <c r="BR163" s="85">
        <v>11</v>
      </c>
      <c r="BS163" s="85">
        <v>11</v>
      </c>
      <c r="BT163" s="85">
        <v>11</v>
      </c>
      <c r="BU163" s="85">
        <v>11</v>
      </c>
    </row>
    <row r="164" spans="1:73" x14ac:dyDescent="0.25">
      <c r="A164" s="87">
        <v>442</v>
      </c>
      <c r="B164" s="86">
        <v>14</v>
      </c>
      <c r="C164" s="86">
        <v>14</v>
      </c>
      <c r="D164" s="86">
        <v>14</v>
      </c>
      <c r="E164" s="86">
        <v>14</v>
      </c>
      <c r="F164" s="86">
        <v>14</v>
      </c>
      <c r="G164" s="86">
        <v>14</v>
      </c>
      <c r="H164" s="85">
        <v>14</v>
      </c>
      <c r="I164" s="85">
        <v>14</v>
      </c>
      <c r="J164" s="85">
        <v>14</v>
      </c>
      <c r="K164" s="85">
        <v>14</v>
      </c>
      <c r="L164" s="85">
        <v>14</v>
      </c>
      <c r="M164" s="85">
        <v>14</v>
      </c>
      <c r="N164" s="86">
        <v>14</v>
      </c>
      <c r="O164" s="86">
        <v>14</v>
      </c>
      <c r="P164" s="86">
        <v>14</v>
      </c>
      <c r="Q164" s="86">
        <v>14</v>
      </c>
      <c r="R164" s="86">
        <v>14</v>
      </c>
      <c r="S164" s="86">
        <v>14</v>
      </c>
      <c r="T164" s="85">
        <v>13</v>
      </c>
      <c r="U164" s="85">
        <v>13</v>
      </c>
      <c r="V164" s="85">
        <v>13</v>
      </c>
      <c r="W164" s="85">
        <v>13</v>
      </c>
      <c r="X164" s="85">
        <v>13</v>
      </c>
      <c r="Y164" s="85">
        <v>13</v>
      </c>
      <c r="Z164" s="86">
        <v>13</v>
      </c>
      <c r="AA164" s="86">
        <v>13</v>
      </c>
      <c r="AB164" s="86">
        <v>13</v>
      </c>
      <c r="AC164" s="86">
        <v>13</v>
      </c>
      <c r="AD164" s="86">
        <v>13</v>
      </c>
      <c r="AE164" s="86">
        <v>13</v>
      </c>
      <c r="AF164" s="85">
        <v>13</v>
      </c>
      <c r="AG164" s="85">
        <v>13</v>
      </c>
      <c r="AH164" s="85">
        <v>13</v>
      </c>
      <c r="AI164" s="85">
        <v>13</v>
      </c>
      <c r="AJ164" s="85">
        <v>13</v>
      </c>
      <c r="AK164" s="85">
        <v>13</v>
      </c>
      <c r="AL164" s="86">
        <v>12</v>
      </c>
      <c r="AM164" s="86">
        <v>12</v>
      </c>
      <c r="AN164" s="86">
        <v>12</v>
      </c>
      <c r="AO164" s="86">
        <v>12</v>
      </c>
      <c r="AP164" s="86">
        <v>12</v>
      </c>
      <c r="AQ164" s="86">
        <v>12</v>
      </c>
      <c r="AR164" s="85">
        <v>12</v>
      </c>
      <c r="AS164" s="85">
        <v>12</v>
      </c>
      <c r="AT164" s="85">
        <v>12</v>
      </c>
      <c r="AU164" s="85">
        <v>12</v>
      </c>
      <c r="AV164" s="85">
        <v>12</v>
      </c>
      <c r="AW164" s="85">
        <v>12</v>
      </c>
      <c r="AX164" s="86">
        <v>12</v>
      </c>
      <c r="AY164" s="86">
        <v>12</v>
      </c>
      <c r="AZ164" s="86">
        <v>12</v>
      </c>
      <c r="BA164" s="86">
        <v>12</v>
      </c>
      <c r="BB164" s="86">
        <v>12</v>
      </c>
      <c r="BC164" s="86">
        <v>12</v>
      </c>
      <c r="BD164" s="85">
        <v>12</v>
      </c>
      <c r="BE164" s="85">
        <v>12</v>
      </c>
      <c r="BF164" s="85">
        <v>12</v>
      </c>
      <c r="BG164" s="85">
        <v>12</v>
      </c>
      <c r="BH164" s="85">
        <v>12</v>
      </c>
      <c r="BI164" s="85">
        <v>12</v>
      </c>
      <c r="BJ164" s="86">
        <v>12</v>
      </c>
      <c r="BK164" s="86">
        <v>12</v>
      </c>
      <c r="BL164" s="86">
        <v>12</v>
      </c>
      <c r="BM164" s="86">
        <v>12</v>
      </c>
      <c r="BN164" s="86">
        <v>12</v>
      </c>
      <c r="BO164" s="86">
        <v>12</v>
      </c>
      <c r="BP164" s="85">
        <v>11</v>
      </c>
      <c r="BQ164" s="85">
        <v>11</v>
      </c>
      <c r="BR164" s="85">
        <v>11</v>
      </c>
      <c r="BS164" s="85">
        <v>11</v>
      </c>
      <c r="BT164" s="85">
        <v>11</v>
      </c>
      <c r="BU164" s="85">
        <v>11</v>
      </c>
    </row>
    <row r="165" spans="1:73" x14ac:dyDescent="0.25">
      <c r="A165" s="87">
        <v>443</v>
      </c>
      <c r="B165" s="86">
        <v>14</v>
      </c>
      <c r="C165" s="86">
        <v>14</v>
      </c>
      <c r="D165" s="86">
        <v>14</v>
      </c>
      <c r="E165" s="86">
        <v>14</v>
      </c>
      <c r="F165" s="86">
        <v>14</v>
      </c>
      <c r="G165" s="86">
        <v>14</v>
      </c>
      <c r="H165" s="85">
        <v>14</v>
      </c>
      <c r="I165" s="85">
        <v>14</v>
      </c>
      <c r="J165" s="85">
        <v>14</v>
      </c>
      <c r="K165" s="85">
        <v>14</v>
      </c>
      <c r="L165" s="85">
        <v>14</v>
      </c>
      <c r="M165" s="85">
        <v>14</v>
      </c>
      <c r="N165" s="86">
        <v>14</v>
      </c>
      <c r="O165" s="86">
        <v>14</v>
      </c>
      <c r="P165" s="86">
        <v>14</v>
      </c>
      <c r="Q165" s="86">
        <v>14</v>
      </c>
      <c r="R165" s="86">
        <v>14</v>
      </c>
      <c r="S165" s="86">
        <v>14</v>
      </c>
      <c r="T165" s="85">
        <v>13</v>
      </c>
      <c r="U165" s="85">
        <v>13</v>
      </c>
      <c r="V165" s="85">
        <v>13</v>
      </c>
      <c r="W165" s="85">
        <v>13</v>
      </c>
      <c r="X165" s="85">
        <v>13</v>
      </c>
      <c r="Y165" s="85">
        <v>13</v>
      </c>
      <c r="Z165" s="86">
        <v>13</v>
      </c>
      <c r="AA165" s="86">
        <v>13</v>
      </c>
      <c r="AB165" s="86">
        <v>13</v>
      </c>
      <c r="AC165" s="86">
        <v>13</v>
      </c>
      <c r="AD165" s="86">
        <v>13</v>
      </c>
      <c r="AE165" s="86">
        <v>13</v>
      </c>
      <c r="AF165" s="85">
        <v>13</v>
      </c>
      <c r="AG165" s="85">
        <v>13</v>
      </c>
      <c r="AH165" s="85">
        <v>13</v>
      </c>
      <c r="AI165" s="85">
        <v>13</v>
      </c>
      <c r="AJ165" s="85">
        <v>13</v>
      </c>
      <c r="AK165" s="85">
        <v>13</v>
      </c>
      <c r="AL165" s="86">
        <v>12</v>
      </c>
      <c r="AM165" s="86">
        <v>12</v>
      </c>
      <c r="AN165" s="86">
        <v>12</v>
      </c>
      <c r="AO165" s="86">
        <v>12</v>
      </c>
      <c r="AP165" s="86">
        <v>12</v>
      </c>
      <c r="AQ165" s="86">
        <v>12</v>
      </c>
      <c r="AR165" s="85">
        <v>12</v>
      </c>
      <c r="AS165" s="85">
        <v>12</v>
      </c>
      <c r="AT165" s="85">
        <v>12</v>
      </c>
      <c r="AU165" s="85">
        <v>12</v>
      </c>
      <c r="AV165" s="85">
        <v>12</v>
      </c>
      <c r="AW165" s="85">
        <v>12</v>
      </c>
      <c r="AX165" s="86">
        <v>12</v>
      </c>
      <c r="AY165" s="86">
        <v>12</v>
      </c>
      <c r="AZ165" s="86">
        <v>12</v>
      </c>
      <c r="BA165" s="86">
        <v>12</v>
      </c>
      <c r="BB165" s="86">
        <v>12</v>
      </c>
      <c r="BC165" s="86">
        <v>12</v>
      </c>
      <c r="BD165" s="85">
        <v>12</v>
      </c>
      <c r="BE165" s="85">
        <v>12</v>
      </c>
      <c r="BF165" s="85">
        <v>12</v>
      </c>
      <c r="BG165" s="85">
        <v>12</v>
      </c>
      <c r="BH165" s="85">
        <v>12</v>
      </c>
      <c r="BI165" s="85">
        <v>12</v>
      </c>
      <c r="BJ165" s="86">
        <v>11</v>
      </c>
      <c r="BK165" s="86">
        <v>11</v>
      </c>
      <c r="BL165" s="86">
        <v>11</v>
      </c>
      <c r="BM165" s="86">
        <v>11</v>
      </c>
      <c r="BN165" s="86">
        <v>11</v>
      </c>
      <c r="BO165" s="86">
        <v>11</v>
      </c>
      <c r="BP165" s="85">
        <v>11</v>
      </c>
      <c r="BQ165" s="85">
        <v>11</v>
      </c>
      <c r="BR165" s="85">
        <v>11</v>
      </c>
      <c r="BS165" s="85">
        <v>11</v>
      </c>
      <c r="BT165" s="85">
        <v>11</v>
      </c>
      <c r="BU165" s="85">
        <v>11</v>
      </c>
    </row>
    <row r="166" spans="1:73" x14ac:dyDescent="0.25">
      <c r="A166" s="87">
        <v>444</v>
      </c>
      <c r="B166" s="86">
        <v>14</v>
      </c>
      <c r="C166" s="86">
        <v>14</v>
      </c>
      <c r="D166" s="86">
        <v>14</v>
      </c>
      <c r="E166" s="86">
        <v>14</v>
      </c>
      <c r="F166" s="86">
        <v>14</v>
      </c>
      <c r="G166" s="86">
        <v>14</v>
      </c>
      <c r="H166" s="85">
        <v>14</v>
      </c>
      <c r="I166" s="85">
        <v>14</v>
      </c>
      <c r="J166" s="85">
        <v>14</v>
      </c>
      <c r="K166" s="85">
        <v>14</v>
      </c>
      <c r="L166" s="85">
        <v>14</v>
      </c>
      <c r="M166" s="85">
        <v>14</v>
      </c>
      <c r="N166" s="86">
        <v>14</v>
      </c>
      <c r="O166" s="86">
        <v>14</v>
      </c>
      <c r="P166" s="86">
        <v>14</v>
      </c>
      <c r="Q166" s="86">
        <v>14</v>
      </c>
      <c r="R166" s="86">
        <v>14</v>
      </c>
      <c r="S166" s="86">
        <v>14</v>
      </c>
      <c r="T166" s="85">
        <v>13</v>
      </c>
      <c r="U166" s="85">
        <v>13</v>
      </c>
      <c r="V166" s="85">
        <v>13</v>
      </c>
      <c r="W166" s="85">
        <v>13</v>
      </c>
      <c r="X166" s="85">
        <v>13</v>
      </c>
      <c r="Y166" s="85">
        <v>13</v>
      </c>
      <c r="Z166" s="86">
        <v>13</v>
      </c>
      <c r="AA166" s="86">
        <v>13</v>
      </c>
      <c r="AB166" s="86">
        <v>13</v>
      </c>
      <c r="AC166" s="86">
        <v>13</v>
      </c>
      <c r="AD166" s="86">
        <v>13</v>
      </c>
      <c r="AE166" s="86">
        <v>13</v>
      </c>
      <c r="AF166" s="85">
        <v>13</v>
      </c>
      <c r="AG166" s="85">
        <v>13</v>
      </c>
      <c r="AH166" s="85">
        <v>13</v>
      </c>
      <c r="AI166" s="85">
        <v>13</v>
      </c>
      <c r="AJ166" s="85">
        <v>13</v>
      </c>
      <c r="AK166" s="85">
        <v>13</v>
      </c>
      <c r="AL166" s="86">
        <v>12</v>
      </c>
      <c r="AM166" s="86">
        <v>12</v>
      </c>
      <c r="AN166" s="86">
        <v>12</v>
      </c>
      <c r="AO166" s="86">
        <v>12</v>
      </c>
      <c r="AP166" s="86">
        <v>12</v>
      </c>
      <c r="AQ166" s="86">
        <v>12</v>
      </c>
      <c r="AR166" s="85">
        <v>12</v>
      </c>
      <c r="AS166" s="85">
        <v>12</v>
      </c>
      <c r="AT166" s="85">
        <v>12</v>
      </c>
      <c r="AU166" s="85">
        <v>12</v>
      </c>
      <c r="AV166" s="85">
        <v>12</v>
      </c>
      <c r="AW166" s="85">
        <v>12</v>
      </c>
      <c r="AX166" s="86">
        <v>12</v>
      </c>
      <c r="AY166" s="86">
        <v>12</v>
      </c>
      <c r="AZ166" s="86">
        <v>12</v>
      </c>
      <c r="BA166" s="86">
        <v>12</v>
      </c>
      <c r="BB166" s="86">
        <v>12</v>
      </c>
      <c r="BC166" s="86">
        <v>12</v>
      </c>
      <c r="BD166" s="85">
        <v>12</v>
      </c>
      <c r="BE166" s="85">
        <v>12</v>
      </c>
      <c r="BF166" s="85">
        <v>12</v>
      </c>
      <c r="BG166" s="85">
        <v>12</v>
      </c>
      <c r="BH166" s="85">
        <v>12</v>
      </c>
      <c r="BI166" s="85">
        <v>12</v>
      </c>
      <c r="BJ166" s="86">
        <v>11</v>
      </c>
      <c r="BK166" s="86">
        <v>11</v>
      </c>
      <c r="BL166" s="86">
        <v>11</v>
      </c>
      <c r="BM166" s="86">
        <v>11</v>
      </c>
      <c r="BN166" s="86">
        <v>11</v>
      </c>
      <c r="BO166" s="86">
        <v>11</v>
      </c>
      <c r="BP166" s="85">
        <v>11</v>
      </c>
      <c r="BQ166" s="85">
        <v>11</v>
      </c>
      <c r="BR166" s="85">
        <v>11</v>
      </c>
      <c r="BS166" s="85">
        <v>11</v>
      </c>
      <c r="BT166" s="85">
        <v>11</v>
      </c>
      <c r="BU166" s="85">
        <v>11</v>
      </c>
    </row>
    <row r="167" spans="1:73" x14ac:dyDescent="0.25">
      <c r="A167" s="87">
        <v>445</v>
      </c>
      <c r="B167" s="86">
        <v>14</v>
      </c>
      <c r="C167" s="86">
        <v>14</v>
      </c>
      <c r="D167" s="86">
        <v>14</v>
      </c>
      <c r="E167" s="86">
        <v>14</v>
      </c>
      <c r="F167" s="86">
        <v>14</v>
      </c>
      <c r="G167" s="86">
        <v>14</v>
      </c>
      <c r="H167" s="85">
        <v>14</v>
      </c>
      <c r="I167" s="85">
        <v>14</v>
      </c>
      <c r="J167" s="85">
        <v>14</v>
      </c>
      <c r="K167" s="85">
        <v>14</v>
      </c>
      <c r="L167" s="85">
        <v>14</v>
      </c>
      <c r="M167" s="85">
        <v>14</v>
      </c>
      <c r="N167" s="86">
        <v>14</v>
      </c>
      <c r="O167" s="86">
        <v>14</v>
      </c>
      <c r="P167" s="86">
        <v>14</v>
      </c>
      <c r="Q167" s="86">
        <v>14</v>
      </c>
      <c r="R167" s="86">
        <v>14</v>
      </c>
      <c r="S167" s="86">
        <v>14</v>
      </c>
      <c r="T167" s="85">
        <v>13</v>
      </c>
      <c r="U167" s="85">
        <v>13</v>
      </c>
      <c r="V167" s="85">
        <v>13</v>
      </c>
      <c r="W167" s="85">
        <v>13</v>
      </c>
      <c r="X167" s="85">
        <v>13</v>
      </c>
      <c r="Y167" s="85">
        <v>13</v>
      </c>
      <c r="Z167" s="86">
        <v>13</v>
      </c>
      <c r="AA167" s="86">
        <v>13</v>
      </c>
      <c r="AB167" s="86">
        <v>13</v>
      </c>
      <c r="AC167" s="86">
        <v>13</v>
      </c>
      <c r="AD167" s="86">
        <v>13</v>
      </c>
      <c r="AE167" s="86">
        <v>13</v>
      </c>
      <c r="AF167" s="85">
        <v>13</v>
      </c>
      <c r="AG167" s="85">
        <v>13</v>
      </c>
      <c r="AH167" s="85">
        <v>13</v>
      </c>
      <c r="AI167" s="85">
        <v>13</v>
      </c>
      <c r="AJ167" s="85">
        <v>13</v>
      </c>
      <c r="AK167" s="85">
        <v>13</v>
      </c>
      <c r="AL167" s="86">
        <v>12</v>
      </c>
      <c r="AM167" s="86">
        <v>12</v>
      </c>
      <c r="AN167" s="86">
        <v>12</v>
      </c>
      <c r="AO167" s="86">
        <v>12</v>
      </c>
      <c r="AP167" s="86">
        <v>12</v>
      </c>
      <c r="AQ167" s="86">
        <v>12</v>
      </c>
      <c r="AR167" s="85">
        <v>12</v>
      </c>
      <c r="AS167" s="85">
        <v>12</v>
      </c>
      <c r="AT167" s="85">
        <v>12</v>
      </c>
      <c r="AU167" s="85">
        <v>12</v>
      </c>
      <c r="AV167" s="85">
        <v>12</v>
      </c>
      <c r="AW167" s="85">
        <v>12</v>
      </c>
      <c r="AX167" s="86">
        <v>12</v>
      </c>
      <c r="AY167" s="86">
        <v>12</v>
      </c>
      <c r="AZ167" s="86">
        <v>12</v>
      </c>
      <c r="BA167" s="86">
        <v>12</v>
      </c>
      <c r="BB167" s="86">
        <v>12</v>
      </c>
      <c r="BC167" s="86">
        <v>12</v>
      </c>
      <c r="BD167" s="85">
        <v>12</v>
      </c>
      <c r="BE167" s="85">
        <v>12</v>
      </c>
      <c r="BF167" s="85">
        <v>12</v>
      </c>
      <c r="BG167" s="85">
        <v>12</v>
      </c>
      <c r="BH167" s="85">
        <v>12</v>
      </c>
      <c r="BI167" s="85">
        <v>12</v>
      </c>
      <c r="BJ167" s="86">
        <v>11</v>
      </c>
      <c r="BK167" s="86">
        <v>11</v>
      </c>
      <c r="BL167" s="86">
        <v>11</v>
      </c>
      <c r="BM167" s="86">
        <v>11</v>
      </c>
      <c r="BN167" s="86">
        <v>11</v>
      </c>
      <c r="BO167" s="86">
        <v>11</v>
      </c>
      <c r="BP167" s="85">
        <v>11</v>
      </c>
      <c r="BQ167" s="85">
        <v>11</v>
      </c>
      <c r="BR167" s="85">
        <v>11</v>
      </c>
      <c r="BS167" s="85">
        <v>11</v>
      </c>
      <c r="BT167" s="85">
        <v>11</v>
      </c>
      <c r="BU167" s="85">
        <v>11</v>
      </c>
    </row>
    <row r="168" spans="1:73" x14ac:dyDescent="0.25">
      <c r="A168" s="87">
        <v>446</v>
      </c>
      <c r="B168" s="86">
        <v>14</v>
      </c>
      <c r="C168" s="86">
        <v>14</v>
      </c>
      <c r="D168" s="86">
        <v>14</v>
      </c>
      <c r="E168" s="86">
        <v>14</v>
      </c>
      <c r="F168" s="86">
        <v>14</v>
      </c>
      <c r="G168" s="86">
        <v>14</v>
      </c>
      <c r="H168" s="85">
        <v>14</v>
      </c>
      <c r="I168" s="85">
        <v>14</v>
      </c>
      <c r="J168" s="85">
        <v>14</v>
      </c>
      <c r="K168" s="85">
        <v>14</v>
      </c>
      <c r="L168" s="85">
        <v>14</v>
      </c>
      <c r="M168" s="85">
        <v>14</v>
      </c>
      <c r="N168" s="86">
        <v>13</v>
      </c>
      <c r="O168" s="86">
        <v>13</v>
      </c>
      <c r="P168" s="86">
        <v>13</v>
      </c>
      <c r="Q168" s="86">
        <v>13</v>
      </c>
      <c r="R168" s="86">
        <v>13</v>
      </c>
      <c r="S168" s="86">
        <v>13</v>
      </c>
      <c r="T168" s="85">
        <v>13</v>
      </c>
      <c r="U168" s="85">
        <v>13</v>
      </c>
      <c r="V168" s="85">
        <v>13</v>
      </c>
      <c r="W168" s="85">
        <v>13</v>
      </c>
      <c r="X168" s="85">
        <v>13</v>
      </c>
      <c r="Y168" s="85">
        <v>13</v>
      </c>
      <c r="Z168" s="86">
        <v>13</v>
      </c>
      <c r="AA168" s="86">
        <v>13</v>
      </c>
      <c r="AB168" s="86">
        <v>13</v>
      </c>
      <c r="AC168" s="86">
        <v>13</v>
      </c>
      <c r="AD168" s="86">
        <v>13</v>
      </c>
      <c r="AE168" s="86">
        <v>13</v>
      </c>
      <c r="AF168" s="85">
        <v>12</v>
      </c>
      <c r="AG168" s="85">
        <v>12</v>
      </c>
      <c r="AH168" s="85">
        <v>12</v>
      </c>
      <c r="AI168" s="85">
        <v>12</v>
      </c>
      <c r="AJ168" s="85">
        <v>12</v>
      </c>
      <c r="AK168" s="85">
        <v>12</v>
      </c>
      <c r="AL168" s="86">
        <v>12</v>
      </c>
      <c r="AM168" s="86">
        <v>12</v>
      </c>
      <c r="AN168" s="86">
        <v>12</v>
      </c>
      <c r="AO168" s="86">
        <v>12</v>
      </c>
      <c r="AP168" s="86">
        <v>12</v>
      </c>
      <c r="AQ168" s="86">
        <v>12</v>
      </c>
      <c r="AR168" s="85">
        <v>12</v>
      </c>
      <c r="AS168" s="85">
        <v>12</v>
      </c>
      <c r="AT168" s="85">
        <v>12</v>
      </c>
      <c r="AU168" s="85">
        <v>12</v>
      </c>
      <c r="AV168" s="85">
        <v>12</v>
      </c>
      <c r="AW168" s="85">
        <v>12</v>
      </c>
      <c r="AX168" s="86">
        <v>12</v>
      </c>
      <c r="AY168" s="86">
        <v>12</v>
      </c>
      <c r="AZ168" s="86">
        <v>12</v>
      </c>
      <c r="BA168" s="86">
        <v>12</v>
      </c>
      <c r="BB168" s="86">
        <v>12</v>
      </c>
      <c r="BC168" s="86">
        <v>12</v>
      </c>
      <c r="BD168" s="85">
        <v>11</v>
      </c>
      <c r="BE168" s="85">
        <v>11</v>
      </c>
      <c r="BF168" s="85">
        <v>11</v>
      </c>
      <c r="BG168" s="85">
        <v>11</v>
      </c>
      <c r="BH168" s="85">
        <v>11</v>
      </c>
      <c r="BI168" s="85">
        <v>11</v>
      </c>
      <c r="BJ168" s="86">
        <v>11</v>
      </c>
      <c r="BK168" s="86">
        <v>11</v>
      </c>
      <c r="BL168" s="86">
        <v>11</v>
      </c>
      <c r="BM168" s="86">
        <v>11</v>
      </c>
      <c r="BN168" s="86">
        <v>11</v>
      </c>
      <c r="BO168" s="86">
        <v>11</v>
      </c>
      <c r="BP168" s="85">
        <v>11</v>
      </c>
      <c r="BQ168" s="85">
        <v>11</v>
      </c>
      <c r="BR168" s="85">
        <v>11</v>
      </c>
      <c r="BS168" s="85">
        <v>11</v>
      </c>
      <c r="BT168" s="85">
        <v>11</v>
      </c>
      <c r="BU168" s="85">
        <v>11</v>
      </c>
    </row>
    <row r="169" spans="1:73" x14ac:dyDescent="0.25">
      <c r="A169" s="87">
        <v>447</v>
      </c>
      <c r="B169" s="86">
        <v>14</v>
      </c>
      <c r="C169" s="86">
        <v>14</v>
      </c>
      <c r="D169" s="86">
        <v>14</v>
      </c>
      <c r="E169" s="86">
        <v>14</v>
      </c>
      <c r="F169" s="86">
        <v>14</v>
      </c>
      <c r="G169" s="86">
        <v>14</v>
      </c>
      <c r="H169" s="85">
        <v>14</v>
      </c>
      <c r="I169" s="85">
        <v>14</v>
      </c>
      <c r="J169" s="85">
        <v>14</v>
      </c>
      <c r="K169" s="85">
        <v>14</v>
      </c>
      <c r="L169" s="85">
        <v>14</v>
      </c>
      <c r="M169" s="85">
        <v>14</v>
      </c>
      <c r="N169" s="86">
        <v>13</v>
      </c>
      <c r="O169" s="86">
        <v>13</v>
      </c>
      <c r="P169" s="86">
        <v>13</v>
      </c>
      <c r="Q169" s="86">
        <v>13</v>
      </c>
      <c r="R169" s="86">
        <v>13</v>
      </c>
      <c r="S169" s="86">
        <v>13</v>
      </c>
      <c r="T169" s="85">
        <v>13</v>
      </c>
      <c r="U169" s="85">
        <v>13</v>
      </c>
      <c r="V169" s="85">
        <v>13</v>
      </c>
      <c r="W169" s="85">
        <v>13</v>
      </c>
      <c r="X169" s="85">
        <v>13</v>
      </c>
      <c r="Y169" s="85">
        <v>13</v>
      </c>
      <c r="Z169" s="86">
        <v>13</v>
      </c>
      <c r="AA169" s="86">
        <v>13</v>
      </c>
      <c r="AB169" s="86">
        <v>13</v>
      </c>
      <c r="AC169" s="86">
        <v>13</v>
      </c>
      <c r="AD169" s="86">
        <v>13</v>
      </c>
      <c r="AE169" s="86">
        <v>13</v>
      </c>
      <c r="AF169" s="85">
        <v>12</v>
      </c>
      <c r="AG169" s="85">
        <v>12</v>
      </c>
      <c r="AH169" s="85">
        <v>12</v>
      </c>
      <c r="AI169" s="85">
        <v>12</v>
      </c>
      <c r="AJ169" s="85">
        <v>12</v>
      </c>
      <c r="AK169" s="85">
        <v>12</v>
      </c>
      <c r="AL169" s="86">
        <v>12</v>
      </c>
      <c r="AM169" s="86">
        <v>12</v>
      </c>
      <c r="AN169" s="86">
        <v>12</v>
      </c>
      <c r="AO169" s="86">
        <v>12</v>
      </c>
      <c r="AP169" s="86">
        <v>12</v>
      </c>
      <c r="AQ169" s="86">
        <v>12</v>
      </c>
      <c r="AR169" s="85">
        <v>12</v>
      </c>
      <c r="AS169" s="85">
        <v>12</v>
      </c>
      <c r="AT169" s="85">
        <v>12</v>
      </c>
      <c r="AU169" s="85">
        <v>12</v>
      </c>
      <c r="AV169" s="85">
        <v>12</v>
      </c>
      <c r="AW169" s="85">
        <v>12</v>
      </c>
      <c r="AX169" s="86">
        <v>12</v>
      </c>
      <c r="AY169" s="86">
        <v>12</v>
      </c>
      <c r="AZ169" s="86">
        <v>12</v>
      </c>
      <c r="BA169" s="86">
        <v>12</v>
      </c>
      <c r="BB169" s="86">
        <v>12</v>
      </c>
      <c r="BC169" s="86">
        <v>12</v>
      </c>
      <c r="BD169" s="85">
        <v>11</v>
      </c>
      <c r="BE169" s="85">
        <v>11</v>
      </c>
      <c r="BF169" s="85">
        <v>11</v>
      </c>
      <c r="BG169" s="85">
        <v>11</v>
      </c>
      <c r="BH169" s="85">
        <v>11</v>
      </c>
      <c r="BI169" s="85">
        <v>11</v>
      </c>
      <c r="BJ169" s="86">
        <v>11</v>
      </c>
      <c r="BK169" s="86">
        <v>11</v>
      </c>
      <c r="BL169" s="86">
        <v>11</v>
      </c>
      <c r="BM169" s="86">
        <v>11</v>
      </c>
      <c r="BN169" s="86">
        <v>11</v>
      </c>
      <c r="BO169" s="86">
        <v>11</v>
      </c>
      <c r="BP169" s="85">
        <v>11</v>
      </c>
      <c r="BQ169" s="85">
        <v>11</v>
      </c>
      <c r="BR169" s="85">
        <v>11</v>
      </c>
      <c r="BS169" s="85">
        <v>11</v>
      </c>
      <c r="BT169" s="85">
        <v>11</v>
      </c>
      <c r="BU169" s="85">
        <v>11</v>
      </c>
    </row>
    <row r="170" spans="1:73" x14ac:dyDescent="0.25">
      <c r="A170" s="87">
        <v>448</v>
      </c>
      <c r="B170" s="86">
        <v>14</v>
      </c>
      <c r="C170" s="86">
        <v>14</v>
      </c>
      <c r="D170" s="86">
        <v>14</v>
      </c>
      <c r="E170" s="86">
        <v>14</v>
      </c>
      <c r="F170" s="86">
        <v>14</v>
      </c>
      <c r="G170" s="86">
        <v>14</v>
      </c>
      <c r="H170" s="85">
        <v>14</v>
      </c>
      <c r="I170" s="85">
        <v>14</v>
      </c>
      <c r="J170" s="85">
        <v>14</v>
      </c>
      <c r="K170" s="85">
        <v>14</v>
      </c>
      <c r="L170" s="85">
        <v>14</v>
      </c>
      <c r="M170" s="85">
        <v>14</v>
      </c>
      <c r="N170" s="86">
        <v>13</v>
      </c>
      <c r="O170" s="86">
        <v>13</v>
      </c>
      <c r="P170" s="86">
        <v>13</v>
      </c>
      <c r="Q170" s="86">
        <v>13</v>
      </c>
      <c r="R170" s="86">
        <v>13</v>
      </c>
      <c r="S170" s="86">
        <v>13</v>
      </c>
      <c r="T170" s="85">
        <v>13</v>
      </c>
      <c r="U170" s="85">
        <v>13</v>
      </c>
      <c r="V170" s="85">
        <v>13</v>
      </c>
      <c r="W170" s="85">
        <v>13</v>
      </c>
      <c r="X170" s="85">
        <v>13</v>
      </c>
      <c r="Y170" s="85">
        <v>13</v>
      </c>
      <c r="Z170" s="86">
        <v>13</v>
      </c>
      <c r="AA170" s="86">
        <v>13</v>
      </c>
      <c r="AB170" s="86">
        <v>13</v>
      </c>
      <c r="AC170" s="86">
        <v>13</v>
      </c>
      <c r="AD170" s="86">
        <v>13</v>
      </c>
      <c r="AE170" s="86">
        <v>13</v>
      </c>
      <c r="AF170" s="85">
        <v>12</v>
      </c>
      <c r="AG170" s="85">
        <v>12</v>
      </c>
      <c r="AH170" s="85">
        <v>12</v>
      </c>
      <c r="AI170" s="85">
        <v>12</v>
      </c>
      <c r="AJ170" s="85">
        <v>12</v>
      </c>
      <c r="AK170" s="85">
        <v>12</v>
      </c>
      <c r="AL170" s="86">
        <v>12</v>
      </c>
      <c r="AM170" s="86">
        <v>12</v>
      </c>
      <c r="AN170" s="86">
        <v>12</v>
      </c>
      <c r="AO170" s="86">
        <v>12</v>
      </c>
      <c r="AP170" s="86">
        <v>12</v>
      </c>
      <c r="AQ170" s="86">
        <v>12</v>
      </c>
      <c r="AR170" s="85">
        <v>12</v>
      </c>
      <c r="AS170" s="85">
        <v>12</v>
      </c>
      <c r="AT170" s="85">
        <v>12</v>
      </c>
      <c r="AU170" s="85">
        <v>12</v>
      </c>
      <c r="AV170" s="85">
        <v>12</v>
      </c>
      <c r="AW170" s="85">
        <v>12</v>
      </c>
      <c r="AX170" s="86">
        <v>12</v>
      </c>
      <c r="AY170" s="86">
        <v>12</v>
      </c>
      <c r="AZ170" s="86">
        <v>12</v>
      </c>
      <c r="BA170" s="86">
        <v>12</v>
      </c>
      <c r="BB170" s="86">
        <v>12</v>
      </c>
      <c r="BC170" s="86">
        <v>12</v>
      </c>
      <c r="BD170" s="85">
        <v>11</v>
      </c>
      <c r="BE170" s="85">
        <v>11</v>
      </c>
      <c r="BF170" s="85">
        <v>11</v>
      </c>
      <c r="BG170" s="85">
        <v>11</v>
      </c>
      <c r="BH170" s="85">
        <v>11</v>
      </c>
      <c r="BI170" s="85">
        <v>11</v>
      </c>
      <c r="BJ170" s="86">
        <v>11</v>
      </c>
      <c r="BK170" s="86">
        <v>11</v>
      </c>
      <c r="BL170" s="86">
        <v>11</v>
      </c>
      <c r="BM170" s="86">
        <v>11</v>
      </c>
      <c r="BN170" s="86">
        <v>11</v>
      </c>
      <c r="BO170" s="86">
        <v>11</v>
      </c>
      <c r="BP170" s="85">
        <v>11</v>
      </c>
      <c r="BQ170" s="85">
        <v>11</v>
      </c>
      <c r="BR170" s="85">
        <v>11</v>
      </c>
      <c r="BS170" s="85">
        <v>11</v>
      </c>
      <c r="BT170" s="85">
        <v>11</v>
      </c>
      <c r="BU170" s="85">
        <v>11</v>
      </c>
    </row>
    <row r="171" spans="1:73" x14ac:dyDescent="0.25">
      <c r="A171" s="87">
        <v>449</v>
      </c>
      <c r="B171" s="86">
        <v>14</v>
      </c>
      <c r="C171" s="86">
        <v>14</v>
      </c>
      <c r="D171" s="86">
        <v>14</v>
      </c>
      <c r="E171" s="86">
        <v>14</v>
      </c>
      <c r="F171" s="86">
        <v>14</v>
      </c>
      <c r="G171" s="86">
        <v>14</v>
      </c>
      <c r="H171" s="85">
        <v>14</v>
      </c>
      <c r="I171" s="85">
        <v>14</v>
      </c>
      <c r="J171" s="85">
        <v>14</v>
      </c>
      <c r="K171" s="85">
        <v>14</v>
      </c>
      <c r="L171" s="85">
        <v>14</v>
      </c>
      <c r="M171" s="85">
        <v>14</v>
      </c>
      <c r="N171" s="86">
        <v>13</v>
      </c>
      <c r="O171" s="86">
        <v>13</v>
      </c>
      <c r="P171" s="86">
        <v>13</v>
      </c>
      <c r="Q171" s="86">
        <v>13</v>
      </c>
      <c r="R171" s="86">
        <v>13</v>
      </c>
      <c r="S171" s="86">
        <v>13</v>
      </c>
      <c r="T171" s="85">
        <v>13</v>
      </c>
      <c r="U171" s="85">
        <v>13</v>
      </c>
      <c r="V171" s="85">
        <v>13</v>
      </c>
      <c r="W171" s="85">
        <v>13</v>
      </c>
      <c r="X171" s="85">
        <v>13</v>
      </c>
      <c r="Y171" s="85">
        <v>13</v>
      </c>
      <c r="Z171" s="86">
        <v>13</v>
      </c>
      <c r="AA171" s="86">
        <v>13</v>
      </c>
      <c r="AB171" s="86">
        <v>13</v>
      </c>
      <c r="AC171" s="86">
        <v>13</v>
      </c>
      <c r="AD171" s="86">
        <v>13</v>
      </c>
      <c r="AE171" s="86">
        <v>13</v>
      </c>
      <c r="AF171" s="85">
        <v>12</v>
      </c>
      <c r="AG171" s="85">
        <v>12</v>
      </c>
      <c r="AH171" s="85">
        <v>12</v>
      </c>
      <c r="AI171" s="85">
        <v>12</v>
      </c>
      <c r="AJ171" s="85">
        <v>12</v>
      </c>
      <c r="AK171" s="85">
        <v>12</v>
      </c>
      <c r="AL171" s="86">
        <v>12</v>
      </c>
      <c r="AM171" s="86">
        <v>12</v>
      </c>
      <c r="AN171" s="86">
        <v>12</v>
      </c>
      <c r="AO171" s="86">
        <v>12</v>
      </c>
      <c r="AP171" s="86">
        <v>12</v>
      </c>
      <c r="AQ171" s="86">
        <v>12</v>
      </c>
      <c r="AR171" s="85">
        <v>12</v>
      </c>
      <c r="AS171" s="85">
        <v>12</v>
      </c>
      <c r="AT171" s="85">
        <v>12</v>
      </c>
      <c r="AU171" s="85">
        <v>12</v>
      </c>
      <c r="AV171" s="85">
        <v>12</v>
      </c>
      <c r="AW171" s="85">
        <v>12</v>
      </c>
      <c r="AX171" s="86">
        <v>11</v>
      </c>
      <c r="AY171" s="86">
        <v>11</v>
      </c>
      <c r="AZ171" s="86">
        <v>11</v>
      </c>
      <c r="BA171" s="86">
        <v>11</v>
      </c>
      <c r="BB171" s="86">
        <v>11</v>
      </c>
      <c r="BC171" s="86">
        <v>11</v>
      </c>
      <c r="BD171" s="85">
        <v>11</v>
      </c>
      <c r="BE171" s="85">
        <v>11</v>
      </c>
      <c r="BF171" s="85">
        <v>11</v>
      </c>
      <c r="BG171" s="85">
        <v>11</v>
      </c>
      <c r="BH171" s="85">
        <v>11</v>
      </c>
      <c r="BI171" s="85">
        <v>11</v>
      </c>
      <c r="BJ171" s="86">
        <v>11</v>
      </c>
      <c r="BK171" s="86">
        <v>11</v>
      </c>
      <c r="BL171" s="86">
        <v>11</v>
      </c>
      <c r="BM171" s="86">
        <v>11</v>
      </c>
      <c r="BN171" s="86">
        <v>11</v>
      </c>
      <c r="BO171" s="86">
        <v>11</v>
      </c>
      <c r="BP171" s="85">
        <v>11</v>
      </c>
      <c r="BQ171" s="85">
        <v>11</v>
      </c>
      <c r="BR171" s="85">
        <v>11</v>
      </c>
      <c r="BS171" s="85">
        <v>11</v>
      </c>
      <c r="BT171" s="85">
        <v>11</v>
      </c>
      <c r="BU171" s="85">
        <v>11</v>
      </c>
    </row>
    <row r="172" spans="1:73" x14ac:dyDescent="0.25">
      <c r="A172" s="87">
        <v>450</v>
      </c>
      <c r="B172" s="86">
        <v>14</v>
      </c>
      <c r="C172" s="86">
        <v>14</v>
      </c>
      <c r="D172" s="86">
        <v>14</v>
      </c>
      <c r="E172" s="86">
        <v>14</v>
      </c>
      <c r="F172" s="86">
        <v>14</v>
      </c>
      <c r="G172" s="86">
        <v>14</v>
      </c>
      <c r="H172" s="85">
        <v>14</v>
      </c>
      <c r="I172" s="85">
        <v>14</v>
      </c>
      <c r="J172" s="85">
        <v>14</v>
      </c>
      <c r="K172" s="85">
        <v>14</v>
      </c>
      <c r="L172" s="85">
        <v>14</v>
      </c>
      <c r="M172" s="85">
        <v>14</v>
      </c>
      <c r="N172" s="86">
        <v>13</v>
      </c>
      <c r="O172" s="86">
        <v>13</v>
      </c>
      <c r="P172" s="86">
        <v>13</v>
      </c>
      <c r="Q172" s="86">
        <v>13</v>
      </c>
      <c r="R172" s="86">
        <v>13</v>
      </c>
      <c r="S172" s="86">
        <v>13</v>
      </c>
      <c r="T172" s="85">
        <v>13</v>
      </c>
      <c r="U172" s="85">
        <v>13</v>
      </c>
      <c r="V172" s="85">
        <v>13</v>
      </c>
      <c r="W172" s="85">
        <v>13</v>
      </c>
      <c r="X172" s="85">
        <v>13</v>
      </c>
      <c r="Y172" s="85">
        <v>13</v>
      </c>
      <c r="Z172" s="86">
        <v>13</v>
      </c>
      <c r="AA172" s="86">
        <v>13</v>
      </c>
      <c r="AB172" s="86">
        <v>13</v>
      </c>
      <c r="AC172" s="86">
        <v>13</v>
      </c>
      <c r="AD172" s="86">
        <v>13</v>
      </c>
      <c r="AE172" s="86">
        <v>13</v>
      </c>
      <c r="AF172" s="85">
        <v>12</v>
      </c>
      <c r="AG172" s="85">
        <v>12</v>
      </c>
      <c r="AH172" s="85">
        <v>12</v>
      </c>
      <c r="AI172" s="85">
        <v>12</v>
      </c>
      <c r="AJ172" s="85">
        <v>12</v>
      </c>
      <c r="AK172" s="85">
        <v>12</v>
      </c>
      <c r="AL172" s="86">
        <v>12</v>
      </c>
      <c r="AM172" s="86">
        <v>12</v>
      </c>
      <c r="AN172" s="86">
        <v>12</v>
      </c>
      <c r="AO172" s="86">
        <v>12</v>
      </c>
      <c r="AP172" s="86">
        <v>12</v>
      </c>
      <c r="AQ172" s="86">
        <v>12</v>
      </c>
      <c r="AR172" s="85">
        <v>12</v>
      </c>
      <c r="AS172" s="85">
        <v>12</v>
      </c>
      <c r="AT172" s="85">
        <v>12</v>
      </c>
      <c r="AU172" s="85">
        <v>12</v>
      </c>
      <c r="AV172" s="85">
        <v>12</v>
      </c>
      <c r="AW172" s="85">
        <v>12</v>
      </c>
      <c r="AX172" s="86">
        <v>11</v>
      </c>
      <c r="AY172" s="86">
        <v>11</v>
      </c>
      <c r="AZ172" s="86">
        <v>11</v>
      </c>
      <c r="BA172" s="86">
        <v>11</v>
      </c>
      <c r="BB172" s="86">
        <v>11</v>
      </c>
      <c r="BC172" s="86">
        <v>11</v>
      </c>
      <c r="BD172" s="85">
        <v>11</v>
      </c>
      <c r="BE172" s="85">
        <v>11</v>
      </c>
      <c r="BF172" s="85">
        <v>11</v>
      </c>
      <c r="BG172" s="85">
        <v>11</v>
      </c>
      <c r="BH172" s="85">
        <v>11</v>
      </c>
      <c r="BI172" s="85">
        <v>11</v>
      </c>
      <c r="BJ172" s="86">
        <v>11</v>
      </c>
      <c r="BK172" s="86">
        <v>11</v>
      </c>
      <c r="BL172" s="86">
        <v>11</v>
      </c>
      <c r="BM172" s="86">
        <v>11</v>
      </c>
      <c r="BN172" s="86">
        <v>11</v>
      </c>
      <c r="BO172" s="86">
        <v>11</v>
      </c>
      <c r="BP172" s="85">
        <v>11</v>
      </c>
      <c r="BQ172" s="85">
        <v>11</v>
      </c>
      <c r="BR172" s="85">
        <v>11</v>
      </c>
      <c r="BS172" s="85">
        <v>11</v>
      </c>
      <c r="BT172" s="85">
        <v>11</v>
      </c>
      <c r="BU172" s="85">
        <v>11</v>
      </c>
    </row>
    <row r="173" spans="1:73" x14ac:dyDescent="0.25">
      <c r="A173" s="87">
        <v>451</v>
      </c>
      <c r="B173" s="86">
        <v>14</v>
      </c>
      <c r="C173" s="86">
        <v>14</v>
      </c>
      <c r="D173" s="86">
        <v>14</v>
      </c>
      <c r="E173" s="86">
        <v>14</v>
      </c>
      <c r="F173" s="86">
        <v>14</v>
      </c>
      <c r="G173" s="86">
        <v>14</v>
      </c>
      <c r="H173" s="85">
        <v>13</v>
      </c>
      <c r="I173" s="85">
        <v>13</v>
      </c>
      <c r="J173" s="85">
        <v>13</v>
      </c>
      <c r="K173" s="85">
        <v>13</v>
      </c>
      <c r="L173" s="85">
        <v>13</v>
      </c>
      <c r="M173" s="85">
        <v>13</v>
      </c>
      <c r="N173" s="86">
        <v>13</v>
      </c>
      <c r="O173" s="86">
        <v>13</v>
      </c>
      <c r="P173" s="86">
        <v>13</v>
      </c>
      <c r="Q173" s="86">
        <v>13</v>
      </c>
      <c r="R173" s="86">
        <v>13</v>
      </c>
      <c r="S173" s="86">
        <v>13</v>
      </c>
      <c r="T173" s="85">
        <v>13</v>
      </c>
      <c r="U173" s="85">
        <v>13</v>
      </c>
      <c r="V173" s="85">
        <v>13</v>
      </c>
      <c r="W173" s="85">
        <v>13</v>
      </c>
      <c r="X173" s="85">
        <v>13</v>
      </c>
      <c r="Y173" s="85">
        <v>13</v>
      </c>
      <c r="Z173" s="86">
        <v>12</v>
      </c>
      <c r="AA173" s="86">
        <v>12</v>
      </c>
      <c r="AB173" s="86">
        <v>12</v>
      </c>
      <c r="AC173" s="86">
        <v>12</v>
      </c>
      <c r="AD173" s="86">
        <v>12</v>
      </c>
      <c r="AE173" s="86">
        <v>12</v>
      </c>
      <c r="AF173" s="85">
        <v>12</v>
      </c>
      <c r="AG173" s="85">
        <v>12</v>
      </c>
      <c r="AH173" s="85">
        <v>12</v>
      </c>
      <c r="AI173" s="85">
        <v>12</v>
      </c>
      <c r="AJ173" s="85">
        <v>12</v>
      </c>
      <c r="AK173" s="85">
        <v>12</v>
      </c>
      <c r="AL173" s="86">
        <v>12</v>
      </c>
      <c r="AM173" s="86">
        <v>12</v>
      </c>
      <c r="AN173" s="86">
        <v>12</v>
      </c>
      <c r="AO173" s="86">
        <v>12</v>
      </c>
      <c r="AP173" s="86">
        <v>12</v>
      </c>
      <c r="AQ173" s="86">
        <v>12</v>
      </c>
      <c r="AR173" s="85">
        <v>11</v>
      </c>
      <c r="AS173" s="85">
        <v>11</v>
      </c>
      <c r="AT173" s="85">
        <v>11</v>
      </c>
      <c r="AU173" s="85">
        <v>11</v>
      </c>
      <c r="AV173" s="85">
        <v>11</v>
      </c>
      <c r="AW173" s="85">
        <v>11</v>
      </c>
      <c r="AX173" s="86">
        <v>11</v>
      </c>
      <c r="AY173" s="86">
        <v>11</v>
      </c>
      <c r="AZ173" s="86">
        <v>11</v>
      </c>
      <c r="BA173" s="86">
        <v>11</v>
      </c>
      <c r="BB173" s="86">
        <v>11</v>
      </c>
      <c r="BC173" s="86">
        <v>11</v>
      </c>
      <c r="BD173" s="85">
        <v>11</v>
      </c>
      <c r="BE173" s="85">
        <v>11</v>
      </c>
      <c r="BF173" s="85">
        <v>11</v>
      </c>
      <c r="BG173" s="85">
        <v>11</v>
      </c>
      <c r="BH173" s="85">
        <v>11</v>
      </c>
      <c r="BI173" s="85">
        <v>11</v>
      </c>
      <c r="BJ173" s="86">
        <v>11</v>
      </c>
      <c r="BK173" s="86">
        <v>11</v>
      </c>
      <c r="BL173" s="86">
        <v>11</v>
      </c>
      <c r="BM173" s="86">
        <v>11</v>
      </c>
      <c r="BN173" s="86">
        <v>11</v>
      </c>
      <c r="BO173" s="86">
        <v>11</v>
      </c>
      <c r="BP173" s="85">
        <v>11</v>
      </c>
      <c r="BQ173" s="85">
        <v>11</v>
      </c>
      <c r="BR173" s="85">
        <v>11</v>
      </c>
      <c r="BS173" s="85">
        <v>11</v>
      </c>
      <c r="BT173" s="85">
        <v>11</v>
      </c>
      <c r="BU173" s="85">
        <v>11</v>
      </c>
    </row>
    <row r="174" spans="1:73" x14ac:dyDescent="0.25">
      <c r="A174" s="87">
        <v>452</v>
      </c>
      <c r="B174" s="86">
        <v>14</v>
      </c>
      <c r="C174" s="86">
        <v>14</v>
      </c>
      <c r="D174" s="86">
        <v>14</v>
      </c>
      <c r="E174" s="86">
        <v>14</v>
      </c>
      <c r="F174" s="86">
        <v>14</v>
      </c>
      <c r="G174" s="86">
        <v>14</v>
      </c>
      <c r="H174" s="85">
        <v>13</v>
      </c>
      <c r="I174" s="85">
        <v>13</v>
      </c>
      <c r="J174" s="85">
        <v>13</v>
      </c>
      <c r="K174" s="85">
        <v>13</v>
      </c>
      <c r="L174" s="85">
        <v>13</v>
      </c>
      <c r="M174" s="85">
        <v>13</v>
      </c>
      <c r="N174" s="86">
        <v>13</v>
      </c>
      <c r="O174" s="86">
        <v>13</v>
      </c>
      <c r="P174" s="86">
        <v>13</v>
      </c>
      <c r="Q174" s="86">
        <v>13</v>
      </c>
      <c r="R174" s="86">
        <v>13</v>
      </c>
      <c r="S174" s="86">
        <v>13</v>
      </c>
      <c r="T174" s="85">
        <v>13</v>
      </c>
      <c r="U174" s="85">
        <v>13</v>
      </c>
      <c r="V174" s="85">
        <v>13</v>
      </c>
      <c r="W174" s="85">
        <v>13</v>
      </c>
      <c r="X174" s="85">
        <v>13</v>
      </c>
      <c r="Y174" s="85">
        <v>13</v>
      </c>
      <c r="Z174" s="86">
        <v>12</v>
      </c>
      <c r="AA174" s="86">
        <v>12</v>
      </c>
      <c r="AB174" s="86">
        <v>12</v>
      </c>
      <c r="AC174" s="86">
        <v>12</v>
      </c>
      <c r="AD174" s="86">
        <v>12</v>
      </c>
      <c r="AE174" s="86">
        <v>12</v>
      </c>
      <c r="AF174" s="85">
        <v>12</v>
      </c>
      <c r="AG174" s="85">
        <v>12</v>
      </c>
      <c r="AH174" s="85">
        <v>12</v>
      </c>
      <c r="AI174" s="85">
        <v>12</v>
      </c>
      <c r="AJ174" s="85">
        <v>12</v>
      </c>
      <c r="AK174" s="85">
        <v>12</v>
      </c>
      <c r="AL174" s="86">
        <v>12</v>
      </c>
      <c r="AM174" s="86">
        <v>12</v>
      </c>
      <c r="AN174" s="86">
        <v>12</v>
      </c>
      <c r="AO174" s="86">
        <v>12</v>
      </c>
      <c r="AP174" s="86">
        <v>12</v>
      </c>
      <c r="AQ174" s="86">
        <v>12</v>
      </c>
      <c r="AR174" s="85">
        <v>11</v>
      </c>
      <c r="AS174" s="85">
        <v>11</v>
      </c>
      <c r="AT174" s="85">
        <v>11</v>
      </c>
      <c r="AU174" s="85">
        <v>11</v>
      </c>
      <c r="AV174" s="85">
        <v>11</v>
      </c>
      <c r="AW174" s="85">
        <v>11</v>
      </c>
      <c r="AX174" s="86">
        <v>11</v>
      </c>
      <c r="AY174" s="86">
        <v>11</v>
      </c>
      <c r="AZ174" s="86">
        <v>11</v>
      </c>
      <c r="BA174" s="86">
        <v>11</v>
      </c>
      <c r="BB174" s="86">
        <v>11</v>
      </c>
      <c r="BC174" s="86">
        <v>11</v>
      </c>
      <c r="BD174" s="85">
        <v>11</v>
      </c>
      <c r="BE174" s="85">
        <v>11</v>
      </c>
      <c r="BF174" s="85">
        <v>11</v>
      </c>
      <c r="BG174" s="85">
        <v>11</v>
      </c>
      <c r="BH174" s="85">
        <v>11</v>
      </c>
      <c r="BI174" s="85">
        <v>11</v>
      </c>
      <c r="BJ174" s="86">
        <v>11</v>
      </c>
      <c r="BK174" s="86">
        <v>11</v>
      </c>
      <c r="BL174" s="86">
        <v>11</v>
      </c>
      <c r="BM174" s="86">
        <v>11</v>
      </c>
      <c r="BN174" s="86">
        <v>11</v>
      </c>
      <c r="BO174" s="86">
        <v>11</v>
      </c>
      <c r="BP174" s="85">
        <v>11</v>
      </c>
      <c r="BQ174" s="85">
        <v>11</v>
      </c>
      <c r="BR174" s="85">
        <v>11</v>
      </c>
      <c r="BS174" s="85">
        <v>11</v>
      </c>
      <c r="BT174" s="85">
        <v>11</v>
      </c>
      <c r="BU174" s="85">
        <v>11</v>
      </c>
    </row>
    <row r="175" spans="1:73" x14ac:dyDescent="0.25">
      <c r="A175" s="87">
        <v>453</v>
      </c>
      <c r="B175" s="86">
        <v>14</v>
      </c>
      <c r="C175" s="86">
        <v>14</v>
      </c>
      <c r="D175" s="86">
        <v>14</v>
      </c>
      <c r="E175" s="86">
        <v>14</v>
      </c>
      <c r="F175" s="86">
        <v>14</v>
      </c>
      <c r="G175" s="86">
        <v>14</v>
      </c>
      <c r="H175" s="85">
        <v>13</v>
      </c>
      <c r="I175" s="85">
        <v>13</v>
      </c>
      <c r="J175" s="85">
        <v>13</v>
      </c>
      <c r="K175" s="85">
        <v>13</v>
      </c>
      <c r="L175" s="85">
        <v>13</v>
      </c>
      <c r="M175" s="85">
        <v>13</v>
      </c>
      <c r="N175" s="86">
        <v>13</v>
      </c>
      <c r="O175" s="86">
        <v>13</v>
      </c>
      <c r="P175" s="86">
        <v>13</v>
      </c>
      <c r="Q175" s="86">
        <v>13</v>
      </c>
      <c r="R175" s="86">
        <v>13</v>
      </c>
      <c r="S175" s="86">
        <v>13</v>
      </c>
      <c r="T175" s="85">
        <v>13</v>
      </c>
      <c r="U175" s="85">
        <v>13</v>
      </c>
      <c r="V175" s="85">
        <v>13</v>
      </c>
      <c r="W175" s="85">
        <v>13</v>
      </c>
      <c r="X175" s="85">
        <v>13</v>
      </c>
      <c r="Y175" s="85">
        <v>13</v>
      </c>
      <c r="Z175" s="86">
        <v>12</v>
      </c>
      <c r="AA175" s="86">
        <v>12</v>
      </c>
      <c r="AB175" s="86">
        <v>12</v>
      </c>
      <c r="AC175" s="86">
        <v>12</v>
      </c>
      <c r="AD175" s="86">
        <v>12</v>
      </c>
      <c r="AE175" s="86">
        <v>12</v>
      </c>
      <c r="AF175" s="85">
        <v>12</v>
      </c>
      <c r="AG175" s="85">
        <v>12</v>
      </c>
      <c r="AH175" s="85">
        <v>12</v>
      </c>
      <c r="AI175" s="85">
        <v>12</v>
      </c>
      <c r="AJ175" s="85">
        <v>12</v>
      </c>
      <c r="AK175" s="85">
        <v>12</v>
      </c>
      <c r="AL175" s="86">
        <v>12</v>
      </c>
      <c r="AM175" s="86">
        <v>12</v>
      </c>
      <c r="AN175" s="86">
        <v>12</v>
      </c>
      <c r="AO175" s="86">
        <v>12</v>
      </c>
      <c r="AP175" s="86">
        <v>12</v>
      </c>
      <c r="AQ175" s="86">
        <v>12</v>
      </c>
      <c r="AR175" s="85">
        <v>11</v>
      </c>
      <c r="AS175" s="85">
        <v>11</v>
      </c>
      <c r="AT175" s="85">
        <v>11</v>
      </c>
      <c r="AU175" s="85">
        <v>11</v>
      </c>
      <c r="AV175" s="85">
        <v>11</v>
      </c>
      <c r="AW175" s="85">
        <v>11</v>
      </c>
      <c r="AX175" s="86">
        <v>11</v>
      </c>
      <c r="AY175" s="86">
        <v>11</v>
      </c>
      <c r="AZ175" s="86">
        <v>11</v>
      </c>
      <c r="BA175" s="86">
        <v>11</v>
      </c>
      <c r="BB175" s="86">
        <v>11</v>
      </c>
      <c r="BC175" s="86">
        <v>11</v>
      </c>
      <c r="BD175" s="85">
        <v>11</v>
      </c>
      <c r="BE175" s="85">
        <v>11</v>
      </c>
      <c r="BF175" s="85">
        <v>11</v>
      </c>
      <c r="BG175" s="85">
        <v>11</v>
      </c>
      <c r="BH175" s="85">
        <v>11</v>
      </c>
      <c r="BI175" s="85">
        <v>11</v>
      </c>
      <c r="BJ175" s="86">
        <v>11</v>
      </c>
      <c r="BK175" s="86">
        <v>11</v>
      </c>
      <c r="BL175" s="86">
        <v>11</v>
      </c>
      <c r="BM175" s="86">
        <v>11</v>
      </c>
      <c r="BN175" s="86">
        <v>11</v>
      </c>
      <c r="BO175" s="86">
        <v>11</v>
      </c>
      <c r="BP175" s="85">
        <v>11</v>
      </c>
      <c r="BQ175" s="85">
        <v>11</v>
      </c>
      <c r="BR175" s="85">
        <v>11</v>
      </c>
      <c r="BS175" s="85">
        <v>11</v>
      </c>
      <c r="BT175" s="85">
        <v>11</v>
      </c>
      <c r="BU175" s="85">
        <v>11</v>
      </c>
    </row>
    <row r="176" spans="1:73" x14ac:dyDescent="0.25">
      <c r="A176" s="87">
        <v>454</v>
      </c>
      <c r="B176" s="86">
        <v>14</v>
      </c>
      <c r="C176" s="86">
        <v>14</v>
      </c>
      <c r="D176" s="86">
        <v>14</v>
      </c>
      <c r="E176" s="86">
        <v>14</v>
      </c>
      <c r="F176" s="86">
        <v>14</v>
      </c>
      <c r="G176" s="86">
        <v>14</v>
      </c>
      <c r="H176" s="85">
        <v>13</v>
      </c>
      <c r="I176" s="85">
        <v>13</v>
      </c>
      <c r="J176" s="85">
        <v>13</v>
      </c>
      <c r="K176" s="85">
        <v>13</v>
      </c>
      <c r="L176" s="85">
        <v>13</v>
      </c>
      <c r="M176" s="85">
        <v>13</v>
      </c>
      <c r="N176" s="86">
        <v>13</v>
      </c>
      <c r="O176" s="86">
        <v>13</v>
      </c>
      <c r="P176" s="86">
        <v>13</v>
      </c>
      <c r="Q176" s="86">
        <v>13</v>
      </c>
      <c r="R176" s="86">
        <v>13</v>
      </c>
      <c r="S176" s="86">
        <v>13</v>
      </c>
      <c r="T176" s="85">
        <v>13</v>
      </c>
      <c r="U176" s="85">
        <v>13</v>
      </c>
      <c r="V176" s="85">
        <v>13</v>
      </c>
      <c r="W176" s="85">
        <v>13</v>
      </c>
      <c r="X176" s="85">
        <v>13</v>
      </c>
      <c r="Y176" s="85">
        <v>13</v>
      </c>
      <c r="Z176" s="86">
        <v>12</v>
      </c>
      <c r="AA176" s="86">
        <v>12</v>
      </c>
      <c r="AB176" s="86">
        <v>12</v>
      </c>
      <c r="AC176" s="86">
        <v>12</v>
      </c>
      <c r="AD176" s="86">
        <v>12</v>
      </c>
      <c r="AE176" s="86">
        <v>12</v>
      </c>
      <c r="AF176" s="85">
        <v>12</v>
      </c>
      <c r="AG176" s="85">
        <v>12</v>
      </c>
      <c r="AH176" s="85">
        <v>12</v>
      </c>
      <c r="AI176" s="85">
        <v>12</v>
      </c>
      <c r="AJ176" s="85">
        <v>12</v>
      </c>
      <c r="AK176" s="85">
        <v>12</v>
      </c>
      <c r="AL176" s="86">
        <v>12</v>
      </c>
      <c r="AM176" s="86">
        <v>12</v>
      </c>
      <c r="AN176" s="86">
        <v>12</v>
      </c>
      <c r="AO176" s="86">
        <v>12</v>
      </c>
      <c r="AP176" s="86">
        <v>12</v>
      </c>
      <c r="AQ176" s="86">
        <v>12</v>
      </c>
      <c r="AR176" s="85">
        <v>11</v>
      </c>
      <c r="AS176" s="85">
        <v>11</v>
      </c>
      <c r="AT176" s="85">
        <v>11</v>
      </c>
      <c r="AU176" s="85">
        <v>11</v>
      </c>
      <c r="AV176" s="85">
        <v>11</v>
      </c>
      <c r="AW176" s="85">
        <v>11</v>
      </c>
      <c r="AX176" s="86">
        <v>11</v>
      </c>
      <c r="AY176" s="86">
        <v>11</v>
      </c>
      <c r="AZ176" s="86">
        <v>11</v>
      </c>
      <c r="BA176" s="86">
        <v>11</v>
      </c>
      <c r="BB176" s="86">
        <v>11</v>
      </c>
      <c r="BC176" s="86">
        <v>11</v>
      </c>
      <c r="BD176" s="85">
        <v>11</v>
      </c>
      <c r="BE176" s="85">
        <v>11</v>
      </c>
      <c r="BF176" s="85">
        <v>11</v>
      </c>
      <c r="BG176" s="85">
        <v>11</v>
      </c>
      <c r="BH176" s="85">
        <v>11</v>
      </c>
      <c r="BI176" s="85">
        <v>11</v>
      </c>
      <c r="BJ176" s="86">
        <v>11</v>
      </c>
      <c r="BK176" s="86">
        <v>11</v>
      </c>
      <c r="BL176" s="86">
        <v>11</v>
      </c>
      <c r="BM176" s="86">
        <v>11</v>
      </c>
      <c r="BN176" s="86">
        <v>11</v>
      </c>
      <c r="BO176" s="86">
        <v>11</v>
      </c>
      <c r="BP176" s="85">
        <v>11</v>
      </c>
      <c r="BQ176" s="85">
        <v>11</v>
      </c>
      <c r="BR176" s="85">
        <v>11</v>
      </c>
      <c r="BS176" s="85">
        <v>11</v>
      </c>
      <c r="BT176" s="85">
        <v>11</v>
      </c>
      <c r="BU176" s="85">
        <v>11</v>
      </c>
    </row>
    <row r="177" spans="1:73" x14ac:dyDescent="0.25">
      <c r="A177" s="87">
        <v>455</v>
      </c>
      <c r="B177" s="86">
        <v>14</v>
      </c>
      <c r="C177" s="86">
        <v>14</v>
      </c>
      <c r="D177" s="86">
        <v>14</v>
      </c>
      <c r="E177" s="86">
        <v>14</v>
      </c>
      <c r="F177" s="86">
        <v>14</v>
      </c>
      <c r="G177" s="86">
        <v>14</v>
      </c>
      <c r="H177" s="85">
        <v>13</v>
      </c>
      <c r="I177" s="85">
        <v>13</v>
      </c>
      <c r="J177" s="85">
        <v>13</v>
      </c>
      <c r="K177" s="85">
        <v>13</v>
      </c>
      <c r="L177" s="85">
        <v>13</v>
      </c>
      <c r="M177" s="85">
        <v>13</v>
      </c>
      <c r="N177" s="86">
        <v>13</v>
      </c>
      <c r="O177" s="86">
        <v>13</v>
      </c>
      <c r="P177" s="86">
        <v>13</v>
      </c>
      <c r="Q177" s="86">
        <v>13</v>
      </c>
      <c r="R177" s="86">
        <v>13</v>
      </c>
      <c r="S177" s="86">
        <v>13</v>
      </c>
      <c r="T177" s="85">
        <v>13</v>
      </c>
      <c r="U177" s="85">
        <v>13</v>
      </c>
      <c r="V177" s="85">
        <v>13</v>
      </c>
      <c r="W177" s="85">
        <v>13</v>
      </c>
      <c r="X177" s="85">
        <v>13</v>
      </c>
      <c r="Y177" s="85">
        <v>13</v>
      </c>
      <c r="Z177" s="86">
        <v>12</v>
      </c>
      <c r="AA177" s="86">
        <v>12</v>
      </c>
      <c r="AB177" s="86">
        <v>12</v>
      </c>
      <c r="AC177" s="86">
        <v>12</v>
      </c>
      <c r="AD177" s="86">
        <v>12</v>
      </c>
      <c r="AE177" s="86">
        <v>12</v>
      </c>
      <c r="AF177" s="85">
        <v>12</v>
      </c>
      <c r="AG177" s="85">
        <v>12</v>
      </c>
      <c r="AH177" s="85">
        <v>12</v>
      </c>
      <c r="AI177" s="85">
        <v>12</v>
      </c>
      <c r="AJ177" s="85">
        <v>12</v>
      </c>
      <c r="AK177" s="85">
        <v>12</v>
      </c>
      <c r="AL177" s="86">
        <v>12</v>
      </c>
      <c r="AM177" s="86">
        <v>12</v>
      </c>
      <c r="AN177" s="86">
        <v>12</v>
      </c>
      <c r="AO177" s="86">
        <v>12</v>
      </c>
      <c r="AP177" s="86">
        <v>12</v>
      </c>
      <c r="AQ177" s="86">
        <v>12</v>
      </c>
      <c r="AR177" s="85">
        <v>11</v>
      </c>
      <c r="AS177" s="85">
        <v>11</v>
      </c>
      <c r="AT177" s="85">
        <v>11</v>
      </c>
      <c r="AU177" s="85">
        <v>11</v>
      </c>
      <c r="AV177" s="85">
        <v>11</v>
      </c>
      <c r="AW177" s="85">
        <v>11</v>
      </c>
      <c r="AX177" s="86">
        <v>11</v>
      </c>
      <c r="AY177" s="86">
        <v>11</v>
      </c>
      <c r="AZ177" s="86">
        <v>11</v>
      </c>
      <c r="BA177" s="86">
        <v>11</v>
      </c>
      <c r="BB177" s="86">
        <v>11</v>
      </c>
      <c r="BC177" s="86">
        <v>11</v>
      </c>
      <c r="BD177" s="85">
        <v>11</v>
      </c>
      <c r="BE177" s="85">
        <v>11</v>
      </c>
      <c r="BF177" s="85">
        <v>11</v>
      </c>
      <c r="BG177" s="85">
        <v>11</v>
      </c>
      <c r="BH177" s="85">
        <v>11</v>
      </c>
      <c r="BI177" s="85">
        <v>11</v>
      </c>
      <c r="BJ177" s="86">
        <v>11</v>
      </c>
      <c r="BK177" s="86">
        <v>11</v>
      </c>
      <c r="BL177" s="86">
        <v>11</v>
      </c>
      <c r="BM177" s="86">
        <v>11</v>
      </c>
      <c r="BN177" s="86">
        <v>11</v>
      </c>
      <c r="BO177" s="86">
        <v>11</v>
      </c>
      <c r="BP177" s="85">
        <v>11</v>
      </c>
      <c r="BQ177" s="85">
        <v>11</v>
      </c>
      <c r="BR177" s="85">
        <v>11</v>
      </c>
      <c r="BS177" s="85">
        <v>11</v>
      </c>
      <c r="BT177" s="85">
        <v>11</v>
      </c>
      <c r="BU177" s="85">
        <v>11</v>
      </c>
    </row>
    <row r="178" spans="1:73" x14ac:dyDescent="0.25">
      <c r="A178" s="87">
        <v>456</v>
      </c>
      <c r="B178" s="86">
        <v>13</v>
      </c>
      <c r="C178" s="86">
        <v>13</v>
      </c>
      <c r="D178" s="86">
        <v>13</v>
      </c>
      <c r="E178" s="86">
        <v>13</v>
      </c>
      <c r="F178" s="86">
        <v>13</v>
      </c>
      <c r="G178" s="86">
        <v>13</v>
      </c>
      <c r="H178" s="85">
        <v>13</v>
      </c>
      <c r="I178" s="85">
        <v>13</v>
      </c>
      <c r="J178" s="85">
        <v>13</v>
      </c>
      <c r="K178" s="85">
        <v>13</v>
      </c>
      <c r="L178" s="85">
        <v>13</v>
      </c>
      <c r="M178" s="85">
        <v>13</v>
      </c>
      <c r="N178" s="86">
        <v>13</v>
      </c>
      <c r="O178" s="86">
        <v>13</v>
      </c>
      <c r="P178" s="86">
        <v>13</v>
      </c>
      <c r="Q178" s="86">
        <v>13</v>
      </c>
      <c r="R178" s="86">
        <v>13</v>
      </c>
      <c r="S178" s="86">
        <v>13</v>
      </c>
      <c r="T178" s="85">
        <v>12</v>
      </c>
      <c r="U178" s="85">
        <v>12</v>
      </c>
      <c r="V178" s="85">
        <v>12</v>
      </c>
      <c r="W178" s="85">
        <v>12</v>
      </c>
      <c r="X178" s="85">
        <v>12</v>
      </c>
      <c r="Y178" s="85">
        <v>12</v>
      </c>
      <c r="Z178" s="86">
        <v>12</v>
      </c>
      <c r="AA178" s="86">
        <v>12</v>
      </c>
      <c r="AB178" s="86">
        <v>12</v>
      </c>
      <c r="AC178" s="86">
        <v>12</v>
      </c>
      <c r="AD178" s="86">
        <v>12</v>
      </c>
      <c r="AE178" s="86">
        <v>12</v>
      </c>
      <c r="AF178" s="85">
        <v>12</v>
      </c>
      <c r="AG178" s="85">
        <v>12</v>
      </c>
      <c r="AH178" s="85">
        <v>12</v>
      </c>
      <c r="AI178" s="85">
        <v>12</v>
      </c>
      <c r="AJ178" s="85">
        <v>12</v>
      </c>
      <c r="AK178" s="85">
        <v>12</v>
      </c>
      <c r="AL178" s="86">
        <v>11</v>
      </c>
      <c r="AM178" s="86">
        <v>11</v>
      </c>
      <c r="AN178" s="86">
        <v>11</v>
      </c>
      <c r="AO178" s="86">
        <v>11</v>
      </c>
      <c r="AP178" s="86">
        <v>11</v>
      </c>
      <c r="AQ178" s="86">
        <v>11</v>
      </c>
      <c r="AR178" s="85">
        <v>11</v>
      </c>
      <c r="AS178" s="85">
        <v>11</v>
      </c>
      <c r="AT178" s="85">
        <v>11</v>
      </c>
      <c r="AU178" s="85">
        <v>11</v>
      </c>
      <c r="AV178" s="85">
        <v>11</v>
      </c>
      <c r="AW178" s="85">
        <v>11</v>
      </c>
      <c r="AX178" s="86">
        <v>11</v>
      </c>
      <c r="AY178" s="86">
        <v>11</v>
      </c>
      <c r="AZ178" s="86">
        <v>11</v>
      </c>
      <c r="BA178" s="86">
        <v>11</v>
      </c>
      <c r="BB178" s="86">
        <v>11</v>
      </c>
      <c r="BC178" s="86">
        <v>11</v>
      </c>
      <c r="BD178" s="85">
        <v>11</v>
      </c>
      <c r="BE178" s="85">
        <v>11</v>
      </c>
      <c r="BF178" s="85">
        <v>11</v>
      </c>
      <c r="BG178" s="85">
        <v>11</v>
      </c>
      <c r="BH178" s="85">
        <v>11</v>
      </c>
      <c r="BI178" s="85">
        <v>11</v>
      </c>
      <c r="BJ178" s="86">
        <v>11</v>
      </c>
      <c r="BK178" s="86">
        <v>11</v>
      </c>
      <c r="BL178" s="86">
        <v>11</v>
      </c>
      <c r="BM178" s="86">
        <v>11</v>
      </c>
      <c r="BN178" s="86">
        <v>11</v>
      </c>
      <c r="BO178" s="86">
        <v>11</v>
      </c>
      <c r="BP178" s="85">
        <v>10</v>
      </c>
      <c r="BQ178" s="85">
        <v>10</v>
      </c>
      <c r="BR178" s="85">
        <v>10</v>
      </c>
      <c r="BS178" s="85">
        <v>10</v>
      </c>
      <c r="BT178" s="85">
        <v>10</v>
      </c>
      <c r="BU178" s="85">
        <v>10</v>
      </c>
    </row>
    <row r="179" spans="1:73" x14ac:dyDescent="0.25">
      <c r="A179" s="87">
        <v>457</v>
      </c>
      <c r="B179" s="86">
        <v>13</v>
      </c>
      <c r="C179" s="86">
        <v>13</v>
      </c>
      <c r="D179" s="86">
        <v>13</v>
      </c>
      <c r="E179" s="86">
        <v>13</v>
      </c>
      <c r="F179" s="86">
        <v>13</v>
      </c>
      <c r="G179" s="86">
        <v>13</v>
      </c>
      <c r="H179" s="85">
        <v>13</v>
      </c>
      <c r="I179" s="85">
        <v>13</v>
      </c>
      <c r="J179" s="85">
        <v>13</v>
      </c>
      <c r="K179" s="85">
        <v>13</v>
      </c>
      <c r="L179" s="85">
        <v>13</v>
      </c>
      <c r="M179" s="85">
        <v>13</v>
      </c>
      <c r="N179" s="86">
        <v>13</v>
      </c>
      <c r="O179" s="86">
        <v>13</v>
      </c>
      <c r="P179" s="86">
        <v>13</v>
      </c>
      <c r="Q179" s="86">
        <v>13</v>
      </c>
      <c r="R179" s="86">
        <v>13</v>
      </c>
      <c r="S179" s="86">
        <v>13</v>
      </c>
      <c r="T179" s="85">
        <v>12</v>
      </c>
      <c r="U179" s="85">
        <v>12</v>
      </c>
      <c r="V179" s="85">
        <v>12</v>
      </c>
      <c r="W179" s="85">
        <v>12</v>
      </c>
      <c r="X179" s="85">
        <v>12</v>
      </c>
      <c r="Y179" s="85">
        <v>12</v>
      </c>
      <c r="Z179" s="86">
        <v>12</v>
      </c>
      <c r="AA179" s="86">
        <v>12</v>
      </c>
      <c r="AB179" s="86">
        <v>12</v>
      </c>
      <c r="AC179" s="86">
        <v>12</v>
      </c>
      <c r="AD179" s="86">
        <v>12</v>
      </c>
      <c r="AE179" s="86">
        <v>12</v>
      </c>
      <c r="AF179" s="85">
        <v>12</v>
      </c>
      <c r="AG179" s="85">
        <v>12</v>
      </c>
      <c r="AH179" s="85">
        <v>12</v>
      </c>
      <c r="AI179" s="85">
        <v>12</v>
      </c>
      <c r="AJ179" s="85">
        <v>12</v>
      </c>
      <c r="AK179" s="85">
        <v>12</v>
      </c>
      <c r="AL179" s="86">
        <v>11</v>
      </c>
      <c r="AM179" s="86">
        <v>11</v>
      </c>
      <c r="AN179" s="86">
        <v>11</v>
      </c>
      <c r="AO179" s="86">
        <v>11</v>
      </c>
      <c r="AP179" s="86">
        <v>11</v>
      </c>
      <c r="AQ179" s="86">
        <v>11</v>
      </c>
      <c r="AR179" s="85">
        <v>11</v>
      </c>
      <c r="AS179" s="85">
        <v>11</v>
      </c>
      <c r="AT179" s="85">
        <v>11</v>
      </c>
      <c r="AU179" s="85">
        <v>11</v>
      </c>
      <c r="AV179" s="85">
        <v>11</v>
      </c>
      <c r="AW179" s="85">
        <v>11</v>
      </c>
      <c r="AX179" s="86">
        <v>11</v>
      </c>
      <c r="AY179" s="86">
        <v>11</v>
      </c>
      <c r="AZ179" s="86">
        <v>11</v>
      </c>
      <c r="BA179" s="86">
        <v>11</v>
      </c>
      <c r="BB179" s="86">
        <v>11</v>
      </c>
      <c r="BC179" s="86">
        <v>11</v>
      </c>
      <c r="BD179" s="85">
        <v>11</v>
      </c>
      <c r="BE179" s="85">
        <v>11</v>
      </c>
      <c r="BF179" s="85">
        <v>11</v>
      </c>
      <c r="BG179" s="85">
        <v>11</v>
      </c>
      <c r="BH179" s="85">
        <v>11</v>
      </c>
      <c r="BI179" s="85">
        <v>11</v>
      </c>
      <c r="BJ179" s="86">
        <v>11</v>
      </c>
      <c r="BK179" s="86">
        <v>11</v>
      </c>
      <c r="BL179" s="86">
        <v>11</v>
      </c>
      <c r="BM179" s="86">
        <v>11</v>
      </c>
      <c r="BN179" s="86">
        <v>11</v>
      </c>
      <c r="BO179" s="86">
        <v>11</v>
      </c>
      <c r="BP179" s="85">
        <v>10</v>
      </c>
      <c r="BQ179" s="85">
        <v>10</v>
      </c>
      <c r="BR179" s="85">
        <v>10</v>
      </c>
      <c r="BS179" s="85">
        <v>10</v>
      </c>
      <c r="BT179" s="85">
        <v>10</v>
      </c>
      <c r="BU179" s="85">
        <v>10</v>
      </c>
    </row>
    <row r="180" spans="1:73" x14ac:dyDescent="0.25">
      <c r="A180" s="87">
        <v>458</v>
      </c>
      <c r="B180" s="86">
        <v>13</v>
      </c>
      <c r="C180" s="86">
        <v>13</v>
      </c>
      <c r="D180" s="86">
        <v>13</v>
      </c>
      <c r="E180" s="86">
        <v>13</v>
      </c>
      <c r="F180" s="86">
        <v>13</v>
      </c>
      <c r="G180" s="86">
        <v>13</v>
      </c>
      <c r="H180" s="85">
        <v>13</v>
      </c>
      <c r="I180" s="85">
        <v>13</v>
      </c>
      <c r="J180" s="85">
        <v>13</v>
      </c>
      <c r="K180" s="85">
        <v>13</v>
      </c>
      <c r="L180" s="85">
        <v>13</v>
      </c>
      <c r="M180" s="85">
        <v>13</v>
      </c>
      <c r="N180" s="86">
        <v>13</v>
      </c>
      <c r="O180" s="86">
        <v>13</v>
      </c>
      <c r="P180" s="86">
        <v>13</v>
      </c>
      <c r="Q180" s="86">
        <v>13</v>
      </c>
      <c r="R180" s="86">
        <v>13</v>
      </c>
      <c r="S180" s="86">
        <v>13</v>
      </c>
      <c r="T180" s="85">
        <v>12</v>
      </c>
      <c r="U180" s="85">
        <v>12</v>
      </c>
      <c r="V180" s="85">
        <v>12</v>
      </c>
      <c r="W180" s="85">
        <v>12</v>
      </c>
      <c r="X180" s="85">
        <v>12</v>
      </c>
      <c r="Y180" s="85">
        <v>12</v>
      </c>
      <c r="Z180" s="86">
        <v>12</v>
      </c>
      <c r="AA180" s="86">
        <v>12</v>
      </c>
      <c r="AB180" s="86">
        <v>12</v>
      </c>
      <c r="AC180" s="86">
        <v>12</v>
      </c>
      <c r="AD180" s="86">
        <v>12</v>
      </c>
      <c r="AE180" s="86">
        <v>12</v>
      </c>
      <c r="AF180" s="85">
        <v>12</v>
      </c>
      <c r="AG180" s="85">
        <v>12</v>
      </c>
      <c r="AH180" s="85">
        <v>12</v>
      </c>
      <c r="AI180" s="85">
        <v>12</v>
      </c>
      <c r="AJ180" s="85">
        <v>12</v>
      </c>
      <c r="AK180" s="85">
        <v>12</v>
      </c>
      <c r="AL180" s="86">
        <v>11</v>
      </c>
      <c r="AM180" s="86">
        <v>11</v>
      </c>
      <c r="AN180" s="86">
        <v>11</v>
      </c>
      <c r="AO180" s="86">
        <v>11</v>
      </c>
      <c r="AP180" s="86">
        <v>11</v>
      </c>
      <c r="AQ180" s="86">
        <v>11</v>
      </c>
      <c r="AR180" s="85">
        <v>11</v>
      </c>
      <c r="AS180" s="85">
        <v>11</v>
      </c>
      <c r="AT180" s="85">
        <v>11</v>
      </c>
      <c r="AU180" s="85">
        <v>11</v>
      </c>
      <c r="AV180" s="85">
        <v>11</v>
      </c>
      <c r="AW180" s="85">
        <v>11</v>
      </c>
      <c r="AX180" s="86">
        <v>11</v>
      </c>
      <c r="AY180" s="86">
        <v>11</v>
      </c>
      <c r="AZ180" s="86">
        <v>11</v>
      </c>
      <c r="BA180" s="86">
        <v>11</v>
      </c>
      <c r="BB180" s="86">
        <v>11</v>
      </c>
      <c r="BC180" s="86">
        <v>11</v>
      </c>
      <c r="BD180" s="85">
        <v>11</v>
      </c>
      <c r="BE180" s="85">
        <v>11</v>
      </c>
      <c r="BF180" s="85">
        <v>11</v>
      </c>
      <c r="BG180" s="85">
        <v>11</v>
      </c>
      <c r="BH180" s="85">
        <v>11</v>
      </c>
      <c r="BI180" s="85">
        <v>11</v>
      </c>
      <c r="BJ180" s="86">
        <v>10</v>
      </c>
      <c r="BK180" s="86">
        <v>10</v>
      </c>
      <c r="BL180" s="86">
        <v>10</v>
      </c>
      <c r="BM180" s="86">
        <v>10</v>
      </c>
      <c r="BN180" s="86">
        <v>10</v>
      </c>
      <c r="BO180" s="86">
        <v>10</v>
      </c>
      <c r="BP180" s="85">
        <v>10</v>
      </c>
      <c r="BQ180" s="85">
        <v>10</v>
      </c>
      <c r="BR180" s="85">
        <v>10</v>
      </c>
      <c r="BS180" s="85">
        <v>10</v>
      </c>
      <c r="BT180" s="85">
        <v>10</v>
      </c>
      <c r="BU180" s="85">
        <v>10</v>
      </c>
    </row>
    <row r="181" spans="1:73" x14ac:dyDescent="0.25">
      <c r="A181" s="87">
        <v>459</v>
      </c>
      <c r="B181" s="86">
        <v>13</v>
      </c>
      <c r="C181" s="86">
        <v>13</v>
      </c>
      <c r="D181" s="86">
        <v>13</v>
      </c>
      <c r="E181" s="86">
        <v>13</v>
      </c>
      <c r="F181" s="86">
        <v>13</v>
      </c>
      <c r="G181" s="86">
        <v>13</v>
      </c>
      <c r="H181" s="85">
        <v>13</v>
      </c>
      <c r="I181" s="85">
        <v>13</v>
      </c>
      <c r="J181" s="85">
        <v>13</v>
      </c>
      <c r="K181" s="85">
        <v>13</v>
      </c>
      <c r="L181" s="85">
        <v>13</v>
      </c>
      <c r="M181" s="85">
        <v>13</v>
      </c>
      <c r="N181" s="86">
        <v>13</v>
      </c>
      <c r="O181" s="86">
        <v>13</v>
      </c>
      <c r="P181" s="86">
        <v>13</v>
      </c>
      <c r="Q181" s="86">
        <v>13</v>
      </c>
      <c r="R181" s="86">
        <v>13</v>
      </c>
      <c r="S181" s="86">
        <v>13</v>
      </c>
      <c r="T181" s="85">
        <v>12</v>
      </c>
      <c r="U181" s="85">
        <v>12</v>
      </c>
      <c r="V181" s="85">
        <v>12</v>
      </c>
      <c r="W181" s="85">
        <v>12</v>
      </c>
      <c r="X181" s="85">
        <v>12</v>
      </c>
      <c r="Y181" s="85">
        <v>12</v>
      </c>
      <c r="Z181" s="86">
        <v>12</v>
      </c>
      <c r="AA181" s="86">
        <v>12</v>
      </c>
      <c r="AB181" s="86">
        <v>12</v>
      </c>
      <c r="AC181" s="86">
        <v>12</v>
      </c>
      <c r="AD181" s="86">
        <v>12</v>
      </c>
      <c r="AE181" s="86">
        <v>12</v>
      </c>
      <c r="AF181" s="85">
        <v>12</v>
      </c>
      <c r="AG181" s="85">
        <v>12</v>
      </c>
      <c r="AH181" s="85">
        <v>12</v>
      </c>
      <c r="AI181" s="85">
        <v>12</v>
      </c>
      <c r="AJ181" s="85">
        <v>12</v>
      </c>
      <c r="AK181" s="85">
        <v>12</v>
      </c>
      <c r="AL181" s="86">
        <v>11</v>
      </c>
      <c r="AM181" s="86">
        <v>11</v>
      </c>
      <c r="AN181" s="86">
        <v>11</v>
      </c>
      <c r="AO181" s="86">
        <v>11</v>
      </c>
      <c r="AP181" s="86">
        <v>11</v>
      </c>
      <c r="AQ181" s="86">
        <v>11</v>
      </c>
      <c r="AR181" s="85">
        <v>11</v>
      </c>
      <c r="AS181" s="85">
        <v>11</v>
      </c>
      <c r="AT181" s="85">
        <v>11</v>
      </c>
      <c r="AU181" s="85">
        <v>11</v>
      </c>
      <c r="AV181" s="85">
        <v>11</v>
      </c>
      <c r="AW181" s="85">
        <v>11</v>
      </c>
      <c r="AX181" s="86">
        <v>11</v>
      </c>
      <c r="AY181" s="86">
        <v>11</v>
      </c>
      <c r="AZ181" s="86">
        <v>11</v>
      </c>
      <c r="BA181" s="86">
        <v>11</v>
      </c>
      <c r="BB181" s="86">
        <v>11</v>
      </c>
      <c r="BC181" s="86">
        <v>11</v>
      </c>
      <c r="BD181" s="85">
        <v>11</v>
      </c>
      <c r="BE181" s="85">
        <v>11</v>
      </c>
      <c r="BF181" s="85">
        <v>11</v>
      </c>
      <c r="BG181" s="85">
        <v>11</v>
      </c>
      <c r="BH181" s="85">
        <v>11</v>
      </c>
      <c r="BI181" s="85">
        <v>11</v>
      </c>
      <c r="BJ181" s="86">
        <v>10</v>
      </c>
      <c r="BK181" s="86">
        <v>10</v>
      </c>
      <c r="BL181" s="86">
        <v>10</v>
      </c>
      <c r="BM181" s="86">
        <v>10</v>
      </c>
      <c r="BN181" s="86">
        <v>10</v>
      </c>
      <c r="BO181" s="86">
        <v>10</v>
      </c>
      <c r="BP181" s="85">
        <v>10</v>
      </c>
      <c r="BQ181" s="85">
        <v>10</v>
      </c>
      <c r="BR181" s="85">
        <v>10</v>
      </c>
      <c r="BS181" s="85">
        <v>10</v>
      </c>
      <c r="BT181" s="85">
        <v>10</v>
      </c>
      <c r="BU181" s="85">
        <v>10</v>
      </c>
    </row>
    <row r="182" spans="1:73" x14ac:dyDescent="0.25">
      <c r="A182" s="87">
        <v>460</v>
      </c>
      <c r="B182" s="86">
        <v>13</v>
      </c>
      <c r="C182" s="86">
        <v>13</v>
      </c>
      <c r="D182" s="86">
        <v>13</v>
      </c>
      <c r="E182" s="86">
        <v>13</v>
      </c>
      <c r="F182" s="86">
        <v>13</v>
      </c>
      <c r="G182" s="86">
        <v>13</v>
      </c>
      <c r="H182" s="85">
        <v>13</v>
      </c>
      <c r="I182" s="85">
        <v>13</v>
      </c>
      <c r="J182" s="85">
        <v>13</v>
      </c>
      <c r="K182" s="85">
        <v>13</v>
      </c>
      <c r="L182" s="85">
        <v>13</v>
      </c>
      <c r="M182" s="85">
        <v>13</v>
      </c>
      <c r="N182" s="86">
        <v>13</v>
      </c>
      <c r="O182" s="86">
        <v>13</v>
      </c>
      <c r="P182" s="86">
        <v>13</v>
      </c>
      <c r="Q182" s="86">
        <v>13</v>
      </c>
      <c r="R182" s="86">
        <v>13</v>
      </c>
      <c r="S182" s="86">
        <v>13</v>
      </c>
      <c r="T182" s="85">
        <v>12</v>
      </c>
      <c r="U182" s="85">
        <v>12</v>
      </c>
      <c r="V182" s="85">
        <v>12</v>
      </c>
      <c r="W182" s="85">
        <v>12</v>
      </c>
      <c r="X182" s="85">
        <v>12</v>
      </c>
      <c r="Y182" s="85">
        <v>12</v>
      </c>
      <c r="Z182" s="86">
        <v>12</v>
      </c>
      <c r="AA182" s="86">
        <v>12</v>
      </c>
      <c r="AB182" s="86">
        <v>12</v>
      </c>
      <c r="AC182" s="86">
        <v>12</v>
      </c>
      <c r="AD182" s="86">
        <v>12</v>
      </c>
      <c r="AE182" s="86">
        <v>12</v>
      </c>
      <c r="AF182" s="85">
        <v>12</v>
      </c>
      <c r="AG182" s="85">
        <v>12</v>
      </c>
      <c r="AH182" s="85">
        <v>12</v>
      </c>
      <c r="AI182" s="85">
        <v>12</v>
      </c>
      <c r="AJ182" s="85">
        <v>12</v>
      </c>
      <c r="AK182" s="85">
        <v>12</v>
      </c>
      <c r="AL182" s="86">
        <v>11</v>
      </c>
      <c r="AM182" s="86">
        <v>11</v>
      </c>
      <c r="AN182" s="86">
        <v>11</v>
      </c>
      <c r="AO182" s="86">
        <v>11</v>
      </c>
      <c r="AP182" s="86">
        <v>11</v>
      </c>
      <c r="AQ182" s="86">
        <v>11</v>
      </c>
      <c r="AR182" s="85">
        <v>11</v>
      </c>
      <c r="AS182" s="85">
        <v>11</v>
      </c>
      <c r="AT182" s="85">
        <v>11</v>
      </c>
      <c r="AU182" s="85">
        <v>11</v>
      </c>
      <c r="AV182" s="85">
        <v>11</v>
      </c>
      <c r="AW182" s="85">
        <v>11</v>
      </c>
      <c r="AX182" s="86">
        <v>11</v>
      </c>
      <c r="AY182" s="86">
        <v>11</v>
      </c>
      <c r="AZ182" s="86">
        <v>11</v>
      </c>
      <c r="BA182" s="86">
        <v>11</v>
      </c>
      <c r="BB182" s="86">
        <v>11</v>
      </c>
      <c r="BC182" s="86">
        <v>11</v>
      </c>
      <c r="BD182" s="85">
        <v>11</v>
      </c>
      <c r="BE182" s="85">
        <v>11</v>
      </c>
      <c r="BF182" s="85">
        <v>11</v>
      </c>
      <c r="BG182" s="85">
        <v>11</v>
      </c>
      <c r="BH182" s="85">
        <v>11</v>
      </c>
      <c r="BI182" s="85">
        <v>11</v>
      </c>
      <c r="BJ182" s="86">
        <v>10</v>
      </c>
      <c r="BK182" s="86">
        <v>10</v>
      </c>
      <c r="BL182" s="86">
        <v>10</v>
      </c>
      <c r="BM182" s="86">
        <v>10</v>
      </c>
      <c r="BN182" s="86">
        <v>10</v>
      </c>
      <c r="BO182" s="86">
        <v>10</v>
      </c>
      <c r="BP182" s="85">
        <v>10</v>
      </c>
      <c r="BQ182" s="85">
        <v>10</v>
      </c>
      <c r="BR182" s="85">
        <v>10</v>
      </c>
      <c r="BS182" s="85">
        <v>10</v>
      </c>
      <c r="BT182" s="85">
        <v>10</v>
      </c>
      <c r="BU182" s="85">
        <v>10</v>
      </c>
    </row>
    <row r="183" spans="1:73" x14ac:dyDescent="0.25">
      <c r="A183" s="87">
        <v>461</v>
      </c>
      <c r="B183" s="86">
        <v>13</v>
      </c>
      <c r="C183" s="86">
        <v>13</v>
      </c>
      <c r="D183" s="86">
        <v>13</v>
      </c>
      <c r="E183" s="86">
        <v>13</v>
      </c>
      <c r="F183" s="86">
        <v>13</v>
      </c>
      <c r="G183" s="86">
        <v>13</v>
      </c>
      <c r="H183" s="85">
        <v>13</v>
      </c>
      <c r="I183" s="85">
        <v>13</v>
      </c>
      <c r="J183" s="85">
        <v>13</v>
      </c>
      <c r="K183" s="85">
        <v>13</v>
      </c>
      <c r="L183" s="85">
        <v>13</v>
      </c>
      <c r="M183" s="85">
        <v>13</v>
      </c>
      <c r="N183" s="86">
        <v>12</v>
      </c>
      <c r="O183" s="86">
        <v>12</v>
      </c>
      <c r="P183" s="86">
        <v>12</v>
      </c>
      <c r="Q183" s="86">
        <v>12</v>
      </c>
      <c r="R183" s="86">
        <v>12</v>
      </c>
      <c r="S183" s="86">
        <v>12</v>
      </c>
      <c r="T183" s="85">
        <v>12</v>
      </c>
      <c r="U183" s="85">
        <v>12</v>
      </c>
      <c r="V183" s="85">
        <v>12</v>
      </c>
      <c r="W183" s="85">
        <v>12</v>
      </c>
      <c r="X183" s="85">
        <v>12</v>
      </c>
      <c r="Y183" s="85">
        <v>12</v>
      </c>
      <c r="Z183" s="86">
        <v>12</v>
      </c>
      <c r="AA183" s="86">
        <v>12</v>
      </c>
      <c r="AB183" s="86">
        <v>12</v>
      </c>
      <c r="AC183" s="86">
        <v>12</v>
      </c>
      <c r="AD183" s="86">
        <v>12</v>
      </c>
      <c r="AE183" s="86">
        <v>12</v>
      </c>
      <c r="AF183" s="85">
        <v>11</v>
      </c>
      <c r="AG183" s="85">
        <v>11</v>
      </c>
      <c r="AH183" s="85">
        <v>11</v>
      </c>
      <c r="AI183" s="85">
        <v>11</v>
      </c>
      <c r="AJ183" s="85">
        <v>11</v>
      </c>
      <c r="AK183" s="85">
        <v>11</v>
      </c>
      <c r="AL183" s="86">
        <v>11</v>
      </c>
      <c r="AM183" s="86">
        <v>11</v>
      </c>
      <c r="AN183" s="86">
        <v>11</v>
      </c>
      <c r="AO183" s="86">
        <v>11</v>
      </c>
      <c r="AP183" s="86">
        <v>11</v>
      </c>
      <c r="AQ183" s="86">
        <v>11</v>
      </c>
      <c r="AR183" s="85">
        <v>11</v>
      </c>
      <c r="AS183" s="85">
        <v>11</v>
      </c>
      <c r="AT183" s="85">
        <v>11</v>
      </c>
      <c r="AU183" s="85">
        <v>11</v>
      </c>
      <c r="AV183" s="85">
        <v>11</v>
      </c>
      <c r="AW183" s="85">
        <v>11</v>
      </c>
      <c r="AX183" s="86">
        <v>11</v>
      </c>
      <c r="AY183" s="86">
        <v>11</v>
      </c>
      <c r="AZ183" s="86">
        <v>11</v>
      </c>
      <c r="BA183" s="86">
        <v>11</v>
      </c>
      <c r="BB183" s="86">
        <v>11</v>
      </c>
      <c r="BC183" s="86">
        <v>11</v>
      </c>
      <c r="BD183" s="85">
        <v>10</v>
      </c>
      <c r="BE183" s="85">
        <v>10</v>
      </c>
      <c r="BF183" s="85">
        <v>10</v>
      </c>
      <c r="BG183" s="85">
        <v>10</v>
      </c>
      <c r="BH183" s="85">
        <v>10</v>
      </c>
      <c r="BI183" s="85">
        <v>10</v>
      </c>
      <c r="BJ183" s="86">
        <v>10</v>
      </c>
      <c r="BK183" s="86">
        <v>10</v>
      </c>
      <c r="BL183" s="86">
        <v>10</v>
      </c>
      <c r="BM183" s="86">
        <v>10</v>
      </c>
      <c r="BN183" s="86">
        <v>10</v>
      </c>
      <c r="BO183" s="86">
        <v>10</v>
      </c>
      <c r="BP183" s="85">
        <v>10</v>
      </c>
      <c r="BQ183" s="85">
        <v>10</v>
      </c>
      <c r="BR183" s="85">
        <v>10</v>
      </c>
      <c r="BS183" s="85">
        <v>10</v>
      </c>
      <c r="BT183" s="85">
        <v>10</v>
      </c>
      <c r="BU183" s="85">
        <v>10</v>
      </c>
    </row>
    <row r="184" spans="1:73" x14ac:dyDescent="0.25">
      <c r="A184" s="87">
        <v>462</v>
      </c>
      <c r="B184" s="86">
        <v>13</v>
      </c>
      <c r="C184" s="86">
        <v>13</v>
      </c>
      <c r="D184" s="86">
        <v>13</v>
      </c>
      <c r="E184" s="86">
        <v>13</v>
      </c>
      <c r="F184" s="86">
        <v>13</v>
      </c>
      <c r="G184" s="86">
        <v>13</v>
      </c>
      <c r="H184" s="85">
        <v>13</v>
      </c>
      <c r="I184" s="85">
        <v>13</v>
      </c>
      <c r="J184" s="85">
        <v>13</v>
      </c>
      <c r="K184" s="85">
        <v>13</v>
      </c>
      <c r="L184" s="85">
        <v>13</v>
      </c>
      <c r="M184" s="85">
        <v>13</v>
      </c>
      <c r="N184" s="86">
        <v>12</v>
      </c>
      <c r="O184" s="86">
        <v>12</v>
      </c>
      <c r="P184" s="86">
        <v>12</v>
      </c>
      <c r="Q184" s="86">
        <v>12</v>
      </c>
      <c r="R184" s="86">
        <v>12</v>
      </c>
      <c r="S184" s="86">
        <v>12</v>
      </c>
      <c r="T184" s="85">
        <v>12</v>
      </c>
      <c r="U184" s="85">
        <v>12</v>
      </c>
      <c r="V184" s="85">
        <v>12</v>
      </c>
      <c r="W184" s="85">
        <v>12</v>
      </c>
      <c r="X184" s="85">
        <v>12</v>
      </c>
      <c r="Y184" s="85">
        <v>12</v>
      </c>
      <c r="Z184" s="86">
        <v>12</v>
      </c>
      <c r="AA184" s="86">
        <v>12</v>
      </c>
      <c r="AB184" s="86">
        <v>12</v>
      </c>
      <c r="AC184" s="86">
        <v>12</v>
      </c>
      <c r="AD184" s="86">
        <v>12</v>
      </c>
      <c r="AE184" s="86">
        <v>12</v>
      </c>
      <c r="AF184" s="85">
        <v>11</v>
      </c>
      <c r="AG184" s="85">
        <v>11</v>
      </c>
      <c r="AH184" s="85">
        <v>11</v>
      </c>
      <c r="AI184" s="85">
        <v>11</v>
      </c>
      <c r="AJ184" s="85">
        <v>11</v>
      </c>
      <c r="AK184" s="85">
        <v>11</v>
      </c>
      <c r="AL184" s="86">
        <v>11</v>
      </c>
      <c r="AM184" s="86">
        <v>11</v>
      </c>
      <c r="AN184" s="86">
        <v>11</v>
      </c>
      <c r="AO184" s="86">
        <v>11</v>
      </c>
      <c r="AP184" s="86">
        <v>11</v>
      </c>
      <c r="AQ184" s="86">
        <v>11</v>
      </c>
      <c r="AR184" s="85">
        <v>11</v>
      </c>
      <c r="AS184" s="85">
        <v>11</v>
      </c>
      <c r="AT184" s="85">
        <v>11</v>
      </c>
      <c r="AU184" s="85">
        <v>11</v>
      </c>
      <c r="AV184" s="85">
        <v>11</v>
      </c>
      <c r="AW184" s="85">
        <v>11</v>
      </c>
      <c r="AX184" s="86">
        <v>11</v>
      </c>
      <c r="AY184" s="86">
        <v>11</v>
      </c>
      <c r="AZ184" s="86">
        <v>11</v>
      </c>
      <c r="BA184" s="86">
        <v>11</v>
      </c>
      <c r="BB184" s="86">
        <v>11</v>
      </c>
      <c r="BC184" s="86">
        <v>11</v>
      </c>
      <c r="BD184" s="85">
        <v>10</v>
      </c>
      <c r="BE184" s="85">
        <v>10</v>
      </c>
      <c r="BF184" s="85">
        <v>10</v>
      </c>
      <c r="BG184" s="85">
        <v>10</v>
      </c>
      <c r="BH184" s="85">
        <v>10</v>
      </c>
      <c r="BI184" s="85">
        <v>10</v>
      </c>
      <c r="BJ184" s="86">
        <v>10</v>
      </c>
      <c r="BK184" s="86">
        <v>10</v>
      </c>
      <c r="BL184" s="86">
        <v>10</v>
      </c>
      <c r="BM184" s="86">
        <v>10</v>
      </c>
      <c r="BN184" s="86">
        <v>10</v>
      </c>
      <c r="BO184" s="86">
        <v>10</v>
      </c>
      <c r="BP184" s="85">
        <v>10</v>
      </c>
      <c r="BQ184" s="85">
        <v>10</v>
      </c>
      <c r="BR184" s="85">
        <v>10</v>
      </c>
      <c r="BS184" s="85">
        <v>10</v>
      </c>
      <c r="BT184" s="85">
        <v>10</v>
      </c>
      <c r="BU184" s="85">
        <v>10</v>
      </c>
    </row>
    <row r="185" spans="1:73" x14ac:dyDescent="0.25">
      <c r="A185" s="87">
        <v>463</v>
      </c>
      <c r="B185" s="86">
        <v>13</v>
      </c>
      <c r="C185" s="86">
        <v>13</v>
      </c>
      <c r="D185" s="86">
        <v>13</v>
      </c>
      <c r="E185" s="86">
        <v>13</v>
      </c>
      <c r="F185" s="86">
        <v>13</v>
      </c>
      <c r="G185" s="86">
        <v>13</v>
      </c>
      <c r="H185" s="85">
        <v>13</v>
      </c>
      <c r="I185" s="85">
        <v>13</v>
      </c>
      <c r="J185" s="85">
        <v>13</v>
      </c>
      <c r="K185" s="85">
        <v>13</v>
      </c>
      <c r="L185" s="85">
        <v>13</v>
      </c>
      <c r="M185" s="85">
        <v>13</v>
      </c>
      <c r="N185" s="86">
        <v>12</v>
      </c>
      <c r="O185" s="86">
        <v>12</v>
      </c>
      <c r="P185" s="86">
        <v>12</v>
      </c>
      <c r="Q185" s="86">
        <v>12</v>
      </c>
      <c r="R185" s="86">
        <v>12</v>
      </c>
      <c r="S185" s="86">
        <v>12</v>
      </c>
      <c r="T185" s="85">
        <v>12</v>
      </c>
      <c r="U185" s="85">
        <v>12</v>
      </c>
      <c r="V185" s="85">
        <v>12</v>
      </c>
      <c r="W185" s="85">
        <v>12</v>
      </c>
      <c r="X185" s="85">
        <v>12</v>
      </c>
      <c r="Y185" s="85">
        <v>12</v>
      </c>
      <c r="Z185" s="86">
        <v>12</v>
      </c>
      <c r="AA185" s="86">
        <v>12</v>
      </c>
      <c r="AB185" s="86">
        <v>12</v>
      </c>
      <c r="AC185" s="86">
        <v>12</v>
      </c>
      <c r="AD185" s="86">
        <v>12</v>
      </c>
      <c r="AE185" s="86">
        <v>12</v>
      </c>
      <c r="AF185" s="85">
        <v>11</v>
      </c>
      <c r="AG185" s="85">
        <v>11</v>
      </c>
      <c r="AH185" s="85">
        <v>11</v>
      </c>
      <c r="AI185" s="85">
        <v>11</v>
      </c>
      <c r="AJ185" s="85">
        <v>11</v>
      </c>
      <c r="AK185" s="85">
        <v>11</v>
      </c>
      <c r="AL185" s="86">
        <v>11</v>
      </c>
      <c r="AM185" s="86">
        <v>11</v>
      </c>
      <c r="AN185" s="86">
        <v>11</v>
      </c>
      <c r="AO185" s="86">
        <v>11</v>
      </c>
      <c r="AP185" s="86">
        <v>11</v>
      </c>
      <c r="AQ185" s="86">
        <v>11</v>
      </c>
      <c r="AR185" s="85">
        <v>11</v>
      </c>
      <c r="AS185" s="85">
        <v>11</v>
      </c>
      <c r="AT185" s="85">
        <v>11</v>
      </c>
      <c r="AU185" s="85">
        <v>11</v>
      </c>
      <c r="AV185" s="85">
        <v>11</v>
      </c>
      <c r="AW185" s="85">
        <v>11</v>
      </c>
      <c r="AX185" s="86">
        <v>11</v>
      </c>
      <c r="AY185" s="86">
        <v>11</v>
      </c>
      <c r="AZ185" s="86">
        <v>11</v>
      </c>
      <c r="BA185" s="86">
        <v>11</v>
      </c>
      <c r="BB185" s="86">
        <v>11</v>
      </c>
      <c r="BC185" s="86">
        <v>11</v>
      </c>
      <c r="BD185" s="85">
        <v>10</v>
      </c>
      <c r="BE185" s="85">
        <v>10</v>
      </c>
      <c r="BF185" s="85">
        <v>10</v>
      </c>
      <c r="BG185" s="85">
        <v>10</v>
      </c>
      <c r="BH185" s="85">
        <v>10</v>
      </c>
      <c r="BI185" s="85">
        <v>10</v>
      </c>
      <c r="BJ185" s="86">
        <v>10</v>
      </c>
      <c r="BK185" s="86">
        <v>10</v>
      </c>
      <c r="BL185" s="86">
        <v>10</v>
      </c>
      <c r="BM185" s="86">
        <v>10</v>
      </c>
      <c r="BN185" s="86">
        <v>10</v>
      </c>
      <c r="BO185" s="86">
        <v>10</v>
      </c>
      <c r="BP185" s="85">
        <v>10</v>
      </c>
      <c r="BQ185" s="85">
        <v>10</v>
      </c>
      <c r="BR185" s="85">
        <v>10</v>
      </c>
      <c r="BS185" s="85">
        <v>10</v>
      </c>
      <c r="BT185" s="85">
        <v>10</v>
      </c>
      <c r="BU185" s="85">
        <v>10</v>
      </c>
    </row>
    <row r="186" spans="1:73" x14ac:dyDescent="0.25">
      <c r="A186" s="87">
        <v>464</v>
      </c>
      <c r="B186" s="86">
        <v>13</v>
      </c>
      <c r="C186" s="86">
        <v>13</v>
      </c>
      <c r="D186" s="86">
        <v>13</v>
      </c>
      <c r="E186" s="86">
        <v>13</v>
      </c>
      <c r="F186" s="86">
        <v>13</v>
      </c>
      <c r="G186" s="86">
        <v>13</v>
      </c>
      <c r="H186" s="85">
        <v>13</v>
      </c>
      <c r="I186" s="85">
        <v>13</v>
      </c>
      <c r="J186" s="85">
        <v>13</v>
      </c>
      <c r="K186" s="85">
        <v>13</v>
      </c>
      <c r="L186" s="85">
        <v>13</v>
      </c>
      <c r="M186" s="85">
        <v>13</v>
      </c>
      <c r="N186" s="86">
        <v>12</v>
      </c>
      <c r="O186" s="86">
        <v>12</v>
      </c>
      <c r="P186" s="86">
        <v>12</v>
      </c>
      <c r="Q186" s="86">
        <v>12</v>
      </c>
      <c r="R186" s="86">
        <v>12</v>
      </c>
      <c r="S186" s="86">
        <v>12</v>
      </c>
      <c r="T186" s="85">
        <v>12</v>
      </c>
      <c r="U186" s="85">
        <v>12</v>
      </c>
      <c r="V186" s="85">
        <v>12</v>
      </c>
      <c r="W186" s="85">
        <v>12</v>
      </c>
      <c r="X186" s="85">
        <v>12</v>
      </c>
      <c r="Y186" s="85">
        <v>12</v>
      </c>
      <c r="Z186" s="86">
        <v>12</v>
      </c>
      <c r="AA186" s="86">
        <v>12</v>
      </c>
      <c r="AB186" s="86">
        <v>12</v>
      </c>
      <c r="AC186" s="86">
        <v>12</v>
      </c>
      <c r="AD186" s="86">
        <v>12</v>
      </c>
      <c r="AE186" s="86">
        <v>12</v>
      </c>
      <c r="AF186" s="85">
        <v>11</v>
      </c>
      <c r="AG186" s="85">
        <v>11</v>
      </c>
      <c r="AH186" s="85">
        <v>11</v>
      </c>
      <c r="AI186" s="85">
        <v>11</v>
      </c>
      <c r="AJ186" s="85">
        <v>11</v>
      </c>
      <c r="AK186" s="85">
        <v>11</v>
      </c>
      <c r="AL186" s="86">
        <v>11</v>
      </c>
      <c r="AM186" s="86">
        <v>11</v>
      </c>
      <c r="AN186" s="86">
        <v>11</v>
      </c>
      <c r="AO186" s="86">
        <v>11</v>
      </c>
      <c r="AP186" s="86">
        <v>11</v>
      </c>
      <c r="AQ186" s="86">
        <v>11</v>
      </c>
      <c r="AR186" s="85">
        <v>11</v>
      </c>
      <c r="AS186" s="85">
        <v>11</v>
      </c>
      <c r="AT186" s="85">
        <v>11</v>
      </c>
      <c r="AU186" s="85">
        <v>11</v>
      </c>
      <c r="AV186" s="85">
        <v>11</v>
      </c>
      <c r="AW186" s="85">
        <v>11</v>
      </c>
      <c r="AX186" s="86">
        <v>10</v>
      </c>
      <c r="AY186" s="86">
        <v>10</v>
      </c>
      <c r="AZ186" s="86">
        <v>10</v>
      </c>
      <c r="BA186" s="86">
        <v>10</v>
      </c>
      <c r="BB186" s="86">
        <v>10</v>
      </c>
      <c r="BC186" s="86">
        <v>10</v>
      </c>
      <c r="BD186" s="85">
        <v>10</v>
      </c>
      <c r="BE186" s="85">
        <v>10</v>
      </c>
      <c r="BF186" s="85">
        <v>10</v>
      </c>
      <c r="BG186" s="85">
        <v>10</v>
      </c>
      <c r="BH186" s="85">
        <v>10</v>
      </c>
      <c r="BI186" s="85">
        <v>10</v>
      </c>
      <c r="BJ186" s="86">
        <v>10</v>
      </c>
      <c r="BK186" s="86">
        <v>10</v>
      </c>
      <c r="BL186" s="86">
        <v>10</v>
      </c>
      <c r="BM186" s="86">
        <v>10</v>
      </c>
      <c r="BN186" s="86">
        <v>10</v>
      </c>
      <c r="BO186" s="86">
        <v>10</v>
      </c>
      <c r="BP186" s="85">
        <v>10</v>
      </c>
      <c r="BQ186" s="85">
        <v>10</v>
      </c>
      <c r="BR186" s="85">
        <v>10</v>
      </c>
      <c r="BS186" s="85">
        <v>10</v>
      </c>
      <c r="BT186" s="85">
        <v>10</v>
      </c>
      <c r="BU186" s="85">
        <v>10</v>
      </c>
    </row>
    <row r="187" spans="1:73" x14ac:dyDescent="0.25">
      <c r="A187" s="87">
        <v>465</v>
      </c>
      <c r="B187" s="86">
        <v>13</v>
      </c>
      <c r="C187" s="86">
        <v>13</v>
      </c>
      <c r="D187" s="86">
        <v>13</v>
      </c>
      <c r="E187" s="86">
        <v>13</v>
      </c>
      <c r="F187" s="86">
        <v>13</v>
      </c>
      <c r="G187" s="86">
        <v>13</v>
      </c>
      <c r="H187" s="85">
        <v>13</v>
      </c>
      <c r="I187" s="85">
        <v>13</v>
      </c>
      <c r="J187" s="85">
        <v>13</v>
      </c>
      <c r="K187" s="85">
        <v>13</v>
      </c>
      <c r="L187" s="85">
        <v>13</v>
      </c>
      <c r="M187" s="85">
        <v>13</v>
      </c>
      <c r="N187" s="86">
        <v>12</v>
      </c>
      <c r="O187" s="86">
        <v>12</v>
      </c>
      <c r="P187" s="86">
        <v>12</v>
      </c>
      <c r="Q187" s="86">
        <v>12</v>
      </c>
      <c r="R187" s="86">
        <v>12</v>
      </c>
      <c r="S187" s="86">
        <v>12</v>
      </c>
      <c r="T187" s="85">
        <v>12</v>
      </c>
      <c r="U187" s="85">
        <v>12</v>
      </c>
      <c r="V187" s="85">
        <v>12</v>
      </c>
      <c r="W187" s="85">
        <v>12</v>
      </c>
      <c r="X187" s="85">
        <v>12</v>
      </c>
      <c r="Y187" s="85">
        <v>12</v>
      </c>
      <c r="Z187" s="86">
        <v>12</v>
      </c>
      <c r="AA187" s="86">
        <v>12</v>
      </c>
      <c r="AB187" s="86">
        <v>12</v>
      </c>
      <c r="AC187" s="86">
        <v>12</v>
      </c>
      <c r="AD187" s="86">
        <v>12</v>
      </c>
      <c r="AE187" s="86">
        <v>12</v>
      </c>
      <c r="AF187" s="85">
        <v>11</v>
      </c>
      <c r="AG187" s="85">
        <v>11</v>
      </c>
      <c r="AH187" s="85">
        <v>11</v>
      </c>
      <c r="AI187" s="85">
        <v>11</v>
      </c>
      <c r="AJ187" s="85">
        <v>11</v>
      </c>
      <c r="AK187" s="85">
        <v>11</v>
      </c>
      <c r="AL187" s="86">
        <v>11</v>
      </c>
      <c r="AM187" s="86">
        <v>11</v>
      </c>
      <c r="AN187" s="86">
        <v>11</v>
      </c>
      <c r="AO187" s="86">
        <v>11</v>
      </c>
      <c r="AP187" s="86">
        <v>11</v>
      </c>
      <c r="AQ187" s="86">
        <v>11</v>
      </c>
      <c r="AR187" s="85">
        <v>11</v>
      </c>
      <c r="AS187" s="85">
        <v>11</v>
      </c>
      <c r="AT187" s="85">
        <v>11</v>
      </c>
      <c r="AU187" s="85">
        <v>11</v>
      </c>
      <c r="AV187" s="85">
        <v>11</v>
      </c>
      <c r="AW187" s="85">
        <v>11</v>
      </c>
      <c r="AX187" s="86">
        <v>10</v>
      </c>
      <c r="AY187" s="86">
        <v>10</v>
      </c>
      <c r="AZ187" s="86">
        <v>10</v>
      </c>
      <c r="BA187" s="86">
        <v>10</v>
      </c>
      <c r="BB187" s="86">
        <v>10</v>
      </c>
      <c r="BC187" s="86">
        <v>10</v>
      </c>
      <c r="BD187" s="85">
        <v>10</v>
      </c>
      <c r="BE187" s="85">
        <v>10</v>
      </c>
      <c r="BF187" s="85">
        <v>10</v>
      </c>
      <c r="BG187" s="85">
        <v>10</v>
      </c>
      <c r="BH187" s="85">
        <v>10</v>
      </c>
      <c r="BI187" s="85">
        <v>10</v>
      </c>
      <c r="BJ187" s="86">
        <v>10</v>
      </c>
      <c r="BK187" s="86">
        <v>10</v>
      </c>
      <c r="BL187" s="86">
        <v>10</v>
      </c>
      <c r="BM187" s="86">
        <v>10</v>
      </c>
      <c r="BN187" s="86">
        <v>10</v>
      </c>
      <c r="BO187" s="86">
        <v>10</v>
      </c>
      <c r="BP187" s="85">
        <v>10</v>
      </c>
      <c r="BQ187" s="85">
        <v>10</v>
      </c>
      <c r="BR187" s="85">
        <v>10</v>
      </c>
      <c r="BS187" s="85">
        <v>10</v>
      </c>
      <c r="BT187" s="85">
        <v>10</v>
      </c>
      <c r="BU187" s="85">
        <v>10</v>
      </c>
    </row>
    <row r="188" spans="1:73" x14ac:dyDescent="0.25">
      <c r="A188" s="87">
        <v>466</v>
      </c>
      <c r="B188" s="86">
        <v>13</v>
      </c>
      <c r="C188" s="86">
        <v>13</v>
      </c>
      <c r="D188" s="86">
        <v>13</v>
      </c>
      <c r="E188" s="86">
        <v>13</v>
      </c>
      <c r="F188" s="86">
        <v>13</v>
      </c>
      <c r="G188" s="86">
        <v>13</v>
      </c>
      <c r="H188" s="85">
        <v>12</v>
      </c>
      <c r="I188" s="85">
        <v>12</v>
      </c>
      <c r="J188" s="85">
        <v>12</v>
      </c>
      <c r="K188" s="85">
        <v>12</v>
      </c>
      <c r="L188" s="85">
        <v>12</v>
      </c>
      <c r="M188" s="85">
        <v>12</v>
      </c>
      <c r="N188" s="86">
        <v>12</v>
      </c>
      <c r="O188" s="86">
        <v>12</v>
      </c>
      <c r="P188" s="86">
        <v>12</v>
      </c>
      <c r="Q188" s="86">
        <v>12</v>
      </c>
      <c r="R188" s="86">
        <v>12</v>
      </c>
      <c r="S188" s="86">
        <v>12</v>
      </c>
      <c r="T188" s="85">
        <v>12</v>
      </c>
      <c r="U188" s="85">
        <v>12</v>
      </c>
      <c r="V188" s="85">
        <v>12</v>
      </c>
      <c r="W188" s="85">
        <v>12</v>
      </c>
      <c r="X188" s="85">
        <v>12</v>
      </c>
      <c r="Y188" s="85">
        <v>12</v>
      </c>
      <c r="Z188" s="86">
        <v>11</v>
      </c>
      <c r="AA188" s="86">
        <v>11</v>
      </c>
      <c r="AB188" s="86">
        <v>11</v>
      </c>
      <c r="AC188" s="86">
        <v>11</v>
      </c>
      <c r="AD188" s="86">
        <v>11</v>
      </c>
      <c r="AE188" s="86">
        <v>11</v>
      </c>
      <c r="AF188" s="85">
        <v>11</v>
      </c>
      <c r="AG188" s="85">
        <v>11</v>
      </c>
      <c r="AH188" s="85">
        <v>11</v>
      </c>
      <c r="AI188" s="85">
        <v>11</v>
      </c>
      <c r="AJ188" s="85">
        <v>11</v>
      </c>
      <c r="AK188" s="85">
        <v>11</v>
      </c>
      <c r="AL188" s="86">
        <v>11</v>
      </c>
      <c r="AM188" s="86">
        <v>11</v>
      </c>
      <c r="AN188" s="86">
        <v>11</v>
      </c>
      <c r="AO188" s="86">
        <v>11</v>
      </c>
      <c r="AP188" s="86">
        <v>11</v>
      </c>
      <c r="AQ188" s="86">
        <v>11</v>
      </c>
      <c r="AR188" s="85">
        <v>10</v>
      </c>
      <c r="AS188" s="85">
        <v>10</v>
      </c>
      <c r="AT188" s="85">
        <v>10</v>
      </c>
      <c r="AU188" s="85">
        <v>10</v>
      </c>
      <c r="AV188" s="85">
        <v>10</v>
      </c>
      <c r="AW188" s="85">
        <v>10</v>
      </c>
      <c r="AX188" s="86">
        <v>10</v>
      </c>
      <c r="AY188" s="86">
        <v>10</v>
      </c>
      <c r="AZ188" s="86">
        <v>10</v>
      </c>
      <c r="BA188" s="86">
        <v>10</v>
      </c>
      <c r="BB188" s="86">
        <v>10</v>
      </c>
      <c r="BC188" s="86">
        <v>10</v>
      </c>
      <c r="BD188" s="85">
        <v>10</v>
      </c>
      <c r="BE188" s="85">
        <v>10</v>
      </c>
      <c r="BF188" s="85">
        <v>10</v>
      </c>
      <c r="BG188" s="85">
        <v>10</v>
      </c>
      <c r="BH188" s="85">
        <v>10</v>
      </c>
      <c r="BI188" s="85">
        <v>10</v>
      </c>
      <c r="BJ188" s="86">
        <v>10</v>
      </c>
      <c r="BK188" s="86">
        <v>10</v>
      </c>
      <c r="BL188" s="86">
        <v>10</v>
      </c>
      <c r="BM188" s="86">
        <v>10</v>
      </c>
      <c r="BN188" s="86">
        <v>10</v>
      </c>
      <c r="BO188" s="86">
        <v>10</v>
      </c>
      <c r="BP188" s="85">
        <v>10</v>
      </c>
      <c r="BQ188" s="85">
        <v>10</v>
      </c>
      <c r="BR188" s="85">
        <v>10</v>
      </c>
      <c r="BS188" s="85">
        <v>10</v>
      </c>
      <c r="BT188" s="85">
        <v>10</v>
      </c>
      <c r="BU188" s="85">
        <v>10</v>
      </c>
    </row>
    <row r="189" spans="1:73" x14ac:dyDescent="0.25">
      <c r="A189" s="87">
        <v>467</v>
      </c>
      <c r="B189" s="86">
        <v>13</v>
      </c>
      <c r="C189" s="86">
        <v>13</v>
      </c>
      <c r="D189" s="86">
        <v>13</v>
      </c>
      <c r="E189" s="86">
        <v>13</v>
      </c>
      <c r="F189" s="86">
        <v>13</v>
      </c>
      <c r="G189" s="86">
        <v>13</v>
      </c>
      <c r="H189" s="85">
        <v>12</v>
      </c>
      <c r="I189" s="85">
        <v>12</v>
      </c>
      <c r="J189" s="85">
        <v>12</v>
      </c>
      <c r="K189" s="85">
        <v>12</v>
      </c>
      <c r="L189" s="85">
        <v>12</v>
      </c>
      <c r="M189" s="85">
        <v>12</v>
      </c>
      <c r="N189" s="86">
        <v>12</v>
      </c>
      <c r="O189" s="86">
        <v>12</v>
      </c>
      <c r="P189" s="86">
        <v>12</v>
      </c>
      <c r="Q189" s="86">
        <v>12</v>
      </c>
      <c r="R189" s="86">
        <v>12</v>
      </c>
      <c r="S189" s="86">
        <v>12</v>
      </c>
      <c r="T189" s="85">
        <v>12</v>
      </c>
      <c r="U189" s="85">
        <v>12</v>
      </c>
      <c r="V189" s="85">
        <v>12</v>
      </c>
      <c r="W189" s="85">
        <v>12</v>
      </c>
      <c r="X189" s="85">
        <v>12</v>
      </c>
      <c r="Y189" s="85">
        <v>12</v>
      </c>
      <c r="Z189" s="86">
        <v>11</v>
      </c>
      <c r="AA189" s="86">
        <v>11</v>
      </c>
      <c r="AB189" s="86">
        <v>11</v>
      </c>
      <c r="AC189" s="86">
        <v>11</v>
      </c>
      <c r="AD189" s="86">
        <v>11</v>
      </c>
      <c r="AE189" s="86">
        <v>11</v>
      </c>
      <c r="AF189" s="85">
        <v>11</v>
      </c>
      <c r="AG189" s="85">
        <v>11</v>
      </c>
      <c r="AH189" s="85">
        <v>11</v>
      </c>
      <c r="AI189" s="85">
        <v>11</v>
      </c>
      <c r="AJ189" s="85">
        <v>11</v>
      </c>
      <c r="AK189" s="85">
        <v>11</v>
      </c>
      <c r="AL189" s="86">
        <v>11</v>
      </c>
      <c r="AM189" s="86">
        <v>11</v>
      </c>
      <c r="AN189" s="86">
        <v>11</v>
      </c>
      <c r="AO189" s="86">
        <v>11</v>
      </c>
      <c r="AP189" s="86">
        <v>11</v>
      </c>
      <c r="AQ189" s="86">
        <v>11</v>
      </c>
      <c r="AR189" s="85">
        <v>10</v>
      </c>
      <c r="AS189" s="85">
        <v>10</v>
      </c>
      <c r="AT189" s="85">
        <v>10</v>
      </c>
      <c r="AU189" s="85">
        <v>10</v>
      </c>
      <c r="AV189" s="85">
        <v>10</v>
      </c>
      <c r="AW189" s="85">
        <v>10</v>
      </c>
      <c r="AX189" s="86">
        <v>10</v>
      </c>
      <c r="AY189" s="86">
        <v>10</v>
      </c>
      <c r="AZ189" s="86">
        <v>10</v>
      </c>
      <c r="BA189" s="86">
        <v>10</v>
      </c>
      <c r="BB189" s="86">
        <v>10</v>
      </c>
      <c r="BC189" s="86">
        <v>10</v>
      </c>
      <c r="BD189" s="85">
        <v>10</v>
      </c>
      <c r="BE189" s="85">
        <v>10</v>
      </c>
      <c r="BF189" s="85">
        <v>10</v>
      </c>
      <c r="BG189" s="85">
        <v>10</v>
      </c>
      <c r="BH189" s="85">
        <v>10</v>
      </c>
      <c r="BI189" s="85">
        <v>10</v>
      </c>
      <c r="BJ189" s="86">
        <v>10</v>
      </c>
      <c r="BK189" s="86">
        <v>10</v>
      </c>
      <c r="BL189" s="86">
        <v>10</v>
      </c>
      <c r="BM189" s="86">
        <v>10</v>
      </c>
      <c r="BN189" s="86">
        <v>10</v>
      </c>
      <c r="BO189" s="86">
        <v>10</v>
      </c>
      <c r="BP189" s="85">
        <v>10</v>
      </c>
      <c r="BQ189" s="85">
        <v>10</v>
      </c>
      <c r="BR189" s="85">
        <v>10</v>
      </c>
      <c r="BS189" s="85">
        <v>10</v>
      </c>
      <c r="BT189" s="85">
        <v>10</v>
      </c>
      <c r="BU189" s="85">
        <v>10</v>
      </c>
    </row>
    <row r="190" spans="1:73" x14ac:dyDescent="0.25">
      <c r="A190" s="87">
        <v>468</v>
      </c>
      <c r="B190" s="86">
        <v>13</v>
      </c>
      <c r="C190" s="86">
        <v>13</v>
      </c>
      <c r="D190" s="86">
        <v>13</v>
      </c>
      <c r="E190" s="86">
        <v>13</v>
      </c>
      <c r="F190" s="86">
        <v>13</v>
      </c>
      <c r="G190" s="86">
        <v>13</v>
      </c>
      <c r="H190" s="85">
        <v>12</v>
      </c>
      <c r="I190" s="85">
        <v>12</v>
      </c>
      <c r="J190" s="85">
        <v>12</v>
      </c>
      <c r="K190" s="85">
        <v>12</v>
      </c>
      <c r="L190" s="85">
        <v>12</v>
      </c>
      <c r="M190" s="85">
        <v>12</v>
      </c>
      <c r="N190" s="86">
        <v>12</v>
      </c>
      <c r="O190" s="86">
        <v>12</v>
      </c>
      <c r="P190" s="86">
        <v>12</v>
      </c>
      <c r="Q190" s="86">
        <v>12</v>
      </c>
      <c r="R190" s="86">
        <v>12</v>
      </c>
      <c r="S190" s="86">
        <v>12</v>
      </c>
      <c r="T190" s="85">
        <v>12</v>
      </c>
      <c r="U190" s="85">
        <v>12</v>
      </c>
      <c r="V190" s="85">
        <v>12</v>
      </c>
      <c r="W190" s="85">
        <v>12</v>
      </c>
      <c r="X190" s="85">
        <v>12</v>
      </c>
      <c r="Y190" s="85">
        <v>12</v>
      </c>
      <c r="Z190" s="86">
        <v>11</v>
      </c>
      <c r="AA190" s="86">
        <v>11</v>
      </c>
      <c r="AB190" s="86">
        <v>11</v>
      </c>
      <c r="AC190" s="86">
        <v>11</v>
      </c>
      <c r="AD190" s="86">
        <v>11</v>
      </c>
      <c r="AE190" s="86">
        <v>11</v>
      </c>
      <c r="AF190" s="85">
        <v>11</v>
      </c>
      <c r="AG190" s="85">
        <v>11</v>
      </c>
      <c r="AH190" s="85">
        <v>11</v>
      </c>
      <c r="AI190" s="85">
        <v>11</v>
      </c>
      <c r="AJ190" s="85">
        <v>11</v>
      </c>
      <c r="AK190" s="85">
        <v>11</v>
      </c>
      <c r="AL190" s="86">
        <v>11</v>
      </c>
      <c r="AM190" s="86">
        <v>11</v>
      </c>
      <c r="AN190" s="86">
        <v>11</v>
      </c>
      <c r="AO190" s="86">
        <v>11</v>
      </c>
      <c r="AP190" s="86">
        <v>11</v>
      </c>
      <c r="AQ190" s="86">
        <v>11</v>
      </c>
      <c r="AR190" s="85">
        <v>10</v>
      </c>
      <c r="AS190" s="85">
        <v>10</v>
      </c>
      <c r="AT190" s="85">
        <v>10</v>
      </c>
      <c r="AU190" s="85">
        <v>10</v>
      </c>
      <c r="AV190" s="85">
        <v>10</v>
      </c>
      <c r="AW190" s="85">
        <v>10</v>
      </c>
      <c r="AX190" s="86">
        <v>10</v>
      </c>
      <c r="AY190" s="86">
        <v>10</v>
      </c>
      <c r="AZ190" s="86">
        <v>10</v>
      </c>
      <c r="BA190" s="86">
        <v>10</v>
      </c>
      <c r="BB190" s="86">
        <v>10</v>
      </c>
      <c r="BC190" s="86">
        <v>10</v>
      </c>
      <c r="BD190" s="85">
        <v>10</v>
      </c>
      <c r="BE190" s="85">
        <v>10</v>
      </c>
      <c r="BF190" s="85">
        <v>10</v>
      </c>
      <c r="BG190" s="85">
        <v>10</v>
      </c>
      <c r="BH190" s="85">
        <v>10</v>
      </c>
      <c r="BI190" s="85">
        <v>10</v>
      </c>
      <c r="BJ190" s="86">
        <v>10</v>
      </c>
      <c r="BK190" s="86">
        <v>10</v>
      </c>
      <c r="BL190" s="86">
        <v>10</v>
      </c>
      <c r="BM190" s="86">
        <v>10</v>
      </c>
      <c r="BN190" s="86">
        <v>10</v>
      </c>
      <c r="BO190" s="86">
        <v>10</v>
      </c>
      <c r="BP190" s="85">
        <v>10</v>
      </c>
      <c r="BQ190" s="85">
        <v>10</v>
      </c>
      <c r="BR190" s="85">
        <v>10</v>
      </c>
      <c r="BS190" s="85">
        <v>10</v>
      </c>
      <c r="BT190" s="85">
        <v>10</v>
      </c>
      <c r="BU190" s="85">
        <v>10</v>
      </c>
    </row>
    <row r="191" spans="1:73" x14ac:dyDescent="0.25">
      <c r="A191" s="87">
        <v>469</v>
      </c>
      <c r="B191" s="86">
        <v>13</v>
      </c>
      <c r="C191" s="86">
        <v>13</v>
      </c>
      <c r="D191" s="86">
        <v>13</v>
      </c>
      <c r="E191" s="86">
        <v>13</v>
      </c>
      <c r="F191" s="86">
        <v>13</v>
      </c>
      <c r="G191" s="86">
        <v>13</v>
      </c>
      <c r="H191" s="85">
        <v>12</v>
      </c>
      <c r="I191" s="85">
        <v>12</v>
      </c>
      <c r="J191" s="85">
        <v>12</v>
      </c>
      <c r="K191" s="85">
        <v>12</v>
      </c>
      <c r="L191" s="85">
        <v>12</v>
      </c>
      <c r="M191" s="85">
        <v>12</v>
      </c>
      <c r="N191" s="86">
        <v>12</v>
      </c>
      <c r="O191" s="86">
        <v>12</v>
      </c>
      <c r="P191" s="86">
        <v>12</v>
      </c>
      <c r="Q191" s="86">
        <v>12</v>
      </c>
      <c r="R191" s="86">
        <v>12</v>
      </c>
      <c r="S191" s="86">
        <v>12</v>
      </c>
      <c r="T191" s="85">
        <v>12</v>
      </c>
      <c r="U191" s="85">
        <v>12</v>
      </c>
      <c r="V191" s="85">
        <v>12</v>
      </c>
      <c r="W191" s="85">
        <v>12</v>
      </c>
      <c r="X191" s="85">
        <v>12</v>
      </c>
      <c r="Y191" s="85">
        <v>12</v>
      </c>
      <c r="Z191" s="86">
        <v>11</v>
      </c>
      <c r="AA191" s="86">
        <v>11</v>
      </c>
      <c r="AB191" s="86">
        <v>11</v>
      </c>
      <c r="AC191" s="86">
        <v>11</v>
      </c>
      <c r="AD191" s="86">
        <v>11</v>
      </c>
      <c r="AE191" s="86">
        <v>11</v>
      </c>
      <c r="AF191" s="85">
        <v>11</v>
      </c>
      <c r="AG191" s="85">
        <v>11</v>
      </c>
      <c r="AH191" s="85">
        <v>11</v>
      </c>
      <c r="AI191" s="85">
        <v>11</v>
      </c>
      <c r="AJ191" s="85">
        <v>11</v>
      </c>
      <c r="AK191" s="85">
        <v>11</v>
      </c>
      <c r="AL191" s="86">
        <v>11</v>
      </c>
      <c r="AM191" s="86">
        <v>11</v>
      </c>
      <c r="AN191" s="86">
        <v>11</v>
      </c>
      <c r="AO191" s="86">
        <v>11</v>
      </c>
      <c r="AP191" s="86">
        <v>11</v>
      </c>
      <c r="AQ191" s="86">
        <v>11</v>
      </c>
      <c r="AR191" s="85">
        <v>10</v>
      </c>
      <c r="AS191" s="85">
        <v>10</v>
      </c>
      <c r="AT191" s="85">
        <v>10</v>
      </c>
      <c r="AU191" s="85">
        <v>10</v>
      </c>
      <c r="AV191" s="85">
        <v>10</v>
      </c>
      <c r="AW191" s="85">
        <v>10</v>
      </c>
      <c r="AX191" s="86">
        <v>10</v>
      </c>
      <c r="AY191" s="86">
        <v>10</v>
      </c>
      <c r="AZ191" s="86">
        <v>10</v>
      </c>
      <c r="BA191" s="86">
        <v>10</v>
      </c>
      <c r="BB191" s="86">
        <v>10</v>
      </c>
      <c r="BC191" s="86">
        <v>10</v>
      </c>
      <c r="BD191" s="85">
        <v>10</v>
      </c>
      <c r="BE191" s="85">
        <v>10</v>
      </c>
      <c r="BF191" s="85">
        <v>10</v>
      </c>
      <c r="BG191" s="85">
        <v>10</v>
      </c>
      <c r="BH191" s="85">
        <v>10</v>
      </c>
      <c r="BI191" s="85">
        <v>10</v>
      </c>
      <c r="BJ191" s="86">
        <v>10</v>
      </c>
      <c r="BK191" s="86">
        <v>10</v>
      </c>
      <c r="BL191" s="86">
        <v>10</v>
      </c>
      <c r="BM191" s="86">
        <v>10</v>
      </c>
      <c r="BN191" s="86">
        <v>10</v>
      </c>
      <c r="BO191" s="86">
        <v>10</v>
      </c>
      <c r="BP191" s="85">
        <v>10</v>
      </c>
      <c r="BQ191" s="85">
        <v>10</v>
      </c>
      <c r="BR191" s="85">
        <v>10</v>
      </c>
      <c r="BS191" s="85">
        <v>10</v>
      </c>
      <c r="BT191" s="85">
        <v>10</v>
      </c>
      <c r="BU191" s="85">
        <v>10</v>
      </c>
    </row>
    <row r="192" spans="1:73" x14ac:dyDescent="0.25">
      <c r="A192" s="87">
        <v>470</v>
      </c>
      <c r="B192" s="86">
        <v>13</v>
      </c>
      <c r="C192" s="86">
        <v>13</v>
      </c>
      <c r="D192" s="86">
        <v>13</v>
      </c>
      <c r="E192" s="86">
        <v>13</v>
      </c>
      <c r="F192" s="86">
        <v>13</v>
      </c>
      <c r="G192" s="86">
        <v>13</v>
      </c>
      <c r="H192" s="85">
        <v>12</v>
      </c>
      <c r="I192" s="85">
        <v>12</v>
      </c>
      <c r="J192" s="85">
        <v>12</v>
      </c>
      <c r="K192" s="85">
        <v>12</v>
      </c>
      <c r="L192" s="85">
        <v>12</v>
      </c>
      <c r="M192" s="85">
        <v>12</v>
      </c>
      <c r="N192" s="86">
        <v>12</v>
      </c>
      <c r="O192" s="86">
        <v>12</v>
      </c>
      <c r="P192" s="86">
        <v>12</v>
      </c>
      <c r="Q192" s="86">
        <v>12</v>
      </c>
      <c r="R192" s="86">
        <v>12</v>
      </c>
      <c r="S192" s="86">
        <v>12</v>
      </c>
      <c r="T192" s="85">
        <v>12</v>
      </c>
      <c r="U192" s="85">
        <v>12</v>
      </c>
      <c r="V192" s="85">
        <v>12</v>
      </c>
      <c r="W192" s="85">
        <v>12</v>
      </c>
      <c r="X192" s="85">
        <v>12</v>
      </c>
      <c r="Y192" s="85">
        <v>12</v>
      </c>
      <c r="Z192" s="86">
        <v>11</v>
      </c>
      <c r="AA192" s="86">
        <v>11</v>
      </c>
      <c r="AB192" s="86">
        <v>11</v>
      </c>
      <c r="AC192" s="86">
        <v>11</v>
      </c>
      <c r="AD192" s="86">
        <v>11</v>
      </c>
      <c r="AE192" s="86">
        <v>11</v>
      </c>
      <c r="AF192" s="85">
        <v>11</v>
      </c>
      <c r="AG192" s="85">
        <v>11</v>
      </c>
      <c r="AH192" s="85">
        <v>11</v>
      </c>
      <c r="AI192" s="85">
        <v>11</v>
      </c>
      <c r="AJ192" s="85">
        <v>11</v>
      </c>
      <c r="AK192" s="85">
        <v>11</v>
      </c>
      <c r="AL192" s="86">
        <v>11</v>
      </c>
      <c r="AM192" s="86">
        <v>11</v>
      </c>
      <c r="AN192" s="86">
        <v>11</v>
      </c>
      <c r="AO192" s="86">
        <v>11</v>
      </c>
      <c r="AP192" s="86">
        <v>11</v>
      </c>
      <c r="AQ192" s="86">
        <v>11</v>
      </c>
      <c r="AR192" s="85">
        <v>10</v>
      </c>
      <c r="AS192" s="85">
        <v>10</v>
      </c>
      <c r="AT192" s="85">
        <v>10</v>
      </c>
      <c r="AU192" s="85">
        <v>10</v>
      </c>
      <c r="AV192" s="85">
        <v>10</v>
      </c>
      <c r="AW192" s="85">
        <v>10</v>
      </c>
      <c r="AX192" s="86">
        <v>10</v>
      </c>
      <c r="AY192" s="86">
        <v>10</v>
      </c>
      <c r="AZ192" s="86">
        <v>10</v>
      </c>
      <c r="BA192" s="86">
        <v>10</v>
      </c>
      <c r="BB192" s="86">
        <v>10</v>
      </c>
      <c r="BC192" s="86">
        <v>10</v>
      </c>
      <c r="BD192" s="85">
        <v>10</v>
      </c>
      <c r="BE192" s="85">
        <v>10</v>
      </c>
      <c r="BF192" s="85">
        <v>10</v>
      </c>
      <c r="BG192" s="85">
        <v>10</v>
      </c>
      <c r="BH192" s="85">
        <v>10</v>
      </c>
      <c r="BI192" s="85">
        <v>10</v>
      </c>
      <c r="BJ192" s="86">
        <v>10</v>
      </c>
      <c r="BK192" s="86">
        <v>10</v>
      </c>
      <c r="BL192" s="86">
        <v>10</v>
      </c>
      <c r="BM192" s="86">
        <v>10</v>
      </c>
      <c r="BN192" s="86">
        <v>10</v>
      </c>
      <c r="BO192" s="86">
        <v>10</v>
      </c>
      <c r="BP192" s="90">
        <v>10</v>
      </c>
      <c r="BQ192" s="90">
        <v>10</v>
      </c>
      <c r="BR192" s="90">
        <v>10</v>
      </c>
      <c r="BS192" s="90">
        <v>10</v>
      </c>
      <c r="BT192" s="90">
        <v>10</v>
      </c>
      <c r="BU192" s="90">
        <v>10</v>
      </c>
    </row>
    <row r="193" spans="1:73" x14ac:dyDescent="0.25">
      <c r="A193" s="87">
        <v>471</v>
      </c>
      <c r="B193" s="86">
        <v>12</v>
      </c>
      <c r="C193" s="86">
        <v>12</v>
      </c>
      <c r="D193" s="86">
        <v>12</v>
      </c>
      <c r="E193" s="86">
        <v>12</v>
      </c>
      <c r="F193" s="86">
        <v>12</v>
      </c>
      <c r="G193" s="86">
        <v>12</v>
      </c>
      <c r="H193" s="85">
        <v>12</v>
      </c>
      <c r="I193" s="85">
        <v>12</v>
      </c>
      <c r="J193" s="85">
        <v>12</v>
      </c>
      <c r="K193" s="85">
        <v>12</v>
      </c>
      <c r="L193" s="85">
        <v>12</v>
      </c>
      <c r="M193" s="85">
        <v>12</v>
      </c>
      <c r="N193" s="86">
        <v>12</v>
      </c>
      <c r="O193" s="86">
        <v>12</v>
      </c>
      <c r="P193" s="86">
        <v>12</v>
      </c>
      <c r="Q193" s="86">
        <v>12</v>
      </c>
      <c r="R193" s="86">
        <v>12</v>
      </c>
      <c r="S193" s="86">
        <v>12</v>
      </c>
      <c r="T193" s="85">
        <v>11</v>
      </c>
      <c r="U193" s="85">
        <v>11</v>
      </c>
      <c r="V193" s="85">
        <v>11</v>
      </c>
      <c r="W193" s="85">
        <v>11</v>
      </c>
      <c r="X193" s="85">
        <v>11</v>
      </c>
      <c r="Y193" s="85">
        <v>11</v>
      </c>
      <c r="Z193" s="86">
        <v>11</v>
      </c>
      <c r="AA193" s="86">
        <v>11</v>
      </c>
      <c r="AB193" s="86">
        <v>11</v>
      </c>
      <c r="AC193" s="86">
        <v>11</v>
      </c>
      <c r="AD193" s="86">
        <v>11</v>
      </c>
      <c r="AE193" s="86">
        <v>11</v>
      </c>
      <c r="AF193" s="85">
        <v>11</v>
      </c>
      <c r="AG193" s="85">
        <v>11</v>
      </c>
      <c r="AH193" s="85">
        <v>11</v>
      </c>
      <c r="AI193" s="85">
        <v>11</v>
      </c>
      <c r="AJ193" s="85">
        <v>11</v>
      </c>
      <c r="AK193" s="85">
        <v>11</v>
      </c>
      <c r="AL193" s="86">
        <v>10</v>
      </c>
      <c r="AM193" s="86">
        <v>10</v>
      </c>
      <c r="AN193" s="86">
        <v>10</v>
      </c>
      <c r="AO193" s="86">
        <v>10</v>
      </c>
      <c r="AP193" s="86">
        <v>10</v>
      </c>
      <c r="AQ193" s="86">
        <v>10</v>
      </c>
      <c r="AR193" s="85">
        <v>10</v>
      </c>
      <c r="AS193" s="85">
        <v>10</v>
      </c>
      <c r="AT193" s="85">
        <v>10</v>
      </c>
      <c r="AU193" s="85">
        <v>10</v>
      </c>
      <c r="AV193" s="85">
        <v>10</v>
      </c>
      <c r="AW193" s="85">
        <v>10</v>
      </c>
      <c r="AX193" s="86">
        <v>10</v>
      </c>
      <c r="AY193" s="86">
        <v>10</v>
      </c>
      <c r="AZ193" s="86">
        <v>10</v>
      </c>
      <c r="BA193" s="86">
        <v>10</v>
      </c>
      <c r="BB193" s="86">
        <v>10</v>
      </c>
      <c r="BC193" s="86">
        <v>10</v>
      </c>
      <c r="BD193" s="85">
        <v>10</v>
      </c>
      <c r="BE193" s="85">
        <v>10</v>
      </c>
      <c r="BF193" s="85">
        <v>10</v>
      </c>
      <c r="BG193" s="85">
        <v>10</v>
      </c>
      <c r="BH193" s="85">
        <v>10</v>
      </c>
      <c r="BI193" s="85">
        <v>10</v>
      </c>
      <c r="BJ193" s="86">
        <v>10</v>
      </c>
      <c r="BK193" s="86">
        <v>10</v>
      </c>
      <c r="BL193" s="86">
        <v>10</v>
      </c>
      <c r="BM193" s="86">
        <v>10</v>
      </c>
      <c r="BN193" s="86">
        <v>10</v>
      </c>
      <c r="BO193" s="86">
        <v>10</v>
      </c>
      <c r="BP193" s="85">
        <v>9</v>
      </c>
      <c r="BQ193" s="85">
        <v>9</v>
      </c>
      <c r="BR193" s="85">
        <v>9</v>
      </c>
      <c r="BS193" s="85">
        <v>9</v>
      </c>
      <c r="BT193" s="85">
        <v>9</v>
      </c>
      <c r="BU193" s="85">
        <v>9</v>
      </c>
    </row>
    <row r="194" spans="1:73" x14ac:dyDescent="0.25">
      <c r="A194" s="87">
        <v>472</v>
      </c>
      <c r="B194" s="86">
        <v>12</v>
      </c>
      <c r="C194" s="86">
        <v>12</v>
      </c>
      <c r="D194" s="86">
        <v>12</v>
      </c>
      <c r="E194" s="86">
        <v>12</v>
      </c>
      <c r="F194" s="86">
        <v>12</v>
      </c>
      <c r="G194" s="86">
        <v>12</v>
      </c>
      <c r="H194" s="85">
        <v>12</v>
      </c>
      <c r="I194" s="85">
        <v>12</v>
      </c>
      <c r="J194" s="85">
        <v>12</v>
      </c>
      <c r="K194" s="85">
        <v>12</v>
      </c>
      <c r="L194" s="85">
        <v>12</v>
      </c>
      <c r="M194" s="85">
        <v>12</v>
      </c>
      <c r="N194" s="86">
        <v>12</v>
      </c>
      <c r="O194" s="86">
        <v>12</v>
      </c>
      <c r="P194" s="86">
        <v>12</v>
      </c>
      <c r="Q194" s="86">
        <v>12</v>
      </c>
      <c r="R194" s="86">
        <v>12</v>
      </c>
      <c r="S194" s="86">
        <v>12</v>
      </c>
      <c r="T194" s="85">
        <v>11</v>
      </c>
      <c r="U194" s="85">
        <v>11</v>
      </c>
      <c r="V194" s="85">
        <v>11</v>
      </c>
      <c r="W194" s="85">
        <v>11</v>
      </c>
      <c r="X194" s="85">
        <v>11</v>
      </c>
      <c r="Y194" s="85">
        <v>11</v>
      </c>
      <c r="Z194" s="86">
        <v>11</v>
      </c>
      <c r="AA194" s="86">
        <v>11</v>
      </c>
      <c r="AB194" s="86">
        <v>11</v>
      </c>
      <c r="AC194" s="86">
        <v>11</v>
      </c>
      <c r="AD194" s="86">
        <v>11</v>
      </c>
      <c r="AE194" s="86">
        <v>11</v>
      </c>
      <c r="AF194" s="85">
        <v>11</v>
      </c>
      <c r="AG194" s="85">
        <v>11</v>
      </c>
      <c r="AH194" s="85">
        <v>11</v>
      </c>
      <c r="AI194" s="85">
        <v>11</v>
      </c>
      <c r="AJ194" s="85">
        <v>11</v>
      </c>
      <c r="AK194" s="85">
        <v>11</v>
      </c>
      <c r="AL194" s="86">
        <v>10</v>
      </c>
      <c r="AM194" s="86">
        <v>10</v>
      </c>
      <c r="AN194" s="86">
        <v>10</v>
      </c>
      <c r="AO194" s="86">
        <v>10</v>
      </c>
      <c r="AP194" s="86">
        <v>10</v>
      </c>
      <c r="AQ194" s="86">
        <v>10</v>
      </c>
      <c r="AR194" s="85">
        <v>10</v>
      </c>
      <c r="AS194" s="85">
        <v>10</v>
      </c>
      <c r="AT194" s="85">
        <v>10</v>
      </c>
      <c r="AU194" s="85">
        <v>10</v>
      </c>
      <c r="AV194" s="85">
        <v>10</v>
      </c>
      <c r="AW194" s="85">
        <v>10</v>
      </c>
      <c r="AX194" s="86">
        <v>10</v>
      </c>
      <c r="AY194" s="86">
        <v>10</v>
      </c>
      <c r="AZ194" s="86">
        <v>10</v>
      </c>
      <c r="BA194" s="86">
        <v>10</v>
      </c>
      <c r="BB194" s="86">
        <v>10</v>
      </c>
      <c r="BC194" s="86">
        <v>10</v>
      </c>
      <c r="BD194" s="85">
        <v>10</v>
      </c>
      <c r="BE194" s="85">
        <v>10</v>
      </c>
      <c r="BF194" s="85">
        <v>10</v>
      </c>
      <c r="BG194" s="85">
        <v>10</v>
      </c>
      <c r="BH194" s="85">
        <v>10</v>
      </c>
      <c r="BI194" s="85">
        <v>10</v>
      </c>
      <c r="BJ194" s="91">
        <v>10</v>
      </c>
      <c r="BK194" s="91">
        <v>10</v>
      </c>
      <c r="BL194" s="91">
        <v>10</v>
      </c>
      <c r="BM194" s="91">
        <v>10</v>
      </c>
      <c r="BN194" s="91">
        <v>10</v>
      </c>
      <c r="BO194" s="91">
        <v>10</v>
      </c>
      <c r="BP194" s="85">
        <v>9</v>
      </c>
      <c r="BQ194" s="85">
        <v>9</v>
      </c>
      <c r="BR194" s="85">
        <v>9</v>
      </c>
      <c r="BS194" s="85">
        <v>9</v>
      </c>
      <c r="BT194" s="85">
        <v>9</v>
      </c>
      <c r="BU194" s="85">
        <v>9</v>
      </c>
    </row>
    <row r="195" spans="1:73" x14ac:dyDescent="0.25">
      <c r="A195" s="87">
        <v>473</v>
      </c>
      <c r="B195" s="86">
        <v>12</v>
      </c>
      <c r="C195" s="86">
        <v>12</v>
      </c>
      <c r="D195" s="86">
        <v>12</v>
      </c>
      <c r="E195" s="86">
        <v>12</v>
      </c>
      <c r="F195" s="86">
        <v>12</v>
      </c>
      <c r="G195" s="86">
        <v>12</v>
      </c>
      <c r="H195" s="85">
        <v>12</v>
      </c>
      <c r="I195" s="85">
        <v>12</v>
      </c>
      <c r="J195" s="85">
        <v>12</v>
      </c>
      <c r="K195" s="85">
        <v>12</v>
      </c>
      <c r="L195" s="85">
        <v>12</v>
      </c>
      <c r="M195" s="85">
        <v>12</v>
      </c>
      <c r="N195" s="86">
        <v>12</v>
      </c>
      <c r="O195" s="86">
        <v>12</v>
      </c>
      <c r="P195" s="86">
        <v>12</v>
      </c>
      <c r="Q195" s="86">
        <v>12</v>
      </c>
      <c r="R195" s="86">
        <v>12</v>
      </c>
      <c r="S195" s="86">
        <v>12</v>
      </c>
      <c r="T195" s="85">
        <v>11</v>
      </c>
      <c r="U195" s="85">
        <v>11</v>
      </c>
      <c r="V195" s="85">
        <v>11</v>
      </c>
      <c r="W195" s="85">
        <v>11</v>
      </c>
      <c r="X195" s="85">
        <v>11</v>
      </c>
      <c r="Y195" s="85">
        <v>11</v>
      </c>
      <c r="Z195" s="86">
        <v>11</v>
      </c>
      <c r="AA195" s="86">
        <v>11</v>
      </c>
      <c r="AB195" s="86">
        <v>11</v>
      </c>
      <c r="AC195" s="86">
        <v>11</v>
      </c>
      <c r="AD195" s="86">
        <v>11</v>
      </c>
      <c r="AE195" s="86">
        <v>11</v>
      </c>
      <c r="AF195" s="85">
        <v>11</v>
      </c>
      <c r="AG195" s="85">
        <v>11</v>
      </c>
      <c r="AH195" s="85">
        <v>11</v>
      </c>
      <c r="AI195" s="85">
        <v>11</v>
      </c>
      <c r="AJ195" s="85">
        <v>11</v>
      </c>
      <c r="AK195" s="85">
        <v>11</v>
      </c>
      <c r="AL195" s="86">
        <v>10</v>
      </c>
      <c r="AM195" s="86">
        <v>10</v>
      </c>
      <c r="AN195" s="86">
        <v>10</v>
      </c>
      <c r="AO195" s="86">
        <v>10</v>
      </c>
      <c r="AP195" s="86">
        <v>10</v>
      </c>
      <c r="AQ195" s="86">
        <v>10</v>
      </c>
      <c r="AR195" s="85">
        <v>10</v>
      </c>
      <c r="AS195" s="85">
        <v>10</v>
      </c>
      <c r="AT195" s="85">
        <v>10</v>
      </c>
      <c r="AU195" s="85">
        <v>10</v>
      </c>
      <c r="AV195" s="85">
        <v>10</v>
      </c>
      <c r="AW195" s="85">
        <v>10</v>
      </c>
      <c r="AX195" s="86">
        <v>10</v>
      </c>
      <c r="AY195" s="86">
        <v>10</v>
      </c>
      <c r="AZ195" s="86">
        <v>10</v>
      </c>
      <c r="BA195" s="86">
        <v>10</v>
      </c>
      <c r="BB195" s="86">
        <v>10</v>
      </c>
      <c r="BC195" s="86">
        <v>10</v>
      </c>
      <c r="BD195" s="85">
        <v>10</v>
      </c>
      <c r="BE195" s="85">
        <v>10</v>
      </c>
      <c r="BF195" s="85">
        <v>10</v>
      </c>
      <c r="BG195" s="85">
        <v>10</v>
      </c>
      <c r="BH195" s="85">
        <v>10</v>
      </c>
      <c r="BI195" s="85">
        <v>10</v>
      </c>
      <c r="BJ195" s="86">
        <v>9</v>
      </c>
      <c r="BK195" s="86">
        <v>9</v>
      </c>
      <c r="BL195" s="86">
        <v>9</v>
      </c>
      <c r="BM195" s="86">
        <v>9</v>
      </c>
      <c r="BN195" s="86">
        <v>9</v>
      </c>
      <c r="BO195" s="86">
        <v>9</v>
      </c>
      <c r="BP195" s="85">
        <v>9</v>
      </c>
      <c r="BQ195" s="85">
        <v>9</v>
      </c>
      <c r="BR195" s="85">
        <v>9</v>
      </c>
      <c r="BS195" s="85">
        <v>9</v>
      </c>
      <c r="BT195" s="85">
        <v>9</v>
      </c>
      <c r="BU195" s="85">
        <v>9</v>
      </c>
    </row>
    <row r="196" spans="1:73" x14ac:dyDescent="0.25">
      <c r="A196" s="87">
        <v>474</v>
      </c>
      <c r="B196" s="86">
        <v>12</v>
      </c>
      <c r="C196" s="86">
        <v>12</v>
      </c>
      <c r="D196" s="86">
        <v>12</v>
      </c>
      <c r="E196" s="86">
        <v>12</v>
      </c>
      <c r="F196" s="86">
        <v>12</v>
      </c>
      <c r="G196" s="86">
        <v>12</v>
      </c>
      <c r="H196" s="85">
        <v>12</v>
      </c>
      <c r="I196" s="85">
        <v>12</v>
      </c>
      <c r="J196" s="85">
        <v>12</v>
      </c>
      <c r="K196" s="85">
        <v>12</v>
      </c>
      <c r="L196" s="85">
        <v>12</v>
      </c>
      <c r="M196" s="85">
        <v>12</v>
      </c>
      <c r="N196" s="86">
        <v>12</v>
      </c>
      <c r="O196" s="86">
        <v>12</v>
      </c>
      <c r="P196" s="86">
        <v>12</v>
      </c>
      <c r="Q196" s="86">
        <v>12</v>
      </c>
      <c r="R196" s="86">
        <v>12</v>
      </c>
      <c r="S196" s="86">
        <v>12</v>
      </c>
      <c r="T196" s="85">
        <v>11</v>
      </c>
      <c r="U196" s="85">
        <v>11</v>
      </c>
      <c r="V196" s="85">
        <v>11</v>
      </c>
      <c r="W196" s="85">
        <v>11</v>
      </c>
      <c r="X196" s="85">
        <v>11</v>
      </c>
      <c r="Y196" s="85">
        <v>11</v>
      </c>
      <c r="Z196" s="86">
        <v>11</v>
      </c>
      <c r="AA196" s="86">
        <v>11</v>
      </c>
      <c r="AB196" s="86">
        <v>11</v>
      </c>
      <c r="AC196" s="86">
        <v>11</v>
      </c>
      <c r="AD196" s="86">
        <v>11</v>
      </c>
      <c r="AE196" s="86">
        <v>11</v>
      </c>
      <c r="AF196" s="85">
        <v>11</v>
      </c>
      <c r="AG196" s="85">
        <v>11</v>
      </c>
      <c r="AH196" s="85">
        <v>11</v>
      </c>
      <c r="AI196" s="85">
        <v>11</v>
      </c>
      <c r="AJ196" s="85">
        <v>11</v>
      </c>
      <c r="AK196" s="85">
        <v>11</v>
      </c>
      <c r="AL196" s="86">
        <v>10</v>
      </c>
      <c r="AM196" s="86">
        <v>10</v>
      </c>
      <c r="AN196" s="86">
        <v>10</v>
      </c>
      <c r="AO196" s="86">
        <v>10</v>
      </c>
      <c r="AP196" s="86">
        <v>10</v>
      </c>
      <c r="AQ196" s="86">
        <v>10</v>
      </c>
      <c r="AR196" s="85">
        <v>10</v>
      </c>
      <c r="AS196" s="85">
        <v>10</v>
      </c>
      <c r="AT196" s="85">
        <v>10</v>
      </c>
      <c r="AU196" s="85">
        <v>10</v>
      </c>
      <c r="AV196" s="85">
        <v>10</v>
      </c>
      <c r="AW196" s="85">
        <v>10</v>
      </c>
      <c r="AX196" s="86">
        <v>10</v>
      </c>
      <c r="AY196" s="86">
        <v>10</v>
      </c>
      <c r="AZ196" s="86">
        <v>10</v>
      </c>
      <c r="BA196" s="86">
        <v>10</v>
      </c>
      <c r="BB196" s="86">
        <v>10</v>
      </c>
      <c r="BC196" s="86">
        <v>10</v>
      </c>
      <c r="BD196" s="85">
        <v>10</v>
      </c>
      <c r="BE196" s="85">
        <v>10</v>
      </c>
      <c r="BF196" s="85">
        <v>10</v>
      </c>
      <c r="BG196" s="85">
        <v>10</v>
      </c>
      <c r="BH196" s="85">
        <v>10</v>
      </c>
      <c r="BI196" s="85">
        <v>10</v>
      </c>
      <c r="BJ196" s="86">
        <v>9</v>
      </c>
      <c r="BK196" s="86">
        <v>9</v>
      </c>
      <c r="BL196" s="86">
        <v>9</v>
      </c>
      <c r="BM196" s="86">
        <v>9</v>
      </c>
      <c r="BN196" s="86">
        <v>9</v>
      </c>
      <c r="BO196" s="86">
        <v>9</v>
      </c>
      <c r="BP196" s="85">
        <v>9</v>
      </c>
      <c r="BQ196" s="85">
        <v>9</v>
      </c>
      <c r="BR196" s="85">
        <v>9</v>
      </c>
      <c r="BS196" s="85">
        <v>9</v>
      </c>
      <c r="BT196" s="85">
        <v>9</v>
      </c>
      <c r="BU196" s="85">
        <v>9</v>
      </c>
    </row>
    <row r="197" spans="1:73" x14ac:dyDescent="0.25">
      <c r="A197" s="87">
        <v>475</v>
      </c>
      <c r="B197" s="86">
        <v>12</v>
      </c>
      <c r="C197" s="86">
        <v>12</v>
      </c>
      <c r="D197" s="86">
        <v>12</v>
      </c>
      <c r="E197" s="86">
        <v>12</v>
      </c>
      <c r="F197" s="86">
        <v>12</v>
      </c>
      <c r="G197" s="86">
        <v>12</v>
      </c>
      <c r="H197" s="85">
        <v>12</v>
      </c>
      <c r="I197" s="85">
        <v>12</v>
      </c>
      <c r="J197" s="85">
        <v>12</v>
      </c>
      <c r="K197" s="85">
        <v>12</v>
      </c>
      <c r="L197" s="85">
        <v>12</v>
      </c>
      <c r="M197" s="85">
        <v>12</v>
      </c>
      <c r="N197" s="86">
        <v>12</v>
      </c>
      <c r="O197" s="86">
        <v>12</v>
      </c>
      <c r="P197" s="86">
        <v>12</v>
      </c>
      <c r="Q197" s="86">
        <v>12</v>
      </c>
      <c r="R197" s="86">
        <v>12</v>
      </c>
      <c r="S197" s="86">
        <v>12</v>
      </c>
      <c r="T197" s="85">
        <v>11</v>
      </c>
      <c r="U197" s="85">
        <v>11</v>
      </c>
      <c r="V197" s="85">
        <v>11</v>
      </c>
      <c r="W197" s="85">
        <v>11</v>
      </c>
      <c r="X197" s="85">
        <v>11</v>
      </c>
      <c r="Y197" s="85">
        <v>11</v>
      </c>
      <c r="Z197" s="86">
        <v>11</v>
      </c>
      <c r="AA197" s="86">
        <v>11</v>
      </c>
      <c r="AB197" s="86">
        <v>11</v>
      </c>
      <c r="AC197" s="86">
        <v>11</v>
      </c>
      <c r="AD197" s="86">
        <v>11</v>
      </c>
      <c r="AE197" s="86">
        <v>11</v>
      </c>
      <c r="AF197" s="85">
        <v>11</v>
      </c>
      <c r="AG197" s="85">
        <v>11</v>
      </c>
      <c r="AH197" s="85">
        <v>11</v>
      </c>
      <c r="AI197" s="85">
        <v>11</v>
      </c>
      <c r="AJ197" s="85">
        <v>11</v>
      </c>
      <c r="AK197" s="85">
        <v>11</v>
      </c>
      <c r="AL197" s="86">
        <v>10</v>
      </c>
      <c r="AM197" s="86">
        <v>10</v>
      </c>
      <c r="AN197" s="86">
        <v>10</v>
      </c>
      <c r="AO197" s="86">
        <v>10</v>
      </c>
      <c r="AP197" s="86">
        <v>10</v>
      </c>
      <c r="AQ197" s="86">
        <v>10</v>
      </c>
      <c r="AR197" s="85">
        <v>10</v>
      </c>
      <c r="AS197" s="85">
        <v>10</v>
      </c>
      <c r="AT197" s="85">
        <v>10</v>
      </c>
      <c r="AU197" s="85">
        <v>10</v>
      </c>
      <c r="AV197" s="85">
        <v>10</v>
      </c>
      <c r="AW197" s="85">
        <v>10</v>
      </c>
      <c r="AX197" s="86">
        <v>10</v>
      </c>
      <c r="AY197" s="86">
        <v>10</v>
      </c>
      <c r="AZ197" s="86">
        <v>10</v>
      </c>
      <c r="BA197" s="86">
        <v>10</v>
      </c>
      <c r="BB197" s="86">
        <v>10</v>
      </c>
      <c r="BC197" s="86">
        <v>10</v>
      </c>
      <c r="BD197" s="90">
        <v>10</v>
      </c>
      <c r="BE197" s="90">
        <v>10</v>
      </c>
      <c r="BF197" s="90">
        <v>10</v>
      </c>
      <c r="BG197" s="90">
        <v>10</v>
      </c>
      <c r="BH197" s="90">
        <v>10</v>
      </c>
      <c r="BI197" s="90">
        <v>10</v>
      </c>
      <c r="BJ197" s="86">
        <v>9</v>
      </c>
      <c r="BK197" s="86">
        <v>9</v>
      </c>
      <c r="BL197" s="86">
        <v>9</v>
      </c>
      <c r="BM197" s="86">
        <v>9</v>
      </c>
      <c r="BN197" s="86">
        <v>9</v>
      </c>
      <c r="BO197" s="86">
        <v>9</v>
      </c>
      <c r="BP197" s="85">
        <v>9</v>
      </c>
      <c r="BQ197" s="85">
        <v>9</v>
      </c>
      <c r="BR197" s="85">
        <v>9</v>
      </c>
      <c r="BS197" s="85">
        <v>9</v>
      </c>
      <c r="BT197" s="85">
        <v>9</v>
      </c>
      <c r="BU197" s="85">
        <v>9</v>
      </c>
    </row>
    <row r="198" spans="1:73" x14ac:dyDescent="0.25">
      <c r="A198" s="87">
        <v>476</v>
      </c>
      <c r="B198" s="86">
        <v>12</v>
      </c>
      <c r="C198" s="86">
        <v>12</v>
      </c>
      <c r="D198" s="86">
        <v>12</v>
      </c>
      <c r="E198" s="86">
        <v>12</v>
      </c>
      <c r="F198" s="86">
        <v>12</v>
      </c>
      <c r="G198" s="86">
        <v>12</v>
      </c>
      <c r="H198" s="85">
        <v>12</v>
      </c>
      <c r="I198" s="85">
        <v>12</v>
      </c>
      <c r="J198" s="85">
        <v>12</v>
      </c>
      <c r="K198" s="85">
        <v>12</v>
      </c>
      <c r="L198" s="85">
        <v>12</v>
      </c>
      <c r="M198" s="85">
        <v>12</v>
      </c>
      <c r="N198" s="86">
        <v>11</v>
      </c>
      <c r="O198" s="86">
        <v>11</v>
      </c>
      <c r="P198" s="86">
        <v>11</v>
      </c>
      <c r="Q198" s="86">
        <v>11</v>
      </c>
      <c r="R198" s="86">
        <v>11</v>
      </c>
      <c r="S198" s="86">
        <v>11</v>
      </c>
      <c r="T198" s="85">
        <v>11</v>
      </c>
      <c r="U198" s="85">
        <v>11</v>
      </c>
      <c r="V198" s="85">
        <v>11</v>
      </c>
      <c r="W198" s="85">
        <v>11</v>
      </c>
      <c r="X198" s="85">
        <v>11</v>
      </c>
      <c r="Y198" s="85">
        <v>11</v>
      </c>
      <c r="Z198" s="86">
        <v>11</v>
      </c>
      <c r="AA198" s="86">
        <v>11</v>
      </c>
      <c r="AB198" s="86">
        <v>11</v>
      </c>
      <c r="AC198" s="86">
        <v>11</v>
      </c>
      <c r="AD198" s="86">
        <v>11</v>
      </c>
      <c r="AE198" s="86">
        <v>11</v>
      </c>
      <c r="AF198" s="85">
        <v>10</v>
      </c>
      <c r="AG198" s="85">
        <v>10</v>
      </c>
      <c r="AH198" s="85">
        <v>10</v>
      </c>
      <c r="AI198" s="85">
        <v>10</v>
      </c>
      <c r="AJ198" s="85">
        <v>10</v>
      </c>
      <c r="AK198" s="85">
        <v>10</v>
      </c>
      <c r="AL198" s="86">
        <v>10</v>
      </c>
      <c r="AM198" s="86">
        <v>10</v>
      </c>
      <c r="AN198" s="86">
        <v>10</v>
      </c>
      <c r="AO198" s="86">
        <v>10</v>
      </c>
      <c r="AP198" s="86">
        <v>10</v>
      </c>
      <c r="AQ198" s="86">
        <v>10</v>
      </c>
      <c r="AR198" s="85">
        <v>10</v>
      </c>
      <c r="AS198" s="85">
        <v>10</v>
      </c>
      <c r="AT198" s="85">
        <v>10</v>
      </c>
      <c r="AU198" s="85">
        <v>10</v>
      </c>
      <c r="AV198" s="85">
        <v>10</v>
      </c>
      <c r="AW198" s="85">
        <v>10</v>
      </c>
      <c r="AX198" s="86">
        <v>10</v>
      </c>
      <c r="AY198" s="86">
        <v>10</v>
      </c>
      <c r="AZ198" s="86">
        <v>10</v>
      </c>
      <c r="BA198" s="86">
        <v>10</v>
      </c>
      <c r="BB198" s="86">
        <v>10</v>
      </c>
      <c r="BC198" s="86">
        <v>10</v>
      </c>
      <c r="BD198" s="85">
        <v>9</v>
      </c>
      <c r="BE198" s="85">
        <v>9</v>
      </c>
      <c r="BF198" s="85">
        <v>9</v>
      </c>
      <c r="BG198" s="85">
        <v>9</v>
      </c>
      <c r="BH198" s="85">
        <v>9</v>
      </c>
      <c r="BI198" s="85">
        <v>9</v>
      </c>
      <c r="BJ198" s="86">
        <v>9</v>
      </c>
      <c r="BK198" s="86">
        <v>9</v>
      </c>
      <c r="BL198" s="86">
        <v>9</v>
      </c>
      <c r="BM198" s="86">
        <v>9</v>
      </c>
      <c r="BN198" s="86">
        <v>9</v>
      </c>
      <c r="BO198" s="86">
        <v>9</v>
      </c>
      <c r="BP198" s="85">
        <v>9</v>
      </c>
      <c r="BQ198" s="85">
        <v>9</v>
      </c>
      <c r="BR198" s="85">
        <v>9</v>
      </c>
      <c r="BS198" s="85">
        <v>9</v>
      </c>
      <c r="BT198" s="85">
        <v>9</v>
      </c>
      <c r="BU198" s="85">
        <v>9</v>
      </c>
    </row>
    <row r="199" spans="1:73" x14ac:dyDescent="0.25">
      <c r="A199" s="87">
        <v>477</v>
      </c>
      <c r="B199" s="86">
        <v>12</v>
      </c>
      <c r="C199" s="86">
        <v>12</v>
      </c>
      <c r="D199" s="86">
        <v>12</v>
      </c>
      <c r="E199" s="86">
        <v>12</v>
      </c>
      <c r="F199" s="86">
        <v>12</v>
      </c>
      <c r="G199" s="86">
        <v>12</v>
      </c>
      <c r="H199" s="85">
        <v>12</v>
      </c>
      <c r="I199" s="85">
        <v>12</v>
      </c>
      <c r="J199" s="85">
        <v>12</v>
      </c>
      <c r="K199" s="85">
        <v>12</v>
      </c>
      <c r="L199" s="85">
        <v>12</v>
      </c>
      <c r="M199" s="85">
        <v>12</v>
      </c>
      <c r="N199" s="86">
        <v>11</v>
      </c>
      <c r="O199" s="86">
        <v>11</v>
      </c>
      <c r="P199" s="86">
        <v>11</v>
      </c>
      <c r="Q199" s="86">
        <v>11</v>
      </c>
      <c r="R199" s="86">
        <v>11</v>
      </c>
      <c r="S199" s="86">
        <v>11</v>
      </c>
      <c r="T199" s="85">
        <v>11</v>
      </c>
      <c r="U199" s="85">
        <v>11</v>
      </c>
      <c r="V199" s="85">
        <v>11</v>
      </c>
      <c r="W199" s="85">
        <v>11</v>
      </c>
      <c r="X199" s="85">
        <v>11</v>
      </c>
      <c r="Y199" s="85">
        <v>11</v>
      </c>
      <c r="Z199" s="86">
        <v>11</v>
      </c>
      <c r="AA199" s="86">
        <v>11</v>
      </c>
      <c r="AB199" s="86">
        <v>11</v>
      </c>
      <c r="AC199" s="86">
        <v>11</v>
      </c>
      <c r="AD199" s="86">
        <v>11</v>
      </c>
      <c r="AE199" s="86">
        <v>11</v>
      </c>
      <c r="AF199" s="85">
        <v>10</v>
      </c>
      <c r="AG199" s="85">
        <v>10</v>
      </c>
      <c r="AH199" s="85">
        <v>10</v>
      </c>
      <c r="AI199" s="85">
        <v>10</v>
      </c>
      <c r="AJ199" s="85">
        <v>10</v>
      </c>
      <c r="AK199" s="85">
        <v>10</v>
      </c>
      <c r="AL199" s="86">
        <v>10</v>
      </c>
      <c r="AM199" s="86">
        <v>10</v>
      </c>
      <c r="AN199" s="86">
        <v>10</v>
      </c>
      <c r="AO199" s="86">
        <v>10</v>
      </c>
      <c r="AP199" s="86">
        <v>10</v>
      </c>
      <c r="AQ199" s="86">
        <v>10</v>
      </c>
      <c r="AR199" s="85">
        <v>10</v>
      </c>
      <c r="AS199" s="85">
        <v>10</v>
      </c>
      <c r="AT199" s="85">
        <v>10</v>
      </c>
      <c r="AU199" s="85">
        <v>10</v>
      </c>
      <c r="AV199" s="85">
        <v>10</v>
      </c>
      <c r="AW199" s="85">
        <v>10</v>
      </c>
      <c r="AX199" s="86">
        <v>10</v>
      </c>
      <c r="AY199" s="86">
        <v>10</v>
      </c>
      <c r="AZ199" s="86">
        <v>10</v>
      </c>
      <c r="BA199" s="86">
        <v>10</v>
      </c>
      <c r="BB199" s="86">
        <v>10</v>
      </c>
      <c r="BC199" s="86">
        <v>10</v>
      </c>
      <c r="BD199" s="85">
        <v>9</v>
      </c>
      <c r="BE199" s="85">
        <v>9</v>
      </c>
      <c r="BF199" s="85">
        <v>9</v>
      </c>
      <c r="BG199" s="85">
        <v>9</v>
      </c>
      <c r="BH199" s="85">
        <v>9</v>
      </c>
      <c r="BI199" s="85">
        <v>9</v>
      </c>
      <c r="BJ199" s="86">
        <v>9</v>
      </c>
      <c r="BK199" s="86">
        <v>9</v>
      </c>
      <c r="BL199" s="86">
        <v>9</v>
      </c>
      <c r="BM199" s="86">
        <v>9</v>
      </c>
      <c r="BN199" s="86">
        <v>9</v>
      </c>
      <c r="BO199" s="86">
        <v>9</v>
      </c>
      <c r="BP199" s="85">
        <v>9</v>
      </c>
      <c r="BQ199" s="85">
        <v>9</v>
      </c>
      <c r="BR199" s="85">
        <v>9</v>
      </c>
      <c r="BS199" s="85">
        <v>9</v>
      </c>
      <c r="BT199" s="85">
        <v>9</v>
      </c>
      <c r="BU199" s="85">
        <v>9</v>
      </c>
    </row>
    <row r="200" spans="1:73" x14ac:dyDescent="0.25">
      <c r="A200" s="87">
        <v>478</v>
      </c>
      <c r="B200" s="86">
        <v>12</v>
      </c>
      <c r="C200" s="86">
        <v>12</v>
      </c>
      <c r="D200" s="86">
        <v>12</v>
      </c>
      <c r="E200" s="86">
        <v>12</v>
      </c>
      <c r="F200" s="86">
        <v>12</v>
      </c>
      <c r="G200" s="86">
        <v>12</v>
      </c>
      <c r="H200" s="85">
        <v>12</v>
      </c>
      <c r="I200" s="85">
        <v>12</v>
      </c>
      <c r="J200" s="85">
        <v>12</v>
      </c>
      <c r="K200" s="85">
        <v>12</v>
      </c>
      <c r="L200" s="85">
        <v>12</v>
      </c>
      <c r="M200" s="85">
        <v>12</v>
      </c>
      <c r="N200" s="86">
        <v>11</v>
      </c>
      <c r="O200" s="86">
        <v>11</v>
      </c>
      <c r="P200" s="86">
        <v>11</v>
      </c>
      <c r="Q200" s="86">
        <v>11</v>
      </c>
      <c r="R200" s="86">
        <v>11</v>
      </c>
      <c r="S200" s="86">
        <v>11</v>
      </c>
      <c r="T200" s="85">
        <v>11</v>
      </c>
      <c r="U200" s="85">
        <v>11</v>
      </c>
      <c r="V200" s="85">
        <v>11</v>
      </c>
      <c r="W200" s="85">
        <v>11</v>
      </c>
      <c r="X200" s="85">
        <v>11</v>
      </c>
      <c r="Y200" s="85">
        <v>11</v>
      </c>
      <c r="Z200" s="86">
        <v>11</v>
      </c>
      <c r="AA200" s="86">
        <v>11</v>
      </c>
      <c r="AB200" s="86">
        <v>11</v>
      </c>
      <c r="AC200" s="86">
        <v>11</v>
      </c>
      <c r="AD200" s="86">
        <v>11</v>
      </c>
      <c r="AE200" s="86">
        <v>11</v>
      </c>
      <c r="AF200" s="85">
        <v>10</v>
      </c>
      <c r="AG200" s="85">
        <v>10</v>
      </c>
      <c r="AH200" s="85">
        <v>10</v>
      </c>
      <c r="AI200" s="85">
        <v>10</v>
      </c>
      <c r="AJ200" s="85">
        <v>10</v>
      </c>
      <c r="AK200" s="85">
        <v>10</v>
      </c>
      <c r="AL200" s="86">
        <v>10</v>
      </c>
      <c r="AM200" s="86">
        <v>10</v>
      </c>
      <c r="AN200" s="86">
        <v>10</v>
      </c>
      <c r="AO200" s="86">
        <v>10</v>
      </c>
      <c r="AP200" s="86">
        <v>10</v>
      </c>
      <c r="AQ200" s="86">
        <v>10</v>
      </c>
      <c r="AR200" s="85">
        <v>10</v>
      </c>
      <c r="AS200" s="85">
        <v>10</v>
      </c>
      <c r="AT200" s="85">
        <v>10</v>
      </c>
      <c r="AU200" s="85">
        <v>10</v>
      </c>
      <c r="AV200" s="85">
        <v>10</v>
      </c>
      <c r="AW200" s="85">
        <v>10</v>
      </c>
      <c r="AX200" s="91">
        <v>10</v>
      </c>
      <c r="AY200" s="91">
        <v>10</v>
      </c>
      <c r="AZ200" s="91">
        <v>10</v>
      </c>
      <c r="BA200" s="91">
        <v>10</v>
      </c>
      <c r="BB200" s="91">
        <v>10</v>
      </c>
      <c r="BC200" s="91">
        <v>10</v>
      </c>
      <c r="BD200" s="85">
        <v>9</v>
      </c>
      <c r="BE200" s="85">
        <v>9</v>
      </c>
      <c r="BF200" s="85">
        <v>9</v>
      </c>
      <c r="BG200" s="85">
        <v>9</v>
      </c>
      <c r="BH200" s="85">
        <v>9</v>
      </c>
      <c r="BI200" s="85">
        <v>9</v>
      </c>
      <c r="BJ200" s="86">
        <v>9</v>
      </c>
      <c r="BK200" s="86">
        <v>9</v>
      </c>
      <c r="BL200" s="86">
        <v>9</v>
      </c>
      <c r="BM200" s="86">
        <v>9</v>
      </c>
      <c r="BN200" s="86">
        <v>9</v>
      </c>
      <c r="BO200" s="86">
        <v>9</v>
      </c>
      <c r="BP200" s="85">
        <v>9</v>
      </c>
      <c r="BQ200" s="85">
        <v>9</v>
      </c>
      <c r="BR200" s="85">
        <v>9</v>
      </c>
      <c r="BS200" s="85">
        <v>9</v>
      </c>
      <c r="BT200" s="85">
        <v>9</v>
      </c>
      <c r="BU200" s="85">
        <v>9</v>
      </c>
    </row>
    <row r="201" spans="1:73" x14ac:dyDescent="0.25">
      <c r="A201" s="87">
        <v>479</v>
      </c>
      <c r="B201" s="86">
        <v>12</v>
      </c>
      <c r="C201" s="86">
        <v>12</v>
      </c>
      <c r="D201" s="86">
        <v>12</v>
      </c>
      <c r="E201" s="86">
        <v>12</v>
      </c>
      <c r="F201" s="86">
        <v>12</v>
      </c>
      <c r="G201" s="86">
        <v>12</v>
      </c>
      <c r="H201" s="85">
        <v>12</v>
      </c>
      <c r="I201" s="85">
        <v>12</v>
      </c>
      <c r="J201" s="85">
        <v>12</v>
      </c>
      <c r="K201" s="85">
        <v>12</v>
      </c>
      <c r="L201" s="85">
        <v>12</v>
      </c>
      <c r="M201" s="85">
        <v>12</v>
      </c>
      <c r="N201" s="86">
        <v>11</v>
      </c>
      <c r="O201" s="86">
        <v>11</v>
      </c>
      <c r="P201" s="86">
        <v>11</v>
      </c>
      <c r="Q201" s="86">
        <v>11</v>
      </c>
      <c r="R201" s="86">
        <v>11</v>
      </c>
      <c r="S201" s="86">
        <v>11</v>
      </c>
      <c r="T201" s="85">
        <v>11</v>
      </c>
      <c r="U201" s="85">
        <v>11</v>
      </c>
      <c r="V201" s="85">
        <v>11</v>
      </c>
      <c r="W201" s="85">
        <v>11</v>
      </c>
      <c r="X201" s="85">
        <v>11</v>
      </c>
      <c r="Y201" s="85">
        <v>11</v>
      </c>
      <c r="Z201" s="86">
        <v>11</v>
      </c>
      <c r="AA201" s="86">
        <v>11</v>
      </c>
      <c r="AB201" s="86">
        <v>11</v>
      </c>
      <c r="AC201" s="86">
        <v>11</v>
      </c>
      <c r="AD201" s="86">
        <v>11</v>
      </c>
      <c r="AE201" s="86">
        <v>11</v>
      </c>
      <c r="AF201" s="85">
        <v>10</v>
      </c>
      <c r="AG201" s="85">
        <v>10</v>
      </c>
      <c r="AH201" s="85">
        <v>10</v>
      </c>
      <c r="AI201" s="85">
        <v>10</v>
      </c>
      <c r="AJ201" s="85">
        <v>10</v>
      </c>
      <c r="AK201" s="85">
        <v>10</v>
      </c>
      <c r="AL201" s="86">
        <v>10</v>
      </c>
      <c r="AM201" s="86">
        <v>10</v>
      </c>
      <c r="AN201" s="86">
        <v>10</v>
      </c>
      <c r="AO201" s="86">
        <v>10</v>
      </c>
      <c r="AP201" s="86">
        <v>10</v>
      </c>
      <c r="AQ201" s="86">
        <v>10</v>
      </c>
      <c r="AR201" s="85">
        <v>10</v>
      </c>
      <c r="AS201" s="85">
        <v>10</v>
      </c>
      <c r="AT201" s="85">
        <v>10</v>
      </c>
      <c r="AU201" s="85">
        <v>10</v>
      </c>
      <c r="AV201" s="85">
        <v>10</v>
      </c>
      <c r="AW201" s="85">
        <v>10</v>
      </c>
      <c r="AX201" s="86">
        <v>9</v>
      </c>
      <c r="AY201" s="86">
        <v>9</v>
      </c>
      <c r="AZ201" s="86">
        <v>9</v>
      </c>
      <c r="BA201" s="86">
        <v>9</v>
      </c>
      <c r="BB201" s="86">
        <v>9</v>
      </c>
      <c r="BC201" s="86">
        <v>9</v>
      </c>
      <c r="BD201" s="85">
        <v>9</v>
      </c>
      <c r="BE201" s="85">
        <v>9</v>
      </c>
      <c r="BF201" s="85">
        <v>9</v>
      </c>
      <c r="BG201" s="85">
        <v>9</v>
      </c>
      <c r="BH201" s="85">
        <v>9</v>
      </c>
      <c r="BI201" s="85">
        <v>9</v>
      </c>
      <c r="BJ201" s="86">
        <v>9</v>
      </c>
      <c r="BK201" s="86">
        <v>9</v>
      </c>
      <c r="BL201" s="86">
        <v>9</v>
      </c>
      <c r="BM201" s="86">
        <v>9</v>
      </c>
      <c r="BN201" s="86">
        <v>9</v>
      </c>
      <c r="BO201" s="86">
        <v>9</v>
      </c>
      <c r="BP201" s="85">
        <v>9</v>
      </c>
      <c r="BQ201" s="85">
        <v>9</v>
      </c>
      <c r="BR201" s="85">
        <v>9</v>
      </c>
      <c r="BS201" s="85">
        <v>9</v>
      </c>
      <c r="BT201" s="85">
        <v>9</v>
      </c>
      <c r="BU201" s="85">
        <v>9</v>
      </c>
    </row>
    <row r="202" spans="1:73" x14ac:dyDescent="0.25">
      <c r="A202" s="87">
        <v>480</v>
      </c>
      <c r="B202" s="86">
        <v>12</v>
      </c>
      <c r="C202" s="86">
        <v>12</v>
      </c>
      <c r="D202" s="86">
        <v>12</v>
      </c>
      <c r="E202" s="86">
        <v>12</v>
      </c>
      <c r="F202" s="86">
        <v>12</v>
      </c>
      <c r="G202" s="86">
        <v>12</v>
      </c>
      <c r="H202" s="85">
        <v>12</v>
      </c>
      <c r="I202" s="85">
        <v>12</v>
      </c>
      <c r="J202" s="85">
        <v>12</v>
      </c>
      <c r="K202" s="85">
        <v>12</v>
      </c>
      <c r="L202" s="85">
        <v>12</v>
      </c>
      <c r="M202" s="85">
        <v>12</v>
      </c>
      <c r="N202" s="86">
        <v>11</v>
      </c>
      <c r="O202" s="86">
        <v>11</v>
      </c>
      <c r="P202" s="86">
        <v>11</v>
      </c>
      <c r="Q202" s="86">
        <v>11</v>
      </c>
      <c r="R202" s="86">
        <v>11</v>
      </c>
      <c r="S202" s="86">
        <v>11</v>
      </c>
      <c r="T202" s="85">
        <v>11</v>
      </c>
      <c r="U202" s="85">
        <v>11</v>
      </c>
      <c r="V202" s="85">
        <v>11</v>
      </c>
      <c r="W202" s="85">
        <v>11</v>
      </c>
      <c r="X202" s="85">
        <v>11</v>
      </c>
      <c r="Y202" s="85">
        <v>11</v>
      </c>
      <c r="Z202" s="86">
        <v>11</v>
      </c>
      <c r="AA202" s="86">
        <v>11</v>
      </c>
      <c r="AB202" s="86">
        <v>11</v>
      </c>
      <c r="AC202" s="86">
        <v>11</v>
      </c>
      <c r="AD202" s="86">
        <v>11</v>
      </c>
      <c r="AE202" s="86">
        <v>11</v>
      </c>
      <c r="AF202" s="85">
        <v>10</v>
      </c>
      <c r="AG202" s="85">
        <v>10</v>
      </c>
      <c r="AH202" s="85">
        <v>10</v>
      </c>
      <c r="AI202" s="85">
        <v>10</v>
      </c>
      <c r="AJ202" s="85">
        <v>10</v>
      </c>
      <c r="AK202" s="85">
        <v>10</v>
      </c>
      <c r="AL202" s="86">
        <v>10</v>
      </c>
      <c r="AM202" s="86">
        <v>10</v>
      </c>
      <c r="AN202" s="86">
        <v>10</v>
      </c>
      <c r="AO202" s="86">
        <v>10</v>
      </c>
      <c r="AP202" s="86">
        <v>10</v>
      </c>
      <c r="AQ202" s="86">
        <v>10</v>
      </c>
      <c r="AR202" s="90">
        <v>10</v>
      </c>
      <c r="AS202" s="90">
        <v>10</v>
      </c>
      <c r="AT202" s="90">
        <v>10</v>
      </c>
      <c r="AU202" s="90">
        <v>10</v>
      </c>
      <c r="AV202" s="90">
        <v>10</v>
      </c>
      <c r="AW202" s="90">
        <v>10</v>
      </c>
      <c r="AX202" s="86">
        <v>9</v>
      </c>
      <c r="AY202" s="86">
        <v>9</v>
      </c>
      <c r="AZ202" s="86">
        <v>9</v>
      </c>
      <c r="BA202" s="86">
        <v>9</v>
      </c>
      <c r="BB202" s="86">
        <v>9</v>
      </c>
      <c r="BC202" s="86">
        <v>9</v>
      </c>
      <c r="BD202" s="85">
        <v>9</v>
      </c>
      <c r="BE202" s="85">
        <v>9</v>
      </c>
      <c r="BF202" s="85">
        <v>9</v>
      </c>
      <c r="BG202" s="85">
        <v>9</v>
      </c>
      <c r="BH202" s="85">
        <v>9</v>
      </c>
      <c r="BI202" s="85">
        <v>9</v>
      </c>
      <c r="BJ202" s="86">
        <v>9</v>
      </c>
      <c r="BK202" s="86">
        <v>9</v>
      </c>
      <c r="BL202" s="86">
        <v>9</v>
      </c>
      <c r="BM202" s="86">
        <v>9</v>
      </c>
      <c r="BN202" s="86">
        <v>9</v>
      </c>
      <c r="BO202" s="86">
        <v>9</v>
      </c>
      <c r="BP202" s="85">
        <v>9</v>
      </c>
      <c r="BQ202" s="85">
        <v>9</v>
      </c>
      <c r="BR202" s="85">
        <v>9</v>
      </c>
      <c r="BS202" s="85">
        <v>9</v>
      </c>
      <c r="BT202" s="85">
        <v>9</v>
      </c>
      <c r="BU202" s="85">
        <v>9</v>
      </c>
    </row>
    <row r="203" spans="1:73" x14ac:dyDescent="0.25">
      <c r="A203" s="87">
        <v>481</v>
      </c>
      <c r="B203" s="86">
        <v>12</v>
      </c>
      <c r="C203" s="86">
        <v>12</v>
      </c>
      <c r="D203" s="86">
        <v>12</v>
      </c>
      <c r="E203" s="86">
        <v>12</v>
      </c>
      <c r="F203" s="86">
        <v>12</v>
      </c>
      <c r="G203" s="86">
        <v>12</v>
      </c>
      <c r="H203" s="85">
        <v>11</v>
      </c>
      <c r="I203" s="85">
        <v>11</v>
      </c>
      <c r="J203" s="85">
        <v>11</v>
      </c>
      <c r="K203" s="85">
        <v>11</v>
      </c>
      <c r="L203" s="85">
        <v>11</v>
      </c>
      <c r="M203" s="85">
        <v>11</v>
      </c>
      <c r="N203" s="86">
        <v>11</v>
      </c>
      <c r="O203" s="86">
        <v>11</v>
      </c>
      <c r="P203" s="86">
        <v>11</v>
      </c>
      <c r="Q203" s="86">
        <v>11</v>
      </c>
      <c r="R203" s="86">
        <v>11</v>
      </c>
      <c r="S203" s="86">
        <v>11</v>
      </c>
      <c r="T203" s="85">
        <v>11</v>
      </c>
      <c r="U203" s="85">
        <v>11</v>
      </c>
      <c r="V203" s="85">
        <v>11</v>
      </c>
      <c r="W203" s="85">
        <v>11</v>
      </c>
      <c r="X203" s="85">
        <v>11</v>
      </c>
      <c r="Y203" s="85">
        <v>11</v>
      </c>
      <c r="Z203" s="86">
        <v>10</v>
      </c>
      <c r="AA203" s="86">
        <v>10</v>
      </c>
      <c r="AB203" s="86">
        <v>10</v>
      </c>
      <c r="AC203" s="86">
        <v>10</v>
      </c>
      <c r="AD203" s="86">
        <v>10</v>
      </c>
      <c r="AE203" s="86">
        <v>10</v>
      </c>
      <c r="AF203" s="85">
        <v>10</v>
      </c>
      <c r="AG203" s="85">
        <v>10</v>
      </c>
      <c r="AH203" s="85">
        <v>10</v>
      </c>
      <c r="AI203" s="85">
        <v>10</v>
      </c>
      <c r="AJ203" s="85">
        <v>10</v>
      </c>
      <c r="AK203" s="85">
        <v>10</v>
      </c>
      <c r="AL203" s="86">
        <v>10</v>
      </c>
      <c r="AM203" s="86">
        <v>10</v>
      </c>
      <c r="AN203" s="86">
        <v>10</v>
      </c>
      <c r="AO203" s="86">
        <v>10</v>
      </c>
      <c r="AP203" s="86">
        <v>10</v>
      </c>
      <c r="AQ203" s="86">
        <v>10</v>
      </c>
      <c r="AR203" s="85">
        <v>9</v>
      </c>
      <c r="AS203" s="85">
        <v>9</v>
      </c>
      <c r="AT203" s="85">
        <v>9</v>
      </c>
      <c r="AU203" s="85">
        <v>9</v>
      </c>
      <c r="AV203" s="85">
        <v>9</v>
      </c>
      <c r="AW203" s="85">
        <v>9</v>
      </c>
      <c r="AX203" s="86">
        <v>9</v>
      </c>
      <c r="AY203" s="86">
        <v>9</v>
      </c>
      <c r="AZ203" s="86">
        <v>9</v>
      </c>
      <c r="BA203" s="86">
        <v>9</v>
      </c>
      <c r="BB203" s="86">
        <v>9</v>
      </c>
      <c r="BC203" s="86">
        <v>9</v>
      </c>
      <c r="BD203" s="85">
        <v>9</v>
      </c>
      <c r="BE203" s="85">
        <v>9</v>
      </c>
      <c r="BF203" s="85">
        <v>9</v>
      </c>
      <c r="BG203" s="85">
        <v>9</v>
      </c>
      <c r="BH203" s="85">
        <v>9</v>
      </c>
      <c r="BI203" s="85">
        <v>9</v>
      </c>
      <c r="BJ203" s="86">
        <v>9</v>
      </c>
      <c r="BK203" s="86">
        <v>9</v>
      </c>
      <c r="BL203" s="86">
        <v>9</v>
      </c>
      <c r="BM203" s="86">
        <v>9</v>
      </c>
      <c r="BN203" s="86">
        <v>9</v>
      </c>
      <c r="BO203" s="86">
        <v>9</v>
      </c>
      <c r="BP203" s="85">
        <v>9</v>
      </c>
      <c r="BQ203" s="85">
        <v>9</v>
      </c>
      <c r="BR203" s="85">
        <v>9</v>
      </c>
      <c r="BS203" s="85">
        <v>9</v>
      </c>
      <c r="BT203" s="85">
        <v>9</v>
      </c>
      <c r="BU203" s="85">
        <v>9</v>
      </c>
    </row>
    <row r="204" spans="1:73" x14ac:dyDescent="0.25">
      <c r="A204" s="87">
        <v>482</v>
      </c>
      <c r="B204" s="86">
        <v>12</v>
      </c>
      <c r="C204" s="86">
        <v>12</v>
      </c>
      <c r="D204" s="86">
        <v>12</v>
      </c>
      <c r="E204" s="86">
        <v>12</v>
      </c>
      <c r="F204" s="86">
        <v>12</v>
      </c>
      <c r="G204" s="86">
        <v>12</v>
      </c>
      <c r="H204" s="85">
        <v>11</v>
      </c>
      <c r="I204" s="85">
        <v>11</v>
      </c>
      <c r="J204" s="85">
        <v>11</v>
      </c>
      <c r="K204" s="85">
        <v>11</v>
      </c>
      <c r="L204" s="85">
        <v>11</v>
      </c>
      <c r="M204" s="85">
        <v>11</v>
      </c>
      <c r="N204" s="86">
        <v>11</v>
      </c>
      <c r="O204" s="86">
        <v>11</v>
      </c>
      <c r="P204" s="86">
        <v>11</v>
      </c>
      <c r="Q204" s="86">
        <v>11</v>
      </c>
      <c r="R204" s="86">
        <v>11</v>
      </c>
      <c r="S204" s="86">
        <v>11</v>
      </c>
      <c r="T204" s="85">
        <v>11</v>
      </c>
      <c r="U204" s="85">
        <v>11</v>
      </c>
      <c r="V204" s="85">
        <v>11</v>
      </c>
      <c r="W204" s="85">
        <v>11</v>
      </c>
      <c r="X204" s="85">
        <v>11</v>
      </c>
      <c r="Y204" s="85">
        <v>11</v>
      </c>
      <c r="Z204" s="86">
        <v>10</v>
      </c>
      <c r="AA204" s="86">
        <v>10</v>
      </c>
      <c r="AB204" s="86">
        <v>10</v>
      </c>
      <c r="AC204" s="86">
        <v>10</v>
      </c>
      <c r="AD204" s="86">
        <v>10</v>
      </c>
      <c r="AE204" s="86">
        <v>10</v>
      </c>
      <c r="AF204" s="85">
        <v>10</v>
      </c>
      <c r="AG204" s="85">
        <v>10</v>
      </c>
      <c r="AH204" s="85">
        <v>10</v>
      </c>
      <c r="AI204" s="85">
        <v>10</v>
      </c>
      <c r="AJ204" s="85">
        <v>10</v>
      </c>
      <c r="AK204" s="85">
        <v>10</v>
      </c>
      <c r="AL204" s="86">
        <v>10</v>
      </c>
      <c r="AM204" s="86">
        <v>10</v>
      </c>
      <c r="AN204" s="86">
        <v>10</v>
      </c>
      <c r="AO204" s="86">
        <v>10</v>
      </c>
      <c r="AP204" s="86">
        <v>10</v>
      </c>
      <c r="AQ204" s="86">
        <v>10</v>
      </c>
      <c r="AR204" s="85">
        <v>9</v>
      </c>
      <c r="AS204" s="85">
        <v>9</v>
      </c>
      <c r="AT204" s="85">
        <v>9</v>
      </c>
      <c r="AU204" s="85">
        <v>9</v>
      </c>
      <c r="AV204" s="85">
        <v>9</v>
      </c>
      <c r="AW204" s="85">
        <v>9</v>
      </c>
      <c r="AX204" s="86">
        <v>9</v>
      </c>
      <c r="AY204" s="86">
        <v>9</v>
      </c>
      <c r="AZ204" s="86">
        <v>9</v>
      </c>
      <c r="BA204" s="86">
        <v>9</v>
      </c>
      <c r="BB204" s="86">
        <v>9</v>
      </c>
      <c r="BC204" s="86">
        <v>9</v>
      </c>
      <c r="BD204" s="85">
        <v>9</v>
      </c>
      <c r="BE204" s="85">
        <v>9</v>
      </c>
      <c r="BF204" s="85">
        <v>9</v>
      </c>
      <c r="BG204" s="85">
        <v>9</v>
      </c>
      <c r="BH204" s="85">
        <v>9</v>
      </c>
      <c r="BI204" s="85">
        <v>9</v>
      </c>
      <c r="BJ204" s="86">
        <v>9</v>
      </c>
      <c r="BK204" s="86">
        <v>9</v>
      </c>
      <c r="BL204" s="86">
        <v>9</v>
      </c>
      <c r="BM204" s="86">
        <v>9</v>
      </c>
      <c r="BN204" s="86">
        <v>9</v>
      </c>
      <c r="BO204" s="86">
        <v>9</v>
      </c>
      <c r="BP204" s="85">
        <v>9</v>
      </c>
      <c r="BQ204" s="85">
        <v>9</v>
      </c>
      <c r="BR204" s="85">
        <v>9</v>
      </c>
      <c r="BS204" s="85">
        <v>9</v>
      </c>
      <c r="BT204" s="85">
        <v>9</v>
      </c>
      <c r="BU204" s="85">
        <v>9</v>
      </c>
    </row>
    <row r="205" spans="1:73" x14ac:dyDescent="0.25">
      <c r="A205" s="87">
        <v>483</v>
      </c>
      <c r="B205" s="86">
        <v>12</v>
      </c>
      <c r="C205" s="86">
        <v>12</v>
      </c>
      <c r="D205" s="86">
        <v>12</v>
      </c>
      <c r="E205" s="86">
        <v>12</v>
      </c>
      <c r="F205" s="86">
        <v>12</v>
      </c>
      <c r="G205" s="86">
        <v>12</v>
      </c>
      <c r="H205" s="85">
        <v>11</v>
      </c>
      <c r="I205" s="85">
        <v>11</v>
      </c>
      <c r="J205" s="85">
        <v>11</v>
      </c>
      <c r="K205" s="85">
        <v>11</v>
      </c>
      <c r="L205" s="85">
        <v>11</v>
      </c>
      <c r="M205" s="85">
        <v>11</v>
      </c>
      <c r="N205" s="86">
        <v>11</v>
      </c>
      <c r="O205" s="86">
        <v>11</v>
      </c>
      <c r="P205" s="86">
        <v>11</v>
      </c>
      <c r="Q205" s="86">
        <v>11</v>
      </c>
      <c r="R205" s="86">
        <v>11</v>
      </c>
      <c r="S205" s="86">
        <v>11</v>
      </c>
      <c r="T205" s="85">
        <v>11</v>
      </c>
      <c r="U205" s="85">
        <v>11</v>
      </c>
      <c r="V205" s="85">
        <v>11</v>
      </c>
      <c r="W205" s="85">
        <v>11</v>
      </c>
      <c r="X205" s="85">
        <v>11</v>
      </c>
      <c r="Y205" s="85">
        <v>11</v>
      </c>
      <c r="Z205" s="86">
        <v>10</v>
      </c>
      <c r="AA205" s="86">
        <v>10</v>
      </c>
      <c r="AB205" s="86">
        <v>10</v>
      </c>
      <c r="AC205" s="86">
        <v>10</v>
      </c>
      <c r="AD205" s="86">
        <v>10</v>
      </c>
      <c r="AE205" s="86">
        <v>10</v>
      </c>
      <c r="AF205" s="85">
        <v>10</v>
      </c>
      <c r="AG205" s="85">
        <v>10</v>
      </c>
      <c r="AH205" s="85">
        <v>10</v>
      </c>
      <c r="AI205" s="85">
        <v>10</v>
      </c>
      <c r="AJ205" s="85">
        <v>10</v>
      </c>
      <c r="AK205" s="85">
        <v>10</v>
      </c>
      <c r="AL205" s="86">
        <v>10</v>
      </c>
      <c r="AM205" s="86">
        <v>10</v>
      </c>
      <c r="AN205" s="86">
        <v>10</v>
      </c>
      <c r="AO205" s="86">
        <v>10</v>
      </c>
      <c r="AP205" s="86">
        <v>10</v>
      </c>
      <c r="AQ205" s="86">
        <v>10</v>
      </c>
      <c r="AR205" s="85">
        <v>9</v>
      </c>
      <c r="AS205" s="85">
        <v>9</v>
      </c>
      <c r="AT205" s="85">
        <v>9</v>
      </c>
      <c r="AU205" s="85">
        <v>9</v>
      </c>
      <c r="AV205" s="85">
        <v>9</v>
      </c>
      <c r="AW205" s="85">
        <v>9</v>
      </c>
      <c r="AX205" s="86">
        <v>9</v>
      </c>
      <c r="AY205" s="86">
        <v>9</v>
      </c>
      <c r="AZ205" s="86">
        <v>9</v>
      </c>
      <c r="BA205" s="86">
        <v>9</v>
      </c>
      <c r="BB205" s="86">
        <v>9</v>
      </c>
      <c r="BC205" s="86">
        <v>9</v>
      </c>
      <c r="BD205" s="85">
        <v>9</v>
      </c>
      <c r="BE205" s="85">
        <v>9</v>
      </c>
      <c r="BF205" s="85">
        <v>9</v>
      </c>
      <c r="BG205" s="85">
        <v>9</v>
      </c>
      <c r="BH205" s="85">
        <v>9</v>
      </c>
      <c r="BI205" s="85">
        <v>9</v>
      </c>
      <c r="BJ205" s="86">
        <v>9</v>
      </c>
      <c r="BK205" s="86">
        <v>9</v>
      </c>
      <c r="BL205" s="86">
        <v>9</v>
      </c>
      <c r="BM205" s="86">
        <v>9</v>
      </c>
      <c r="BN205" s="86">
        <v>9</v>
      </c>
      <c r="BO205" s="86">
        <v>9</v>
      </c>
      <c r="BP205" s="85">
        <v>9</v>
      </c>
      <c r="BQ205" s="85">
        <v>9</v>
      </c>
      <c r="BR205" s="85">
        <v>9</v>
      </c>
      <c r="BS205" s="85">
        <v>9</v>
      </c>
      <c r="BT205" s="85">
        <v>9</v>
      </c>
      <c r="BU205" s="85">
        <v>9</v>
      </c>
    </row>
    <row r="206" spans="1:73" x14ac:dyDescent="0.25">
      <c r="A206" s="87">
        <v>484</v>
      </c>
      <c r="B206" s="86">
        <v>12</v>
      </c>
      <c r="C206" s="86">
        <v>12</v>
      </c>
      <c r="D206" s="86">
        <v>12</v>
      </c>
      <c r="E206" s="86">
        <v>12</v>
      </c>
      <c r="F206" s="86">
        <v>12</v>
      </c>
      <c r="G206" s="86">
        <v>12</v>
      </c>
      <c r="H206" s="85">
        <v>11</v>
      </c>
      <c r="I206" s="85">
        <v>11</v>
      </c>
      <c r="J206" s="85">
        <v>11</v>
      </c>
      <c r="K206" s="85">
        <v>11</v>
      </c>
      <c r="L206" s="85">
        <v>11</v>
      </c>
      <c r="M206" s="85">
        <v>11</v>
      </c>
      <c r="N206" s="86">
        <v>11</v>
      </c>
      <c r="O206" s="86">
        <v>11</v>
      </c>
      <c r="P206" s="86">
        <v>11</v>
      </c>
      <c r="Q206" s="86">
        <v>11</v>
      </c>
      <c r="R206" s="86">
        <v>11</v>
      </c>
      <c r="S206" s="86">
        <v>11</v>
      </c>
      <c r="T206" s="85">
        <v>11</v>
      </c>
      <c r="U206" s="85">
        <v>11</v>
      </c>
      <c r="V206" s="85">
        <v>11</v>
      </c>
      <c r="W206" s="85">
        <v>11</v>
      </c>
      <c r="X206" s="85">
        <v>11</v>
      </c>
      <c r="Y206" s="85">
        <v>11</v>
      </c>
      <c r="Z206" s="86">
        <v>10</v>
      </c>
      <c r="AA206" s="86">
        <v>10</v>
      </c>
      <c r="AB206" s="86">
        <v>10</v>
      </c>
      <c r="AC206" s="86">
        <v>10</v>
      </c>
      <c r="AD206" s="86">
        <v>10</v>
      </c>
      <c r="AE206" s="86">
        <v>10</v>
      </c>
      <c r="AF206" s="85">
        <v>10</v>
      </c>
      <c r="AG206" s="85">
        <v>10</v>
      </c>
      <c r="AH206" s="85">
        <v>10</v>
      </c>
      <c r="AI206" s="85">
        <v>10</v>
      </c>
      <c r="AJ206" s="85">
        <v>10</v>
      </c>
      <c r="AK206" s="85">
        <v>10</v>
      </c>
      <c r="AL206" s="86">
        <v>10</v>
      </c>
      <c r="AM206" s="86">
        <v>10</v>
      </c>
      <c r="AN206" s="86">
        <v>10</v>
      </c>
      <c r="AO206" s="86">
        <v>10</v>
      </c>
      <c r="AP206" s="86">
        <v>10</v>
      </c>
      <c r="AQ206" s="86">
        <v>10</v>
      </c>
      <c r="AR206" s="85">
        <v>9</v>
      </c>
      <c r="AS206" s="85">
        <v>9</v>
      </c>
      <c r="AT206" s="85">
        <v>9</v>
      </c>
      <c r="AU206" s="85">
        <v>9</v>
      </c>
      <c r="AV206" s="85">
        <v>9</v>
      </c>
      <c r="AW206" s="85">
        <v>9</v>
      </c>
      <c r="AX206" s="86">
        <v>9</v>
      </c>
      <c r="AY206" s="86">
        <v>9</v>
      </c>
      <c r="AZ206" s="86">
        <v>9</v>
      </c>
      <c r="BA206" s="86">
        <v>9</v>
      </c>
      <c r="BB206" s="86">
        <v>9</v>
      </c>
      <c r="BC206" s="86">
        <v>9</v>
      </c>
      <c r="BD206" s="85">
        <v>9</v>
      </c>
      <c r="BE206" s="85">
        <v>9</v>
      </c>
      <c r="BF206" s="85">
        <v>9</v>
      </c>
      <c r="BG206" s="85">
        <v>9</v>
      </c>
      <c r="BH206" s="85">
        <v>9</v>
      </c>
      <c r="BI206" s="85">
        <v>9</v>
      </c>
      <c r="BJ206" s="86">
        <v>9</v>
      </c>
      <c r="BK206" s="86">
        <v>9</v>
      </c>
      <c r="BL206" s="86">
        <v>9</v>
      </c>
      <c r="BM206" s="86">
        <v>9</v>
      </c>
      <c r="BN206" s="86">
        <v>9</v>
      </c>
      <c r="BO206" s="86">
        <v>9</v>
      </c>
      <c r="BP206" s="85">
        <v>9</v>
      </c>
      <c r="BQ206" s="85">
        <v>9</v>
      </c>
      <c r="BR206" s="85">
        <v>9</v>
      </c>
      <c r="BS206" s="85">
        <v>9</v>
      </c>
      <c r="BT206" s="85">
        <v>9</v>
      </c>
      <c r="BU206" s="85">
        <v>9</v>
      </c>
    </row>
    <row r="207" spans="1:73" x14ac:dyDescent="0.25">
      <c r="A207" s="87">
        <v>485</v>
      </c>
      <c r="B207" s="86">
        <v>12</v>
      </c>
      <c r="C207" s="86">
        <v>12</v>
      </c>
      <c r="D207" s="86">
        <v>12</v>
      </c>
      <c r="E207" s="86">
        <v>12</v>
      </c>
      <c r="F207" s="86">
        <v>12</v>
      </c>
      <c r="G207" s="86">
        <v>12</v>
      </c>
      <c r="H207" s="85">
        <v>11</v>
      </c>
      <c r="I207" s="85">
        <v>11</v>
      </c>
      <c r="J207" s="85">
        <v>11</v>
      </c>
      <c r="K207" s="85">
        <v>11</v>
      </c>
      <c r="L207" s="85">
        <v>11</v>
      </c>
      <c r="M207" s="85">
        <v>11</v>
      </c>
      <c r="N207" s="86">
        <v>11</v>
      </c>
      <c r="O207" s="86">
        <v>11</v>
      </c>
      <c r="P207" s="86">
        <v>11</v>
      </c>
      <c r="Q207" s="86">
        <v>11</v>
      </c>
      <c r="R207" s="86">
        <v>11</v>
      </c>
      <c r="S207" s="86">
        <v>11</v>
      </c>
      <c r="T207" s="85">
        <v>11</v>
      </c>
      <c r="U207" s="85">
        <v>11</v>
      </c>
      <c r="V207" s="85">
        <v>11</v>
      </c>
      <c r="W207" s="85">
        <v>11</v>
      </c>
      <c r="X207" s="85">
        <v>11</v>
      </c>
      <c r="Y207" s="85">
        <v>11</v>
      </c>
      <c r="Z207" s="86">
        <v>10</v>
      </c>
      <c r="AA207" s="86">
        <v>10</v>
      </c>
      <c r="AB207" s="86">
        <v>10</v>
      </c>
      <c r="AC207" s="86">
        <v>10</v>
      </c>
      <c r="AD207" s="86">
        <v>10</v>
      </c>
      <c r="AE207" s="86">
        <v>10</v>
      </c>
      <c r="AF207" s="85">
        <v>10</v>
      </c>
      <c r="AG207" s="85">
        <v>10</v>
      </c>
      <c r="AH207" s="85">
        <v>10</v>
      </c>
      <c r="AI207" s="85">
        <v>10</v>
      </c>
      <c r="AJ207" s="85">
        <v>10</v>
      </c>
      <c r="AK207" s="85">
        <v>10</v>
      </c>
      <c r="AL207" s="91">
        <v>10</v>
      </c>
      <c r="AM207" s="91">
        <v>10</v>
      </c>
      <c r="AN207" s="91">
        <v>10</v>
      </c>
      <c r="AO207" s="91">
        <v>10</v>
      </c>
      <c r="AP207" s="91">
        <v>10</v>
      </c>
      <c r="AQ207" s="91">
        <v>10</v>
      </c>
      <c r="AR207" s="85">
        <v>9</v>
      </c>
      <c r="AS207" s="85">
        <v>9</v>
      </c>
      <c r="AT207" s="85">
        <v>9</v>
      </c>
      <c r="AU207" s="85">
        <v>9</v>
      </c>
      <c r="AV207" s="85">
        <v>9</v>
      </c>
      <c r="AW207" s="85">
        <v>9</v>
      </c>
      <c r="AX207" s="86">
        <v>9</v>
      </c>
      <c r="AY207" s="86">
        <v>9</v>
      </c>
      <c r="AZ207" s="86">
        <v>9</v>
      </c>
      <c r="BA207" s="86">
        <v>9</v>
      </c>
      <c r="BB207" s="86">
        <v>9</v>
      </c>
      <c r="BC207" s="86">
        <v>9</v>
      </c>
      <c r="BD207" s="85">
        <v>9</v>
      </c>
      <c r="BE207" s="85">
        <v>9</v>
      </c>
      <c r="BF207" s="85">
        <v>9</v>
      </c>
      <c r="BG207" s="85">
        <v>9</v>
      </c>
      <c r="BH207" s="85">
        <v>9</v>
      </c>
      <c r="BI207" s="85">
        <v>9</v>
      </c>
      <c r="BJ207" s="86">
        <v>9</v>
      </c>
      <c r="BK207" s="86">
        <v>9</v>
      </c>
      <c r="BL207" s="86">
        <v>9</v>
      </c>
      <c r="BM207" s="86">
        <v>9</v>
      </c>
      <c r="BN207" s="86">
        <v>9</v>
      </c>
      <c r="BO207" s="86">
        <v>9</v>
      </c>
      <c r="BP207" s="85">
        <v>9</v>
      </c>
      <c r="BQ207" s="85">
        <v>9</v>
      </c>
      <c r="BR207" s="85">
        <v>9</v>
      </c>
      <c r="BS207" s="85">
        <v>9</v>
      </c>
      <c r="BT207" s="85">
        <v>9</v>
      </c>
      <c r="BU207" s="85">
        <v>9</v>
      </c>
    </row>
    <row r="208" spans="1:73" x14ac:dyDescent="0.25">
      <c r="A208" s="87">
        <v>486</v>
      </c>
      <c r="B208" s="86">
        <v>11</v>
      </c>
      <c r="C208" s="86">
        <v>11</v>
      </c>
      <c r="D208" s="86">
        <v>11</v>
      </c>
      <c r="E208" s="86">
        <v>11</v>
      </c>
      <c r="F208" s="86">
        <v>11</v>
      </c>
      <c r="G208" s="86">
        <v>11</v>
      </c>
      <c r="H208" s="85">
        <v>11</v>
      </c>
      <c r="I208" s="85">
        <v>11</v>
      </c>
      <c r="J208" s="85">
        <v>11</v>
      </c>
      <c r="K208" s="85">
        <v>11</v>
      </c>
      <c r="L208" s="85">
        <v>11</v>
      </c>
      <c r="M208" s="85">
        <v>11</v>
      </c>
      <c r="N208" s="86">
        <v>11</v>
      </c>
      <c r="O208" s="86">
        <v>11</v>
      </c>
      <c r="P208" s="86">
        <v>11</v>
      </c>
      <c r="Q208" s="86">
        <v>11</v>
      </c>
      <c r="R208" s="86">
        <v>11</v>
      </c>
      <c r="S208" s="86">
        <v>11</v>
      </c>
      <c r="T208" s="85">
        <v>10</v>
      </c>
      <c r="U208" s="85">
        <v>10</v>
      </c>
      <c r="V208" s="85">
        <v>10</v>
      </c>
      <c r="W208" s="85">
        <v>10</v>
      </c>
      <c r="X208" s="85">
        <v>10</v>
      </c>
      <c r="Y208" s="85">
        <v>10</v>
      </c>
      <c r="Z208" s="86">
        <v>10</v>
      </c>
      <c r="AA208" s="86">
        <v>10</v>
      </c>
      <c r="AB208" s="86">
        <v>10</v>
      </c>
      <c r="AC208" s="86">
        <v>10</v>
      </c>
      <c r="AD208" s="86">
        <v>10</v>
      </c>
      <c r="AE208" s="86">
        <v>10</v>
      </c>
      <c r="AF208" s="85">
        <v>10</v>
      </c>
      <c r="AG208" s="85">
        <v>10</v>
      </c>
      <c r="AH208" s="85">
        <v>10</v>
      </c>
      <c r="AI208" s="85">
        <v>10</v>
      </c>
      <c r="AJ208" s="85">
        <v>10</v>
      </c>
      <c r="AK208" s="85">
        <v>10</v>
      </c>
      <c r="AL208" s="86">
        <v>9</v>
      </c>
      <c r="AM208" s="86">
        <v>9</v>
      </c>
      <c r="AN208" s="86">
        <v>9</v>
      </c>
      <c r="AO208" s="86">
        <v>9</v>
      </c>
      <c r="AP208" s="86">
        <v>9</v>
      </c>
      <c r="AQ208" s="86">
        <v>9</v>
      </c>
      <c r="AR208" s="85">
        <v>9</v>
      </c>
      <c r="AS208" s="85">
        <v>9</v>
      </c>
      <c r="AT208" s="85">
        <v>9</v>
      </c>
      <c r="AU208" s="85">
        <v>9</v>
      </c>
      <c r="AV208" s="85">
        <v>9</v>
      </c>
      <c r="AW208" s="85">
        <v>9</v>
      </c>
      <c r="AX208" s="86">
        <v>9</v>
      </c>
      <c r="AY208" s="86">
        <v>9</v>
      </c>
      <c r="AZ208" s="86">
        <v>9</v>
      </c>
      <c r="BA208" s="86">
        <v>9</v>
      </c>
      <c r="BB208" s="86">
        <v>9</v>
      </c>
      <c r="BC208" s="86">
        <v>9</v>
      </c>
      <c r="BD208" s="85">
        <v>9</v>
      </c>
      <c r="BE208" s="85">
        <v>9</v>
      </c>
      <c r="BF208" s="85">
        <v>9</v>
      </c>
      <c r="BG208" s="85">
        <v>9</v>
      </c>
      <c r="BH208" s="85">
        <v>9</v>
      </c>
      <c r="BI208" s="85">
        <v>9</v>
      </c>
      <c r="BJ208" s="86">
        <v>9</v>
      </c>
      <c r="BK208" s="86">
        <v>9</v>
      </c>
      <c r="BL208" s="86">
        <v>9</v>
      </c>
      <c r="BM208" s="86">
        <v>9</v>
      </c>
      <c r="BN208" s="86">
        <v>9</v>
      </c>
      <c r="BO208" s="86">
        <v>9</v>
      </c>
      <c r="BP208" s="85">
        <v>8</v>
      </c>
      <c r="BQ208" s="85">
        <v>8</v>
      </c>
      <c r="BR208" s="85">
        <v>8</v>
      </c>
      <c r="BS208" s="85">
        <v>8</v>
      </c>
      <c r="BT208" s="85">
        <v>8</v>
      </c>
      <c r="BU208" s="85">
        <v>8</v>
      </c>
    </row>
    <row r="209" spans="1:73" x14ac:dyDescent="0.25">
      <c r="A209" s="87">
        <v>487</v>
      </c>
      <c r="B209" s="86">
        <v>11</v>
      </c>
      <c r="C209" s="86">
        <v>11</v>
      </c>
      <c r="D209" s="86">
        <v>11</v>
      </c>
      <c r="E209" s="86">
        <v>11</v>
      </c>
      <c r="F209" s="86">
        <v>11</v>
      </c>
      <c r="G209" s="86">
        <v>11</v>
      </c>
      <c r="H209" s="85">
        <v>11</v>
      </c>
      <c r="I209" s="85">
        <v>11</v>
      </c>
      <c r="J209" s="85">
        <v>11</v>
      </c>
      <c r="K209" s="85">
        <v>11</v>
      </c>
      <c r="L209" s="85">
        <v>11</v>
      </c>
      <c r="M209" s="85">
        <v>11</v>
      </c>
      <c r="N209" s="86">
        <v>11</v>
      </c>
      <c r="O209" s="86">
        <v>11</v>
      </c>
      <c r="P209" s="86">
        <v>11</v>
      </c>
      <c r="Q209" s="86">
        <v>11</v>
      </c>
      <c r="R209" s="86">
        <v>11</v>
      </c>
      <c r="S209" s="86">
        <v>11</v>
      </c>
      <c r="T209" s="85">
        <v>10</v>
      </c>
      <c r="U209" s="85">
        <v>10</v>
      </c>
      <c r="V209" s="85">
        <v>10</v>
      </c>
      <c r="W209" s="85">
        <v>10</v>
      </c>
      <c r="X209" s="85">
        <v>10</v>
      </c>
      <c r="Y209" s="85">
        <v>10</v>
      </c>
      <c r="Z209" s="86">
        <v>10</v>
      </c>
      <c r="AA209" s="86">
        <v>10</v>
      </c>
      <c r="AB209" s="86">
        <v>10</v>
      </c>
      <c r="AC209" s="86">
        <v>10</v>
      </c>
      <c r="AD209" s="86">
        <v>10</v>
      </c>
      <c r="AE209" s="86">
        <v>10</v>
      </c>
      <c r="AF209" s="85">
        <v>10</v>
      </c>
      <c r="AG209" s="85">
        <v>10</v>
      </c>
      <c r="AH209" s="85">
        <v>10</v>
      </c>
      <c r="AI209" s="85">
        <v>10</v>
      </c>
      <c r="AJ209" s="85">
        <v>10</v>
      </c>
      <c r="AK209" s="85">
        <v>10</v>
      </c>
      <c r="AL209" s="86">
        <v>9</v>
      </c>
      <c r="AM209" s="86">
        <v>9</v>
      </c>
      <c r="AN209" s="86">
        <v>9</v>
      </c>
      <c r="AO209" s="86">
        <v>9</v>
      </c>
      <c r="AP209" s="86">
        <v>9</v>
      </c>
      <c r="AQ209" s="86">
        <v>9</v>
      </c>
      <c r="AR209" s="85">
        <v>9</v>
      </c>
      <c r="AS209" s="85">
        <v>9</v>
      </c>
      <c r="AT209" s="85">
        <v>9</v>
      </c>
      <c r="AU209" s="85">
        <v>9</v>
      </c>
      <c r="AV209" s="85">
        <v>9</v>
      </c>
      <c r="AW209" s="85">
        <v>9</v>
      </c>
      <c r="AX209" s="86">
        <v>9</v>
      </c>
      <c r="AY209" s="86">
        <v>9</v>
      </c>
      <c r="AZ209" s="86">
        <v>9</v>
      </c>
      <c r="BA209" s="86">
        <v>9</v>
      </c>
      <c r="BB209" s="86">
        <v>9</v>
      </c>
      <c r="BC209" s="86">
        <v>9</v>
      </c>
      <c r="BD209" s="85">
        <v>9</v>
      </c>
      <c r="BE209" s="85">
        <v>9</v>
      </c>
      <c r="BF209" s="85">
        <v>9</v>
      </c>
      <c r="BG209" s="85">
        <v>9</v>
      </c>
      <c r="BH209" s="85">
        <v>9</v>
      </c>
      <c r="BI209" s="85">
        <v>9</v>
      </c>
      <c r="BJ209" s="86">
        <v>9</v>
      </c>
      <c r="BK209" s="86">
        <v>9</v>
      </c>
      <c r="BL209" s="86">
        <v>9</v>
      </c>
      <c r="BM209" s="86">
        <v>9</v>
      </c>
      <c r="BN209" s="86">
        <v>9</v>
      </c>
      <c r="BO209" s="86">
        <v>9</v>
      </c>
      <c r="BP209" s="85">
        <v>8</v>
      </c>
      <c r="BQ209" s="85">
        <v>8</v>
      </c>
      <c r="BR209" s="85">
        <v>8</v>
      </c>
      <c r="BS209" s="85">
        <v>8</v>
      </c>
      <c r="BT209" s="85">
        <v>8</v>
      </c>
      <c r="BU209" s="85">
        <v>8</v>
      </c>
    </row>
    <row r="210" spans="1:73" x14ac:dyDescent="0.25">
      <c r="A210" s="87">
        <v>488</v>
      </c>
      <c r="B210" s="86">
        <v>11</v>
      </c>
      <c r="C210" s="86">
        <v>11</v>
      </c>
      <c r="D210" s="86">
        <v>11</v>
      </c>
      <c r="E210" s="86">
        <v>11</v>
      </c>
      <c r="F210" s="86">
        <v>11</v>
      </c>
      <c r="G210" s="86">
        <v>11</v>
      </c>
      <c r="H210" s="85">
        <v>11</v>
      </c>
      <c r="I210" s="85">
        <v>11</v>
      </c>
      <c r="J210" s="85">
        <v>11</v>
      </c>
      <c r="K210" s="85">
        <v>11</v>
      </c>
      <c r="L210" s="85">
        <v>11</v>
      </c>
      <c r="M210" s="85">
        <v>11</v>
      </c>
      <c r="N210" s="86">
        <v>11</v>
      </c>
      <c r="O210" s="86">
        <v>11</v>
      </c>
      <c r="P210" s="86">
        <v>11</v>
      </c>
      <c r="Q210" s="86">
        <v>11</v>
      </c>
      <c r="R210" s="86">
        <v>11</v>
      </c>
      <c r="S210" s="86">
        <v>11</v>
      </c>
      <c r="T210" s="85">
        <v>10</v>
      </c>
      <c r="U210" s="85">
        <v>10</v>
      </c>
      <c r="V210" s="85">
        <v>10</v>
      </c>
      <c r="W210" s="85">
        <v>10</v>
      </c>
      <c r="X210" s="85">
        <v>10</v>
      </c>
      <c r="Y210" s="85">
        <v>10</v>
      </c>
      <c r="Z210" s="86">
        <v>10</v>
      </c>
      <c r="AA210" s="86">
        <v>10</v>
      </c>
      <c r="AB210" s="86">
        <v>10</v>
      </c>
      <c r="AC210" s="86">
        <v>10</v>
      </c>
      <c r="AD210" s="86">
        <v>10</v>
      </c>
      <c r="AE210" s="86">
        <v>10</v>
      </c>
      <c r="AF210" s="85">
        <v>10</v>
      </c>
      <c r="AG210" s="85">
        <v>10</v>
      </c>
      <c r="AH210" s="85">
        <v>10</v>
      </c>
      <c r="AI210" s="85">
        <v>10</v>
      </c>
      <c r="AJ210" s="85">
        <v>10</v>
      </c>
      <c r="AK210" s="85">
        <v>10</v>
      </c>
      <c r="AL210" s="86">
        <v>9</v>
      </c>
      <c r="AM210" s="86">
        <v>9</v>
      </c>
      <c r="AN210" s="86">
        <v>9</v>
      </c>
      <c r="AO210" s="86">
        <v>9</v>
      </c>
      <c r="AP210" s="86">
        <v>9</v>
      </c>
      <c r="AQ210" s="86">
        <v>9</v>
      </c>
      <c r="AR210" s="85">
        <v>9</v>
      </c>
      <c r="AS210" s="85">
        <v>9</v>
      </c>
      <c r="AT210" s="85">
        <v>9</v>
      </c>
      <c r="AU210" s="85">
        <v>9</v>
      </c>
      <c r="AV210" s="85">
        <v>9</v>
      </c>
      <c r="AW210" s="85">
        <v>9</v>
      </c>
      <c r="AX210" s="86">
        <v>9</v>
      </c>
      <c r="AY210" s="86">
        <v>9</v>
      </c>
      <c r="AZ210" s="86">
        <v>9</v>
      </c>
      <c r="BA210" s="86">
        <v>9</v>
      </c>
      <c r="BB210" s="86">
        <v>9</v>
      </c>
      <c r="BC210" s="86">
        <v>9</v>
      </c>
      <c r="BD210" s="85">
        <v>9</v>
      </c>
      <c r="BE210" s="85">
        <v>9</v>
      </c>
      <c r="BF210" s="85">
        <v>9</v>
      </c>
      <c r="BG210" s="85">
        <v>9</v>
      </c>
      <c r="BH210" s="85">
        <v>9</v>
      </c>
      <c r="BI210" s="85">
        <v>9</v>
      </c>
      <c r="BJ210" s="86">
        <v>8</v>
      </c>
      <c r="BK210" s="86">
        <v>8</v>
      </c>
      <c r="BL210" s="86">
        <v>8</v>
      </c>
      <c r="BM210" s="86">
        <v>8</v>
      </c>
      <c r="BN210" s="86">
        <v>8</v>
      </c>
      <c r="BO210" s="86">
        <v>8</v>
      </c>
      <c r="BP210" s="85">
        <v>8</v>
      </c>
      <c r="BQ210" s="85">
        <v>8</v>
      </c>
      <c r="BR210" s="85">
        <v>8</v>
      </c>
      <c r="BS210" s="85">
        <v>8</v>
      </c>
      <c r="BT210" s="85">
        <v>8</v>
      </c>
      <c r="BU210" s="85">
        <v>8</v>
      </c>
    </row>
    <row r="211" spans="1:73" x14ac:dyDescent="0.25">
      <c r="A211" s="87">
        <v>489</v>
      </c>
      <c r="B211" s="86">
        <v>11</v>
      </c>
      <c r="C211" s="86">
        <v>11</v>
      </c>
      <c r="D211" s="86">
        <v>11</v>
      </c>
      <c r="E211" s="86">
        <v>11</v>
      </c>
      <c r="F211" s="86">
        <v>11</v>
      </c>
      <c r="G211" s="86">
        <v>11</v>
      </c>
      <c r="H211" s="85">
        <v>11</v>
      </c>
      <c r="I211" s="85">
        <v>11</v>
      </c>
      <c r="J211" s="85">
        <v>11</v>
      </c>
      <c r="K211" s="85">
        <v>11</v>
      </c>
      <c r="L211" s="85">
        <v>11</v>
      </c>
      <c r="M211" s="85">
        <v>11</v>
      </c>
      <c r="N211" s="86">
        <v>11</v>
      </c>
      <c r="O211" s="86">
        <v>11</v>
      </c>
      <c r="P211" s="86">
        <v>11</v>
      </c>
      <c r="Q211" s="86">
        <v>11</v>
      </c>
      <c r="R211" s="86">
        <v>11</v>
      </c>
      <c r="S211" s="86">
        <v>11</v>
      </c>
      <c r="T211" s="85">
        <v>10</v>
      </c>
      <c r="U211" s="85">
        <v>10</v>
      </c>
      <c r="V211" s="85">
        <v>10</v>
      </c>
      <c r="W211" s="85">
        <v>10</v>
      </c>
      <c r="X211" s="85">
        <v>10</v>
      </c>
      <c r="Y211" s="85">
        <v>10</v>
      </c>
      <c r="Z211" s="86">
        <v>10</v>
      </c>
      <c r="AA211" s="86">
        <v>10</v>
      </c>
      <c r="AB211" s="86">
        <v>10</v>
      </c>
      <c r="AC211" s="86">
        <v>10</v>
      </c>
      <c r="AD211" s="86">
        <v>10</v>
      </c>
      <c r="AE211" s="86">
        <v>10</v>
      </c>
      <c r="AF211" s="85">
        <v>10</v>
      </c>
      <c r="AG211" s="85">
        <v>10</v>
      </c>
      <c r="AH211" s="85">
        <v>10</v>
      </c>
      <c r="AI211" s="85">
        <v>10</v>
      </c>
      <c r="AJ211" s="85">
        <v>10</v>
      </c>
      <c r="AK211" s="85">
        <v>10</v>
      </c>
      <c r="AL211" s="86">
        <v>9</v>
      </c>
      <c r="AM211" s="86">
        <v>9</v>
      </c>
      <c r="AN211" s="86">
        <v>9</v>
      </c>
      <c r="AO211" s="86">
        <v>9</v>
      </c>
      <c r="AP211" s="86">
        <v>9</v>
      </c>
      <c r="AQ211" s="86">
        <v>9</v>
      </c>
      <c r="AR211" s="85">
        <v>9</v>
      </c>
      <c r="AS211" s="85">
        <v>9</v>
      </c>
      <c r="AT211" s="85">
        <v>9</v>
      </c>
      <c r="AU211" s="85">
        <v>9</v>
      </c>
      <c r="AV211" s="85">
        <v>9</v>
      </c>
      <c r="AW211" s="85">
        <v>9</v>
      </c>
      <c r="AX211" s="86">
        <v>9</v>
      </c>
      <c r="AY211" s="86">
        <v>9</v>
      </c>
      <c r="AZ211" s="86">
        <v>9</v>
      </c>
      <c r="BA211" s="86">
        <v>9</v>
      </c>
      <c r="BB211" s="86">
        <v>9</v>
      </c>
      <c r="BC211" s="86">
        <v>9</v>
      </c>
      <c r="BD211" s="85">
        <v>9</v>
      </c>
      <c r="BE211" s="85">
        <v>9</v>
      </c>
      <c r="BF211" s="85">
        <v>9</v>
      </c>
      <c r="BG211" s="85">
        <v>9</v>
      </c>
      <c r="BH211" s="85">
        <v>9</v>
      </c>
      <c r="BI211" s="85">
        <v>9</v>
      </c>
      <c r="BJ211" s="86">
        <v>8</v>
      </c>
      <c r="BK211" s="86">
        <v>8</v>
      </c>
      <c r="BL211" s="86">
        <v>8</v>
      </c>
      <c r="BM211" s="86">
        <v>8</v>
      </c>
      <c r="BN211" s="86">
        <v>8</v>
      </c>
      <c r="BO211" s="86">
        <v>8</v>
      </c>
      <c r="BP211" s="85">
        <v>8</v>
      </c>
      <c r="BQ211" s="85">
        <v>8</v>
      </c>
      <c r="BR211" s="85">
        <v>8</v>
      </c>
      <c r="BS211" s="85">
        <v>8</v>
      </c>
      <c r="BT211" s="85">
        <v>8</v>
      </c>
      <c r="BU211" s="85">
        <v>8</v>
      </c>
    </row>
    <row r="212" spans="1:73" x14ac:dyDescent="0.25">
      <c r="A212" s="87">
        <v>490</v>
      </c>
      <c r="B212" s="86">
        <v>11</v>
      </c>
      <c r="C212" s="86">
        <v>11</v>
      </c>
      <c r="D212" s="86">
        <v>11</v>
      </c>
      <c r="E212" s="86">
        <v>11</v>
      </c>
      <c r="F212" s="86">
        <v>11</v>
      </c>
      <c r="G212" s="86">
        <v>11</v>
      </c>
      <c r="H212" s="85">
        <v>11</v>
      </c>
      <c r="I212" s="85">
        <v>11</v>
      </c>
      <c r="J212" s="85">
        <v>11</v>
      </c>
      <c r="K212" s="85">
        <v>11</v>
      </c>
      <c r="L212" s="85">
        <v>11</v>
      </c>
      <c r="M212" s="85">
        <v>11</v>
      </c>
      <c r="N212" s="86">
        <v>11</v>
      </c>
      <c r="O212" s="86">
        <v>11</v>
      </c>
      <c r="P212" s="86">
        <v>11</v>
      </c>
      <c r="Q212" s="86">
        <v>11</v>
      </c>
      <c r="R212" s="86">
        <v>11</v>
      </c>
      <c r="S212" s="86">
        <v>11</v>
      </c>
      <c r="T212" s="85">
        <v>10</v>
      </c>
      <c r="U212" s="85">
        <v>10</v>
      </c>
      <c r="V212" s="85">
        <v>10</v>
      </c>
      <c r="W212" s="85">
        <v>10</v>
      </c>
      <c r="X212" s="85">
        <v>10</v>
      </c>
      <c r="Y212" s="85">
        <v>10</v>
      </c>
      <c r="Z212" s="86">
        <v>10</v>
      </c>
      <c r="AA212" s="86">
        <v>10</v>
      </c>
      <c r="AB212" s="86">
        <v>10</v>
      </c>
      <c r="AC212" s="86">
        <v>10</v>
      </c>
      <c r="AD212" s="86">
        <v>10</v>
      </c>
      <c r="AE212" s="86">
        <v>10</v>
      </c>
      <c r="AF212" s="90">
        <v>10</v>
      </c>
      <c r="AG212" s="90">
        <v>10</v>
      </c>
      <c r="AH212" s="90">
        <v>10</v>
      </c>
      <c r="AI212" s="90">
        <v>10</v>
      </c>
      <c r="AJ212" s="90">
        <v>10</v>
      </c>
      <c r="AK212" s="90">
        <v>10</v>
      </c>
      <c r="AL212" s="86">
        <v>9</v>
      </c>
      <c r="AM212" s="86">
        <v>9</v>
      </c>
      <c r="AN212" s="86">
        <v>9</v>
      </c>
      <c r="AO212" s="86">
        <v>9</v>
      </c>
      <c r="AP212" s="86">
        <v>9</v>
      </c>
      <c r="AQ212" s="86">
        <v>9</v>
      </c>
      <c r="AR212" s="85">
        <v>9</v>
      </c>
      <c r="AS212" s="85">
        <v>9</v>
      </c>
      <c r="AT212" s="85">
        <v>9</v>
      </c>
      <c r="AU212" s="85">
        <v>9</v>
      </c>
      <c r="AV212" s="85">
        <v>9</v>
      </c>
      <c r="AW212" s="85">
        <v>9</v>
      </c>
      <c r="AX212" s="86">
        <v>9</v>
      </c>
      <c r="AY212" s="86">
        <v>9</v>
      </c>
      <c r="AZ212" s="86">
        <v>9</v>
      </c>
      <c r="BA212" s="86">
        <v>9</v>
      </c>
      <c r="BB212" s="86">
        <v>9</v>
      </c>
      <c r="BC212" s="86">
        <v>9</v>
      </c>
      <c r="BD212" s="85">
        <v>9</v>
      </c>
      <c r="BE212" s="85">
        <v>9</v>
      </c>
      <c r="BF212" s="85">
        <v>9</v>
      </c>
      <c r="BG212" s="85">
        <v>9</v>
      </c>
      <c r="BH212" s="85">
        <v>9</v>
      </c>
      <c r="BI212" s="85">
        <v>9</v>
      </c>
      <c r="BJ212" s="86">
        <v>8</v>
      </c>
      <c r="BK212" s="86">
        <v>8</v>
      </c>
      <c r="BL212" s="86">
        <v>8</v>
      </c>
      <c r="BM212" s="86">
        <v>8</v>
      </c>
      <c r="BN212" s="86">
        <v>8</v>
      </c>
      <c r="BO212" s="86">
        <v>8</v>
      </c>
      <c r="BP212" s="85">
        <v>8</v>
      </c>
      <c r="BQ212" s="85">
        <v>8</v>
      </c>
      <c r="BR212" s="85">
        <v>8</v>
      </c>
      <c r="BS212" s="85">
        <v>8</v>
      </c>
      <c r="BT212" s="85">
        <v>8</v>
      </c>
      <c r="BU212" s="85">
        <v>8</v>
      </c>
    </row>
    <row r="213" spans="1:73" x14ac:dyDescent="0.25">
      <c r="A213" s="87">
        <v>491</v>
      </c>
      <c r="B213" s="86">
        <v>11</v>
      </c>
      <c r="C213" s="86">
        <v>11</v>
      </c>
      <c r="D213" s="86">
        <v>11</v>
      </c>
      <c r="E213" s="86">
        <v>11</v>
      </c>
      <c r="F213" s="86">
        <v>11</v>
      </c>
      <c r="G213" s="86">
        <v>11</v>
      </c>
      <c r="H213" s="85">
        <v>11</v>
      </c>
      <c r="I213" s="85">
        <v>11</v>
      </c>
      <c r="J213" s="85">
        <v>11</v>
      </c>
      <c r="K213" s="85">
        <v>11</v>
      </c>
      <c r="L213" s="85">
        <v>11</v>
      </c>
      <c r="M213" s="85">
        <v>11</v>
      </c>
      <c r="N213" s="86">
        <v>10</v>
      </c>
      <c r="O213" s="86">
        <v>10</v>
      </c>
      <c r="P213" s="86">
        <v>10</v>
      </c>
      <c r="Q213" s="86">
        <v>10</v>
      </c>
      <c r="R213" s="86">
        <v>10</v>
      </c>
      <c r="S213" s="86">
        <v>10</v>
      </c>
      <c r="T213" s="85">
        <v>10</v>
      </c>
      <c r="U213" s="85">
        <v>10</v>
      </c>
      <c r="V213" s="85">
        <v>10</v>
      </c>
      <c r="W213" s="85">
        <v>10</v>
      </c>
      <c r="X213" s="85">
        <v>10</v>
      </c>
      <c r="Y213" s="85">
        <v>10</v>
      </c>
      <c r="Z213" s="86">
        <v>10</v>
      </c>
      <c r="AA213" s="86">
        <v>10</v>
      </c>
      <c r="AB213" s="86">
        <v>10</v>
      </c>
      <c r="AC213" s="86">
        <v>10</v>
      </c>
      <c r="AD213" s="86">
        <v>10</v>
      </c>
      <c r="AE213" s="86">
        <v>10</v>
      </c>
      <c r="AF213" s="85">
        <v>9</v>
      </c>
      <c r="AG213" s="85">
        <v>9</v>
      </c>
      <c r="AH213" s="85">
        <v>9</v>
      </c>
      <c r="AI213" s="85">
        <v>9</v>
      </c>
      <c r="AJ213" s="85">
        <v>9</v>
      </c>
      <c r="AK213" s="85">
        <v>9</v>
      </c>
      <c r="AL213" s="86">
        <v>9</v>
      </c>
      <c r="AM213" s="86">
        <v>9</v>
      </c>
      <c r="AN213" s="86">
        <v>9</v>
      </c>
      <c r="AO213" s="86">
        <v>9</v>
      </c>
      <c r="AP213" s="86">
        <v>9</v>
      </c>
      <c r="AQ213" s="86">
        <v>9</v>
      </c>
      <c r="AR213" s="85">
        <v>9</v>
      </c>
      <c r="AS213" s="85">
        <v>9</v>
      </c>
      <c r="AT213" s="85">
        <v>9</v>
      </c>
      <c r="AU213" s="85">
        <v>9</v>
      </c>
      <c r="AV213" s="85">
        <v>9</v>
      </c>
      <c r="AW213" s="85">
        <v>9</v>
      </c>
      <c r="AX213" s="86">
        <v>9</v>
      </c>
      <c r="AY213" s="86">
        <v>9</v>
      </c>
      <c r="AZ213" s="86">
        <v>9</v>
      </c>
      <c r="BA213" s="86">
        <v>9</v>
      </c>
      <c r="BB213" s="86">
        <v>9</v>
      </c>
      <c r="BC213" s="86">
        <v>9</v>
      </c>
      <c r="BD213" s="85">
        <v>8</v>
      </c>
      <c r="BE213" s="85">
        <v>8</v>
      </c>
      <c r="BF213" s="85">
        <v>8</v>
      </c>
      <c r="BG213" s="85">
        <v>8</v>
      </c>
      <c r="BH213" s="85">
        <v>8</v>
      </c>
      <c r="BI213" s="85">
        <v>8</v>
      </c>
      <c r="BJ213" s="86">
        <v>8</v>
      </c>
      <c r="BK213" s="86">
        <v>8</v>
      </c>
      <c r="BL213" s="86">
        <v>8</v>
      </c>
      <c r="BM213" s="86">
        <v>8</v>
      </c>
      <c r="BN213" s="86">
        <v>8</v>
      </c>
      <c r="BO213" s="86">
        <v>8</v>
      </c>
      <c r="BP213" s="85">
        <v>8</v>
      </c>
      <c r="BQ213" s="85">
        <v>8</v>
      </c>
      <c r="BR213" s="85">
        <v>8</v>
      </c>
      <c r="BS213" s="85">
        <v>8</v>
      </c>
      <c r="BT213" s="85">
        <v>8</v>
      </c>
      <c r="BU213" s="85">
        <v>8</v>
      </c>
    </row>
    <row r="214" spans="1:73" x14ac:dyDescent="0.25">
      <c r="A214" s="87">
        <v>492</v>
      </c>
      <c r="B214" s="86">
        <v>11</v>
      </c>
      <c r="C214" s="86">
        <v>11</v>
      </c>
      <c r="D214" s="86">
        <v>11</v>
      </c>
      <c r="E214" s="86">
        <v>11</v>
      </c>
      <c r="F214" s="86">
        <v>11</v>
      </c>
      <c r="G214" s="86">
        <v>11</v>
      </c>
      <c r="H214" s="85">
        <v>11</v>
      </c>
      <c r="I214" s="85">
        <v>11</v>
      </c>
      <c r="J214" s="85">
        <v>11</v>
      </c>
      <c r="K214" s="85">
        <v>11</v>
      </c>
      <c r="L214" s="85">
        <v>11</v>
      </c>
      <c r="M214" s="85">
        <v>11</v>
      </c>
      <c r="N214" s="86">
        <v>10</v>
      </c>
      <c r="O214" s="86">
        <v>10</v>
      </c>
      <c r="P214" s="86">
        <v>10</v>
      </c>
      <c r="Q214" s="86">
        <v>10</v>
      </c>
      <c r="R214" s="86">
        <v>10</v>
      </c>
      <c r="S214" s="86">
        <v>10</v>
      </c>
      <c r="T214" s="85">
        <v>10</v>
      </c>
      <c r="U214" s="85">
        <v>10</v>
      </c>
      <c r="V214" s="85">
        <v>10</v>
      </c>
      <c r="W214" s="85">
        <v>10</v>
      </c>
      <c r="X214" s="85">
        <v>10</v>
      </c>
      <c r="Y214" s="85">
        <v>10</v>
      </c>
      <c r="Z214" s="86">
        <v>10</v>
      </c>
      <c r="AA214" s="86">
        <v>10</v>
      </c>
      <c r="AB214" s="86">
        <v>10</v>
      </c>
      <c r="AC214" s="86">
        <v>10</v>
      </c>
      <c r="AD214" s="86">
        <v>10</v>
      </c>
      <c r="AE214" s="86">
        <v>10</v>
      </c>
      <c r="AF214" s="85">
        <v>9</v>
      </c>
      <c r="AG214" s="85">
        <v>9</v>
      </c>
      <c r="AH214" s="85">
        <v>9</v>
      </c>
      <c r="AI214" s="85">
        <v>9</v>
      </c>
      <c r="AJ214" s="85">
        <v>9</v>
      </c>
      <c r="AK214" s="85">
        <v>9</v>
      </c>
      <c r="AL214" s="86">
        <v>9</v>
      </c>
      <c r="AM214" s="86">
        <v>9</v>
      </c>
      <c r="AN214" s="86">
        <v>9</v>
      </c>
      <c r="AO214" s="86">
        <v>9</v>
      </c>
      <c r="AP214" s="86">
        <v>9</v>
      </c>
      <c r="AQ214" s="86">
        <v>9</v>
      </c>
      <c r="AR214" s="85">
        <v>9</v>
      </c>
      <c r="AS214" s="85">
        <v>9</v>
      </c>
      <c r="AT214" s="85">
        <v>9</v>
      </c>
      <c r="AU214" s="85">
        <v>9</v>
      </c>
      <c r="AV214" s="85">
        <v>9</v>
      </c>
      <c r="AW214" s="85">
        <v>9</v>
      </c>
      <c r="AX214" s="86">
        <v>9</v>
      </c>
      <c r="AY214" s="86">
        <v>9</v>
      </c>
      <c r="AZ214" s="86">
        <v>9</v>
      </c>
      <c r="BA214" s="86">
        <v>9</v>
      </c>
      <c r="BB214" s="86">
        <v>9</v>
      </c>
      <c r="BC214" s="86">
        <v>9</v>
      </c>
      <c r="BD214" s="85">
        <v>8</v>
      </c>
      <c r="BE214" s="85">
        <v>8</v>
      </c>
      <c r="BF214" s="85">
        <v>8</v>
      </c>
      <c r="BG214" s="85">
        <v>8</v>
      </c>
      <c r="BH214" s="85">
        <v>8</v>
      </c>
      <c r="BI214" s="85">
        <v>8</v>
      </c>
      <c r="BJ214" s="86">
        <v>8</v>
      </c>
      <c r="BK214" s="86">
        <v>8</v>
      </c>
      <c r="BL214" s="86">
        <v>8</v>
      </c>
      <c r="BM214" s="86">
        <v>8</v>
      </c>
      <c r="BN214" s="86">
        <v>8</v>
      </c>
      <c r="BO214" s="86">
        <v>8</v>
      </c>
      <c r="BP214" s="85">
        <v>8</v>
      </c>
      <c r="BQ214" s="85">
        <v>8</v>
      </c>
      <c r="BR214" s="85">
        <v>8</v>
      </c>
      <c r="BS214" s="85">
        <v>8</v>
      </c>
      <c r="BT214" s="85">
        <v>8</v>
      </c>
      <c r="BU214" s="85">
        <v>8</v>
      </c>
    </row>
    <row r="215" spans="1:73" x14ac:dyDescent="0.25">
      <c r="A215" s="87">
        <v>493</v>
      </c>
      <c r="B215" s="86">
        <v>11</v>
      </c>
      <c r="C215" s="86">
        <v>11</v>
      </c>
      <c r="D215" s="86">
        <v>11</v>
      </c>
      <c r="E215" s="86">
        <v>11</v>
      </c>
      <c r="F215" s="86">
        <v>11</v>
      </c>
      <c r="G215" s="86">
        <v>11</v>
      </c>
      <c r="H215" s="85">
        <v>11</v>
      </c>
      <c r="I215" s="85">
        <v>11</v>
      </c>
      <c r="J215" s="85">
        <v>11</v>
      </c>
      <c r="K215" s="85">
        <v>11</v>
      </c>
      <c r="L215" s="85">
        <v>11</v>
      </c>
      <c r="M215" s="85">
        <v>11</v>
      </c>
      <c r="N215" s="86">
        <v>10</v>
      </c>
      <c r="O215" s="86">
        <v>10</v>
      </c>
      <c r="P215" s="86">
        <v>10</v>
      </c>
      <c r="Q215" s="86">
        <v>10</v>
      </c>
      <c r="R215" s="86">
        <v>10</v>
      </c>
      <c r="S215" s="86">
        <v>10</v>
      </c>
      <c r="T215" s="85">
        <v>10</v>
      </c>
      <c r="U215" s="85">
        <v>10</v>
      </c>
      <c r="V215" s="85">
        <v>10</v>
      </c>
      <c r="W215" s="85">
        <v>10</v>
      </c>
      <c r="X215" s="85">
        <v>10</v>
      </c>
      <c r="Y215" s="85">
        <v>10</v>
      </c>
      <c r="Z215" s="86">
        <v>10</v>
      </c>
      <c r="AA215" s="86">
        <v>10</v>
      </c>
      <c r="AB215" s="86">
        <v>10</v>
      </c>
      <c r="AC215" s="86">
        <v>10</v>
      </c>
      <c r="AD215" s="86">
        <v>10</v>
      </c>
      <c r="AE215" s="86">
        <v>10</v>
      </c>
      <c r="AF215" s="85">
        <v>9</v>
      </c>
      <c r="AG215" s="85">
        <v>9</v>
      </c>
      <c r="AH215" s="85">
        <v>9</v>
      </c>
      <c r="AI215" s="85">
        <v>9</v>
      </c>
      <c r="AJ215" s="85">
        <v>9</v>
      </c>
      <c r="AK215" s="85">
        <v>9</v>
      </c>
      <c r="AL215" s="86">
        <v>9</v>
      </c>
      <c r="AM215" s="86">
        <v>9</v>
      </c>
      <c r="AN215" s="86">
        <v>9</v>
      </c>
      <c r="AO215" s="86">
        <v>9</v>
      </c>
      <c r="AP215" s="86">
        <v>9</v>
      </c>
      <c r="AQ215" s="86">
        <v>9</v>
      </c>
      <c r="AR215" s="85">
        <v>9</v>
      </c>
      <c r="AS215" s="85">
        <v>9</v>
      </c>
      <c r="AT215" s="85">
        <v>9</v>
      </c>
      <c r="AU215" s="85">
        <v>9</v>
      </c>
      <c r="AV215" s="85">
        <v>9</v>
      </c>
      <c r="AW215" s="85">
        <v>9</v>
      </c>
      <c r="AX215" s="86">
        <v>9</v>
      </c>
      <c r="AY215" s="86">
        <v>9</v>
      </c>
      <c r="AZ215" s="86">
        <v>9</v>
      </c>
      <c r="BA215" s="86">
        <v>9</v>
      </c>
      <c r="BB215" s="86">
        <v>9</v>
      </c>
      <c r="BC215" s="86">
        <v>9</v>
      </c>
      <c r="BD215" s="85">
        <v>8</v>
      </c>
      <c r="BE215" s="85">
        <v>8</v>
      </c>
      <c r="BF215" s="85">
        <v>8</v>
      </c>
      <c r="BG215" s="85">
        <v>8</v>
      </c>
      <c r="BH215" s="85">
        <v>8</v>
      </c>
      <c r="BI215" s="85">
        <v>8</v>
      </c>
      <c r="BJ215" s="86">
        <v>8</v>
      </c>
      <c r="BK215" s="86">
        <v>8</v>
      </c>
      <c r="BL215" s="86">
        <v>8</v>
      </c>
      <c r="BM215" s="86">
        <v>8</v>
      </c>
      <c r="BN215" s="86">
        <v>8</v>
      </c>
      <c r="BO215" s="86">
        <v>8</v>
      </c>
      <c r="BP215" s="85">
        <v>8</v>
      </c>
      <c r="BQ215" s="85">
        <v>8</v>
      </c>
      <c r="BR215" s="85">
        <v>8</v>
      </c>
      <c r="BS215" s="85">
        <v>8</v>
      </c>
      <c r="BT215" s="85">
        <v>8</v>
      </c>
      <c r="BU215" s="85">
        <v>8</v>
      </c>
    </row>
    <row r="216" spans="1:73" x14ac:dyDescent="0.25">
      <c r="A216" s="87">
        <v>494</v>
      </c>
      <c r="B216" s="86">
        <v>11</v>
      </c>
      <c r="C216" s="86">
        <v>11</v>
      </c>
      <c r="D216" s="86">
        <v>11</v>
      </c>
      <c r="E216" s="86">
        <v>11</v>
      </c>
      <c r="F216" s="86">
        <v>11</v>
      </c>
      <c r="G216" s="86">
        <v>11</v>
      </c>
      <c r="H216" s="85">
        <v>11</v>
      </c>
      <c r="I216" s="85">
        <v>11</v>
      </c>
      <c r="J216" s="85">
        <v>11</v>
      </c>
      <c r="K216" s="85">
        <v>11</v>
      </c>
      <c r="L216" s="85">
        <v>11</v>
      </c>
      <c r="M216" s="85">
        <v>11</v>
      </c>
      <c r="N216" s="86">
        <v>10</v>
      </c>
      <c r="O216" s="86">
        <v>10</v>
      </c>
      <c r="P216" s="86">
        <v>10</v>
      </c>
      <c r="Q216" s="86">
        <v>10</v>
      </c>
      <c r="R216" s="86">
        <v>10</v>
      </c>
      <c r="S216" s="86">
        <v>10</v>
      </c>
      <c r="T216" s="85">
        <v>10</v>
      </c>
      <c r="U216" s="85">
        <v>10</v>
      </c>
      <c r="V216" s="85">
        <v>10</v>
      </c>
      <c r="W216" s="85">
        <v>10</v>
      </c>
      <c r="X216" s="85">
        <v>10</v>
      </c>
      <c r="Y216" s="85">
        <v>10</v>
      </c>
      <c r="Z216" s="86">
        <v>10</v>
      </c>
      <c r="AA216" s="86">
        <v>10</v>
      </c>
      <c r="AB216" s="86">
        <v>10</v>
      </c>
      <c r="AC216" s="86">
        <v>10</v>
      </c>
      <c r="AD216" s="86">
        <v>10</v>
      </c>
      <c r="AE216" s="86">
        <v>10</v>
      </c>
      <c r="AF216" s="85">
        <v>9</v>
      </c>
      <c r="AG216" s="85">
        <v>9</v>
      </c>
      <c r="AH216" s="85">
        <v>9</v>
      </c>
      <c r="AI216" s="85">
        <v>9</v>
      </c>
      <c r="AJ216" s="85">
        <v>9</v>
      </c>
      <c r="AK216" s="85">
        <v>9</v>
      </c>
      <c r="AL216" s="86">
        <v>9</v>
      </c>
      <c r="AM216" s="86">
        <v>9</v>
      </c>
      <c r="AN216" s="86">
        <v>9</v>
      </c>
      <c r="AO216" s="86">
        <v>9</v>
      </c>
      <c r="AP216" s="86">
        <v>9</v>
      </c>
      <c r="AQ216" s="86">
        <v>9</v>
      </c>
      <c r="AR216" s="85">
        <v>9</v>
      </c>
      <c r="AS216" s="85">
        <v>9</v>
      </c>
      <c r="AT216" s="85">
        <v>9</v>
      </c>
      <c r="AU216" s="85">
        <v>9</v>
      </c>
      <c r="AV216" s="85">
        <v>9</v>
      </c>
      <c r="AW216" s="85">
        <v>9</v>
      </c>
      <c r="AX216" s="86">
        <v>8</v>
      </c>
      <c r="AY216" s="86">
        <v>8</v>
      </c>
      <c r="AZ216" s="86">
        <v>8</v>
      </c>
      <c r="BA216" s="86">
        <v>8</v>
      </c>
      <c r="BB216" s="86">
        <v>8</v>
      </c>
      <c r="BC216" s="86">
        <v>8</v>
      </c>
      <c r="BD216" s="85">
        <v>8</v>
      </c>
      <c r="BE216" s="85">
        <v>8</v>
      </c>
      <c r="BF216" s="85">
        <v>8</v>
      </c>
      <c r="BG216" s="85">
        <v>8</v>
      </c>
      <c r="BH216" s="85">
        <v>8</v>
      </c>
      <c r="BI216" s="85">
        <v>8</v>
      </c>
      <c r="BJ216" s="86">
        <v>8</v>
      </c>
      <c r="BK216" s="86">
        <v>8</v>
      </c>
      <c r="BL216" s="86">
        <v>8</v>
      </c>
      <c r="BM216" s="86">
        <v>8</v>
      </c>
      <c r="BN216" s="86">
        <v>8</v>
      </c>
      <c r="BO216" s="86">
        <v>8</v>
      </c>
      <c r="BP216" s="85">
        <v>8</v>
      </c>
      <c r="BQ216" s="85">
        <v>8</v>
      </c>
      <c r="BR216" s="85">
        <v>8</v>
      </c>
      <c r="BS216" s="85">
        <v>8</v>
      </c>
      <c r="BT216" s="85">
        <v>8</v>
      </c>
      <c r="BU216" s="85">
        <v>8</v>
      </c>
    </row>
    <row r="217" spans="1:73" x14ac:dyDescent="0.25">
      <c r="A217" s="87">
        <v>495</v>
      </c>
      <c r="B217" s="86">
        <v>11</v>
      </c>
      <c r="C217" s="86">
        <v>11</v>
      </c>
      <c r="D217" s="86">
        <v>11</v>
      </c>
      <c r="E217" s="86">
        <v>11</v>
      </c>
      <c r="F217" s="86">
        <v>11</v>
      </c>
      <c r="G217" s="86">
        <v>11</v>
      </c>
      <c r="H217" s="85">
        <v>11</v>
      </c>
      <c r="I217" s="85">
        <v>11</v>
      </c>
      <c r="J217" s="85">
        <v>11</v>
      </c>
      <c r="K217" s="85">
        <v>11</v>
      </c>
      <c r="L217" s="85">
        <v>11</v>
      </c>
      <c r="M217" s="85">
        <v>11</v>
      </c>
      <c r="N217" s="86">
        <v>10</v>
      </c>
      <c r="O217" s="86">
        <v>10</v>
      </c>
      <c r="P217" s="86">
        <v>10</v>
      </c>
      <c r="Q217" s="86">
        <v>10</v>
      </c>
      <c r="R217" s="86">
        <v>10</v>
      </c>
      <c r="S217" s="86">
        <v>10</v>
      </c>
      <c r="T217" s="85">
        <v>10</v>
      </c>
      <c r="U217" s="85">
        <v>10</v>
      </c>
      <c r="V217" s="85">
        <v>10</v>
      </c>
      <c r="W217" s="85">
        <v>10</v>
      </c>
      <c r="X217" s="85">
        <v>10</v>
      </c>
      <c r="Y217" s="85">
        <v>10</v>
      </c>
      <c r="Z217" s="91">
        <v>10</v>
      </c>
      <c r="AA217" s="91">
        <v>10</v>
      </c>
      <c r="AB217" s="91">
        <v>10</v>
      </c>
      <c r="AC217" s="91">
        <v>10</v>
      </c>
      <c r="AD217" s="91">
        <v>10</v>
      </c>
      <c r="AE217" s="91">
        <v>10</v>
      </c>
      <c r="AF217" s="85">
        <v>9</v>
      </c>
      <c r="AG217" s="85">
        <v>9</v>
      </c>
      <c r="AH217" s="85">
        <v>9</v>
      </c>
      <c r="AI217" s="85">
        <v>9</v>
      </c>
      <c r="AJ217" s="85">
        <v>9</v>
      </c>
      <c r="AK217" s="85">
        <v>9</v>
      </c>
      <c r="AL217" s="86">
        <v>9</v>
      </c>
      <c r="AM217" s="86">
        <v>9</v>
      </c>
      <c r="AN217" s="86">
        <v>9</v>
      </c>
      <c r="AO217" s="86">
        <v>9</v>
      </c>
      <c r="AP217" s="86">
        <v>9</v>
      </c>
      <c r="AQ217" s="86">
        <v>9</v>
      </c>
      <c r="AR217" s="85">
        <v>9</v>
      </c>
      <c r="AS217" s="85">
        <v>9</v>
      </c>
      <c r="AT217" s="85">
        <v>9</v>
      </c>
      <c r="AU217" s="85">
        <v>9</v>
      </c>
      <c r="AV217" s="85">
        <v>9</v>
      </c>
      <c r="AW217" s="85">
        <v>9</v>
      </c>
      <c r="AX217" s="86">
        <v>8</v>
      </c>
      <c r="AY217" s="86">
        <v>8</v>
      </c>
      <c r="AZ217" s="86">
        <v>8</v>
      </c>
      <c r="BA217" s="86">
        <v>8</v>
      </c>
      <c r="BB217" s="86">
        <v>8</v>
      </c>
      <c r="BC217" s="86">
        <v>8</v>
      </c>
      <c r="BD217" s="85">
        <v>8</v>
      </c>
      <c r="BE217" s="85">
        <v>8</v>
      </c>
      <c r="BF217" s="85">
        <v>8</v>
      </c>
      <c r="BG217" s="85">
        <v>8</v>
      </c>
      <c r="BH217" s="85">
        <v>8</v>
      </c>
      <c r="BI217" s="85">
        <v>8</v>
      </c>
      <c r="BJ217" s="86">
        <v>8</v>
      </c>
      <c r="BK217" s="86">
        <v>8</v>
      </c>
      <c r="BL217" s="86">
        <v>8</v>
      </c>
      <c r="BM217" s="86">
        <v>8</v>
      </c>
      <c r="BN217" s="86">
        <v>8</v>
      </c>
      <c r="BO217" s="86">
        <v>8</v>
      </c>
      <c r="BP217" s="85">
        <v>8</v>
      </c>
      <c r="BQ217" s="85">
        <v>8</v>
      </c>
      <c r="BR217" s="85">
        <v>8</v>
      </c>
      <c r="BS217" s="85">
        <v>8</v>
      </c>
      <c r="BT217" s="85">
        <v>8</v>
      </c>
      <c r="BU217" s="85">
        <v>8</v>
      </c>
    </row>
    <row r="218" spans="1:73" x14ac:dyDescent="0.25">
      <c r="A218" s="87">
        <v>496</v>
      </c>
      <c r="B218" s="86">
        <v>11</v>
      </c>
      <c r="C218" s="86">
        <v>11</v>
      </c>
      <c r="D218" s="86">
        <v>11</v>
      </c>
      <c r="E218" s="86">
        <v>11</v>
      </c>
      <c r="F218" s="86">
        <v>11</v>
      </c>
      <c r="G218" s="86">
        <v>11</v>
      </c>
      <c r="H218" s="85">
        <v>10</v>
      </c>
      <c r="I218" s="85">
        <v>10</v>
      </c>
      <c r="J218" s="85">
        <v>10</v>
      </c>
      <c r="K218" s="85">
        <v>10</v>
      </c>
      <c r="L218" s="85">
        <v>10</v>
      </c>
      <c r="M218" s="85">
        <v>10</v>
      </c>
      <c r="N218" s="86">
        <v>10</v>
      </c>
      <c r="O218" s="86">
        <v>10</v>
      </c>
      <c r="P218" s="86">
        <v>10</v>
      </c>
      <c r="Q218" s="86">
        <v>10</v>
      </c>
      <c r="R218" s="86">
        <v>10</v>
      </c>
      <c r="S218" s="86">
        <v>10</v>
      </c>
      <c r="T218" s="85">
        <v>10</v>
      </c>
      <c r="U218" s="85">
        <v>10</v>
      </c>
      <c r="V218" s="85">
        <v>10</v>
      </c>
      <c r="W218" s="85">
        <v>10</v>
      </c>
      <c r="X218" s="85">
        <v>10</v>
      </c>
      <c r="Y218" s="85">
        <v>10</v>
      </c>
      <c r="Z218" s="86">
        <v>9</v>
      </c>
      <c r="AA218" s="86">
        <v>9</v>
      </c>
      <c r="AB218" s="86">
        <v>9</v>
      </c>
      <c r="AC218" s="86">
        <v>9</v>
      </c>
      <c r="AD218" s="86">
        <v>9</v>
      </c>
      <c r="AE218" s="86">
        <v>9</v>
      </c>
      <c r="AF218" s="85">
        <v>9</v>
      </c>
      <c r="AG218" s="85">
        <v>9</v>
      </c>
      <c r="AH218" s="85">
        <v>9</v>
      </c>
      <c r="AI218" s="85">
        <v>9</v>
      </c>
      <c r="AJ218" s="85">
        <v>9</v>
      </c>
      <c r="AK218" s="85">
        <v>9</v>
      </c>
      <c r="AL218" s="86">
        <v>9</v>
      </c>
      <c r="AM218" s="86">
        <v>9</v>
      </c>
      <c r="AN218" s="86">
        <v>9</v>
      </c>
      <c r="AO218" s="86">
        <v>9</v>
      </c>
      <c r="AP218" s="86">
        <v>9</v>
      </c>
      <c r="AQ218" s="86">
        <v>9</v>
      </c>
      <c r="AR218" s="85">
        <v>8</v>
      </c>
      <c r="AS218" s="85">
        <v>8</v>
      </c>
      <c r="AT218" s="85">
        <v>8</v>
      </c>
      <c r="AU218" s="85">
        <v>8</v>
      </c>
      <c r="AV218" s="85">
        <v>8</v>
      </c>
      <c r="AW218" s="85">
        <v>8</v>
      </c>
      <c r="AX218" s="86">
        <v>8</v>
      </c>
      <c r="AY218" s="86">
        <v>8</v>
      </c>
      <c r="AZ218" s="86">
        <v>8</v>
      </c>
      <c r="BA218" s="86">
        <v>8</v>
      </c>
      <c r="BB218" s="86">
        <v>8</v>
      </c>
      <c r="BC218" s="86">
        <v>8</v>
      </c>
      <c r="BD218" s="85">
        <v>8</v>
      </c>
      <c r="BE218" s="85">
        <v>8</v>
      </c>
      <c r="BF218" s="85">
        <v>8</v>
      </c>
      <c r="BG218" s="85">
        <v>8</v>
      </c>
      <c r="BH218" s="85">
        <v>8</v>
      </c>
      <c r="BI218" s="85">
        <v>8</v>
      </c>
      <c r="BJ218" s="86">
        <v>8</v>
      </c>
      <c r="BK218" s="86">
        <v>8</v>
      </c>
      <c r="BL218" s="86">
        <v>8</v>
      </c>
      <c r="BM218" s="86">
        <v>8</v>
      </c>
      <c r="BN218" s="86">
        <v>8</v>
      </c>
      <c r="BO218" s="86">
        <v>8</v>
      </c>
      <c r="BP218" s="85">
        <v>8</v>
      </c>
      <c r="BQ218" s="85">
        <v>8</v>
      </c>
      <c r="BR218" s="85">
        <v>8</v>
      </c>
      <c r="BS218" s="85">
        <v>8</v>
      </c>
      <c r="BT218" s="85">
        <v>8</v>
      </c>
      <c r="BU218" s="85">
        <v>8</v>
      </c>
    </row>
    <row r="219" spans="1:73" x14ac:dyDescent="0.25">
      <c r="A219" s="87">
        <v>497</v>
      </c>
      <c r="B219" s="86">
        <v>11</v>
      </c>
      <c r="C219" s="86">
        <v>11</v>
      </c>
      <c r="D219" s="86">
        <v>11</v>
      </c>
      <c r="E219" s="86">
        <v>11</v>
      </c>
      <c r="F219" s="86">
        <v>11</v>
      </c>
      <c r="G219" s="86">
        <v>11</v>
      </c>
      <c r="H219" s="85">
        <v>10</v>
      </c>
      <c r="I219" s="85">
        <v>10</v>
      </c>
      <c r="J219" s="85">
        <v>10</v>
      </c>
      <c r="K219" s="85">
        <v>10</v>
      </c>
      <c r="L219" s="85">
        <v>10</v>
      </c>
      <c r="M219" s="85">
        <v>10</v>
      </c>
      <c r="N219" s="86">
        <v>10</v>
      </c>
      <c r="O219" s="86">
        <v>10</v>
      </c>
      <c r="P219" s="86">
        <v>10</v>
      </c>
      <c r="Q219" s="86">
        <v>10</v>
      </c>
      <c r="R219" s="86">
        <v>10</v>
      </c>
      <c r="S219" s="86">
        <v>10</v>
      </c>
      <c r="T219" s="85">
        <v>10</v>
      </c>
      <c r="U219" s="85">
        <v>10</v>
      </c>
      <c r="V219" s="85">
        <v>10</v>
      </c>
      <c r="W219" s="85">
        <v>10</v>
      </c>
      <c r="X219" s="85">
        <v>10</v>
      </c>
      <c r="Y219" s="85">
        <v>10</v>
      </c>
      <c r="Z219" s="86">
        <v>9</v>
      </c>
      <c r="AA219" s="86">
        <v>9</v>
      </c>
      <c r="AB219" s="86">
        <v>9</v>
      </c>
      <c r="AC219" s="86">
        <v>9</v>
      </c>
      <c r="AD219" s="86">
        <v>9</v>
      </c>
      <c r="AE219" s="86">
        <v>9</v>
      </c>
      <c r="AF219" s="85">
        <v>9</v>
      </c>
      <c r="AG219" s="85">
        <v>9</v>
      </c>
      <c r="AH219" s="85">
        <v>9</v>
      </c>
      <c r="AI219" s="85">
        <v>9</v>
      </c>
      <c r="AJ219" s="85">
        <v>9</v>
      </c>
      <c r="AK219" s="85">
        <v>9</v>
      </c>
      <c r="AL219" s="86">
        <v>9</v>
      </c>
      <c r="AM219" s="86">
        <v>9</v>
      </c>
      <c r="AN219" s="86">
        <v>9</v>
      </c>
      <c r="AO219" s="86">
        <v>9</v>
      </c>
      <c r="AP219" s="86">
        <v>9</v>
      </c>
      <c r="AQ219" s="86">
        <v>9</v>
      </c>
      <c r="AR219" s="85">
        <v>8</v>
      </c>
      <c r="AS219" s="85">
        <v>8</v>
      </c>
      <c r="AT219" s="85">
        <v>8</v>
      </c>
      <c r="AU219" s="85">
        <v>8</v>
      </c>
      <c r="AV219" s="85">
        <v>8</v>
      </c>
      <c r="AW219" s="85">
        <v>8</v>
      </c>
      <c r="AX219" s="86">
        <v>8</v>
      </c>
      <c r="AY219" s="86">
        <v>8</v>
      </c>
      <c r="AZ219" s="86">
        <v>8</v>
      </c>
      <c r="BA219" s="86">
        <v>8</v>
      </c>
      <c r="BB219" s="86">
        <v>8</v>
      </c>
      <c r="BC219" s="86">
        <v>8</v>
      </c>
      <c r="BD219" s="85">
        <v>8</v>
      </c>
      <c r="BE219" s="85">
        <v>8</v>
      </c>
      <c r="BF219" s="85">
        <v>8</v>
      </c>
      <c r="BG219" s="85">
        <v>8</v>
      </c>
      <c r="BH219" s="85">
        <v>8</v>
      </c>
      <c r="BI219" s="85">
        <v>8</v>
      </c>
      <c r="BJ219" s="86">
        <v>8</v>
      </c>
      <c r="BK219" s="86">
        <v>8</v>
      </c>
      <c r="BL219" s="86">
        <v>8</v>
      </c>
      <c r="BM219" s="86">
        <v>8</v>
      </c>
      <c r="BN219" s="86">
        <v>8</v>
      </c>
      <c r="BO219" s="86">
        <v>8</v>
      </c>
      <c r="BP219" s="85">
        <v>8</v>
      </c>
      <c r="BQ219" s="85">
        <v>8</v>
      </c>
      <c r="BR219" s="85">
        <v>8</v>
      </c>
      <c r="BS219" s="85">
        <v>8</v>
      </c>
      <c r="BT219" s="85">
        <v>8</v>
      </c>
      <c r="BU219" s="85">
        <v>8</v>
      </c>
    </row>
    <row r="220" spans="1:73" x14ac:dyDescent="0.25">
      <c r="A220" s="87">
        <v>498</v>
      </c>
      <c r="B220" s="86">
        <v>11</v>
      </c>
      <c r="C220" s="86">
        <v>11</v>
      </c>
      <c r="D220" s="86">
        <v>11</v>
      </c>
      <c r="E220" s="86">
        <v>11</v>
      </c>
      <c r="F220" s="86">
        <v>11</v>
      </c>
      <c r="G220" s="86">
        <v>11</v>
      </c>
      <c r="H220" s="85">
        <v>10</v>
      </c>
      <c r="I220" s="85">
        <v>10</v>
      </c>
      <c r="J220" s="85">
        <v>10</v>
      </c>
      <c r="K220" s="85">
        <v>10</v>
      </c>
      <c r="L220" s="85">
        <v>10</v>
      </c>
      <c r="M220" s="85">
        <v>10</v>
      </c>
      <c r="N220" s="86">
        <v>10</v>
      </c>
      <c r="O220" s="86">
        <v>10</v>
      </c>
      <c r="P220" s="86">
        <v>10</v>
      </c>
      <c r="Q220" s="86">
        <v>10</v>
      </c>
      <c r="R220" s="86">
        <v>10</v>
      </c>
      <c r="S220" s="86">
        <v>10</v>
      </c>
      <c r="T220" s="85">
        <v>10</v>
      </c>
      <c r="U220" s="85">
        <v>10</v>
      </c>
      <c r="V220" s="85">
        <v>10</v>
      </c>
      <c r="W220" s="85">
        <v>10</v>
      </c>
      <c r="X220" s="85">
        <v>10</v>
      </c>
      <c r="Y220" s="85">
        <v>10</v>
      </c>
      <c r="Z220" s="86">
        <v>9</v>
      </c>
      <c r="AA220" s="86">
        <v>9</v>
      </c>
      <c r="AB220" s="86">
        <v>9</v>
      </c>
      <c r="AC220" s="86">
        <v>9</v>
      </c>
      <c r="AD220" s="86">
        <v>9</v>
      </c>
      <c r="AE220" s="86">
        <v>9</v>
      </c>
      <c r="AF220" s="85">
        <v>9</v>
      </c>
      <c r="AG220" s="85">
        <v>9</v>
      </c>
      <c r="AH220" s="85">
        <v>9</v>
      </c>
      <c r="AI220" s="85">
        <v>9</v>
      </c>
      <c r="AJ220" s="85">
        <v>9</v>
      </c>
      <c r="AK220" s="85">
        <v>9</v>
      </c>
      <c r="AL220" s="86">
        <v>9</v>
      </c>
      <c r="AM220" s="86">
        <v>9</v>
      </c>
      <c r="AN220" s="86">
        <v>9</v>
      </c>
      <c r="AO220" s="86">
        <v>9</v>
      </c>
      <c r="AP220" s="86">
        <v>9</v>
      </c>
      <c r="AQ220" s="86">
        <v>9</v>
      </c>
      <c r="AR220" s="85">
        <v>8</v>
      </c>
      <c r="AS220" s="85">
        <v>8</v>
      </c>
      <c r="AT220" s="85">
        <v>8</v>
      </c>
      <c r="AU220" s="85">
        <v>8</v>
      </c>
      <c r="AV220" s="85">
        <v>8</v>
      </c>
      <c r="AW220" s="85">
        <v>8</v>
      </c>
      <c r="AX220" s="86">
        <v>8</v>
      </c>
      <c r="AY220" s="86">
        <v>8</v>
      </c>
      <c r="AZ220" s="86">
        <v>8</v>
      </c>
      <c r="BA220" s="86">
        <v>8</v>
      </c>
      <c r="BB220" s="86">
        <v>8</v>
      </c>
      <c r="BC220" s="86">
        <v>8</v>
      </c>
      <c r="BD220" s="85">
        <v>8</v>
      </c>
      <c r="BE220" s="85">
        <v>8</v>
      </c>
      <c r="BF220" s="85">
        <v>8</v>
      </c>
      <c r="BG220" s="85">
        <v>8</v>
      </c>
      <c r="BH220" s="85">
        <v>8</v>
      </c>
      <c r="BI220" s="85">
        <v>8</v>
      </c>
      <c r="BJ220" s="86">
        <v>8</v>
      </c>
      <c r="BK220" s="86">
        <v>8</v>
      </c>
      <c r="BL220" s="86">
        <v>8</v>
      </c>
      <c r="BM220" s="86">
        <v>8</v>
      </c>
      <c r="BN220" s="86">
        <v>8</v>
      </c>
      <c r="BO220" s="86">
        <v>8</v>
      </c>
      <c r="BP220" s="85">
        <v>8</v>
      </c>
      <c r="BQ220" s="85">
        <v>8</v>
      </c>
      <c r="BR220" s="85">
        <v>8</v>
      </c>
      <c r="BS220" s="85">
        <v>8</v>
      </c>
      <c r="BT220" s="85">
        <v>8</v>
      </c>
      <c r="BU220" s="85">
        <v>8</v>
      </c>
    </row>
    <row r="221" spans="1:73" x14ac:dyDescent="0.25">
      <c r="A221" s="87">
        <v>499</v>
      </c>
      <c r="B221" s="86">
        <v>11</v>
      </c>
      <c r="C221" s="86">
        <v>11</v>
      </c>
      <c r="D221" s="86">
        <v>11</v>
      </c>
      <c r="E221" s="86">
        <v>11</v>
      </c>
      <c r="F221" s="86">
        <v>11</v>
      </c>
      <c r="G221" s="86">
        <v>11</v>
      </c>
      <c r="H221" s="85">
        <v>10</v>
      </c>
      <c r="I221" s="85">
        <v>10</v>
      </c>
      <c r="J221" s="85">
        <v>10</v>
      </c>
      <c r="K221" s="85">
        <v>10</v>
      </c>
      <c r="L221" s="85">
        <v>10</v>
      </c>
      <c r="M221" s="85">
        <v>10</v>
      </c>
      <c r="N221" s="86">
        <v>10</v>
      </c>
      <c r="O221" s="86">
        <v>10</v>
      </c>
      <c r="P221" s="86">
        <v>10</v>
      </c>
      <c r="Q221" s="86">
        <v>10</v>
      </c>
      <c r="R221" s="86">
        <v>10</v>
      </c>
      <c r="S221" s="86">
        <v>10</v>
      </c>
      <c r="T221" s="85">
        <v>10</v>
      </c>
      <c r="U221" s="85">
        <v>10</v>
      </c>
      <c r="V221" s="85">
        <v>10</v>
      </c>
      <c r="W221" s="85">
        <v>10</v>
      </c>
      <c r="X221" s="85">
        <v>10</v>
      </c>
      <c r="Y221" s="85">
        <v>10</v>
      </c>
      <c r="Z221" s="86">
        <v>9</v>
      </c>
      <c r="AA221" s="86">
        <v>9</v>
      </c>
      <c r="AB221" s="86">
        <v>9</v>
      </c>
      <c r="AC221" s="86">
        <v>9</v>
      </c>
      <c r="AD221" s="86">
        <v>9</v>
      </c>
      <c r="AE221" s="86">
        <v>9</v>
      </c>
      <c r="AF221" s="85">
        <v>9</v>
      </c>
      <c r="AG221" s="85">
        <v>9</v>
      </c>
      <c r="AH221" s="85">
        <v>9</v>
      </c>
      <c r="AI221" s="85">
        <v>9</v>
      </c>
      <c r="AJ221" s="85">
        <v>9</v>
      </c>
      <c r="AK221" s="85">
        <v>9</v>
      </c>
      <c r="AL221" s="86">
        <v>9</v>
      </c>
      <c r="AM221" s="86">
        <v>9</v>
      </c>
      <c r="AN221" s="86">
        <v>9</v>
      </c>
      <c r="AO221" s="86">
        <v>9</v>
      </c>
      <c r="AP221" s="86">
        <v>9</v>
      </c>
      <c r="AQ221" s="86">
        <v>9</v>
      </c>
      <c r="AR221" s="85">
        <v>8</v>
      </c>
      <c r="AS221" s="85">
        <v>8</v>
      </c>
      <c r="AT221" s="85">
        <v>8</v>
      </c>
      <c r="AU221" s="85">
        <v>8</v>
      </c>
      <c r="AV221" s="85">
        <v>8</v>
      </c>
      <c r="AW221" s="85">
        <v>8</v>
      </c>
      <c r="AX221" s="86">
        <v>8</v>
      </c>
      <c r="AY221" s="86">
        <v>8</v>
      </c>
      <c r="AZ221" s="86">
        <v>8</v>
      </c>
      <c r="BA221" s="86">
        <v>8</v>
      </c>
      <c r="BB221" s="86">
        <v>8</v>
      </c>
      <c r="BC221" s="86">
        <v>8</v>
      </c>
      <c r="BD221" s="85">
        <v>8</v>
      </c>
      <c r="BE221" s="85">
        <v>8</v>
      </c>
      <c r="BF221" s="85">
        <v>8</v>
      </c>
      <c r="BG221" s="85">
        <v>8</v>
      </c>
      <c r="BH221" s="85">
        <v>8</v>
      </c>
      <c r="BI221" s="85">
        <v>8</v>
      </c>
      <c r="BJ221" s="86">
        <v>8</v>
      </c>
      <c r="BK221" s="86">
        <v>8</v>
      </c>
      <c r="BL221" s="86">
        <v>8</v>
      </c>
      <c r="BM221" s="86">
        <v>8</v>
      </c>
      <c r="BN221" s="86">
        <v>8</v>
      </c>
      <c r="BO221" s="86">
        <v>8</v>
      </c>
      <c r="BP221" s="85">
        <v>8</v>
      </c>
      <c r="BQ221" s="85">
        <v>8</v>
      </c>
      <c r="BR221" s="85">
        <v>8</v>
      </c>
      <c r="BS221" s="85">
        <v>8</v>
      </c>
      <c r="BT221" s="85">
        <v>8</v>
      </c>
      <c r="BU221" s="85">
        <v>8</v>
      </c>
    </row>
    <row r="222" spans="1:73" x14ac:dyDescent="0.25">
      <c r="A222" s="87">
        <v>500</v>
      </c>
      <c r="B222" s="86">
        <v>11</v>
      </c>
      <c r="C222" s="86">
        <v>11</v>
      </c>
      <c r="D222" s="86">
        <v>11</v>
      </c>
      <c r="E222" s="86">
        <v>11</v>
      </c>
      <c r="F222" s="86">
        <v>11</v>
      </c>
      <c r="G222" s="86">
        <v>11</v>
      </c>
      <c r="H222" s="85">
        <v>10</v>
      </c>
      <c r="I222" s="85">
        <v>10</v>
      </c>
      <c r="J222" s="85">
        <v>10</v>
      </c>
      <c r="K222" s="85">
        <v>10</v>
      </c>
      <c r="L222" s="85">
        <v>10</v>
      </c>
      <c r="M222" s="85">
        <v>10</v>
      </c>
      <c r="N222" s="86">
        <v>10</v>
      </c>
      <c r="O222" s="86">
        <v>10</v>
      </c>
      <c r="P222" s="86">
        <v>10</v>
      </c>
      <c r="Q222" s="86">
        <v>10</v>
      </c>
      <c r="R222" s="86">
        <v>10</v>
      </c>
      <c r="S222" s="86">
        <v>10</v>
      </c>
      <c r="T222" s="90">
        <v>10</v>
      </c>
      <c r="U222" s="90">
        <v>10</v>
      </c>
      <c r="V222" s="90">
        <v>10</v>
      </c>
      <c r="W222" s="90">
        <v>10</v>
      </c>
      <c r="X222" s="90">
        <v>10</v>
      </c>
      <c r="Y222" s="90">
        <v>10</v>
      </c>
      <c r="Z222" s="86">
        <v>9</v>
      </c>
      <c r="AA222" s="86">
        <v>9</v>
      </c>
      <c r="AB222" s="86">
        <v>9</v>
      </c>
      <c r="AC222" s="86">
        <v>9</v>
      </c>
      <c r="AD222" s="86">
        <v>9</v>
      </c>
      <c r="AE222" s="86">
        <v>9</v>
      </c>
      <c r="AF222" s="85">
        <v>9</v>
      </c>
      <c r="AG222" s="85">
        <v>9</v>
      </c>
      <c r="AH222" s="85">
        <v>9</v>
      </c>
      <c r="AI222" s="85">
        <v>9</v>
      </c>
      <c r="AJ222" s="85">
        <v>9</v>
      </c>
      <c r="AK222" s="85">
        <v>9</v>
      </c>
      <c r="AL222" s="86">
        <v>9</v>
      </c>
      <c r="AM222" s="86">
        <v>9</v>
      </c>
      <c r="AN222" s="86">
        <v>9</v>
      </c>
      <c r="AO222" s="86">
        <v>9</v>
      </c>
      <c r="AP222" s="86">
        <v>9</v>
      </c>
      <c r="AQ222" s="86">
        <v>9</v>
      </c>
      <c r="AR222" s="85">
        <v>8</v>
      </c>
      <c r="AS222" s="85">
        <v>8</v>
      </c>
      <c r="AT222" s="85">
        <v>8</v>
      </c>
      <c r="AU222" s="85">
        <v>8</v>
      </c>
      <c r="AV222" s="85">
        <v>8</v>
      </c>
      <c r="AW222" s="85">
        <v>8</v>
      </c>
      <c r="AX222" s="86">
        <v>8</v>
      </c>
      <c r="AY222" s="86">
        <v>8</v>
      </c>
      <c r="AZ222" s="86">
        <v>8</v>
      </c>
      <c r="BA222" s="86">
        <v>8</v>
      </c>
      <c r="BB222" s="86">
        <v>8</v>
      </c>
      <c r="BC222" s="86">
        <v>8</v>
      </c>
      <c r="BD222" s="85">
        <v>8</v>
      </c>
      <c r="BE222" s="85">
        <v>8</v>
      </c>
      <c r="BF222" s="85">
        <v>8</v>
      </c>
      <c r="BG222" s="85">
        <v>8</v>
      </c>
      <c r="BH222" s="85">
        <v>8</v>
      </c>
      <c r="BI222" s="85">
        <v>8</v>
      </c>
      <c r="BJ222" s="86">
        <v>8</v>
      </c>
      <c r="BK222" s="86">
        <v>8</v>
      </c>
      <c r="BL222" s="86">
        <v>8</v>
      </c>
      <c r="BM222" s="86">
        <v>8</v>
      </c>
      <c r="BN222" s="86">
        <v>8</v>
      </c>
      <c r="BO222" s="86">
        <v>8</v>
      </c>
      <c r="BP222" s="85">
        <v>8</v>
      </c>
      <c r="BQ222" s="85">
        <v>8</v>
      </c>
      <c r="BR222" s="85">
        <v>8</v>
      </c>
      <c r="BS222" s="85">
        <v>8</v>
      </c>
      <c r="BT222" s="85">
        <v>8</v>
      </c>
      <c r="BU222" s="85">
        <v>8</v>
      </c>
    </row>
    <row r="223" spans="1:73" x14ac:dyDescent="0.25">
      <c r="A223" s="87">
        <v>501</v>
      </c>
      <c r="B223" s="86">
        <v>10</v>
      </c>
      <c r="C223" s="86">
        <v>10</v>
      </c>
      <c r="D223" s="86">
        <v>10</v>
      </c>
      <c r="E223" s="86">
        <v>10</v>
      </c>
      <c r="F223" s="86">
        <v>10</v>
      </c>
      <c r="G223" s="86">
        <v>10</v>
      </c>
      <c r="H223" s="85">
        <v>10</v>
      </c>
      <c r="I223" s="85">
        <v>10</v>
      </c>
      <c r="J223" s="85">
        <v>10</v>
      </c>
      <c r="K223" s="85">
        <v>10</v>
      </c>
      <c r="L223" s="85">
        <v>10</v>
      </c>
      <c r="M223" s="85">
        <v>10</v>
      </c>
      <c r="N223" s="86">
        <v>10</v>
      </c>
      <c r="O223" s="86">
        <v>10</v>
      </c>
      <c r="P223" s="86">
        <v>10</v>
      </c>
      <c r="Q223" s="86">
        <v>10</v>
      </c>
      <c r="R223" s="86">
        <v>10</v>
      </c>
      <c r="S223" s="86">
        <v>10</v>
      </c>
      <c r="T223" s="85">
        <v>9</v>
      </c>
      <c r="U223" s="85">
        <v>9</v>
      </c>
      <c r="V223" s="85">
        <v>9</v>
      </c>
      <c r="W223" s="85">
        <v>9</v>
      </c>
      <c r="X223" s="85">
        <v>9</v>
      </c>
      <c r="Y223" s="85">
        <v>9</v>
      </c>
      <c r="Z223" s="86">
        <v>9</v>
      </c>
      <c r="AA223" s="86">
        <v>9</v>
      </c>
      <c r="AB223" s="86">
        <v>9</v>
      </c>
      <c r="AC223" s="86">
        <v>9</v>
      </c>
      <c r="AD223" s="86">
        <v>9</v>
      </c>
      <c r="AE223" s="86">
        <v>9</v>
      </c>
      <c r="AF223" s="85">
        <v>9</v>
      </c>
      <c r="AG223" s="85">
        <v>9</v>
      </c>
      <c r="AH223" s="85">
        <v>9</v>
      </c>
      <c r="AI223" s="85">
        <v>9</v>
      </c>
      <c r="AJ223" s="85">
        <v>9</v>
      </c>
      <c r="AK223" s="85">
        <v>9</v>
      </c>
      <c r="AL223" s="86">
        <v>8</v>
      </c>
      <c r="AM223" s="86">
        <v>8</v>
      </c>
      <c r="AN223" s="86">
        <v>8</v>
      </c>
      <c r="AO223" s="86">
        <v>8</v>
      </c>
      <c r="AP223" s="86">
        <v>8</v>
      </c>
      <c r="AQ223" s="86">
        <v>8</v>
      </c>
      <c r="AR223" s="85">
        <v>8</v>
      </c>
      <c r="AS223" s="85">
        <v>8</v>
      </c>
      <c r="AT223" s="85">
        <v>8</v>
      </c>
      <c r="AU223" s="85">
        <v>8</v>
      </c>
      <c r="AV223" s="85">
        <v>8</v>
      </c>
      <c r="AW223" s="85">
        <v>8</v>
      </c>
      <c r="AX223" s="86">
        <v>8</v>
      </c>
      <c r="AY223" s="86">
        <v>8</v>
      </c>
      <c r="AZ223" s="86">
        <v>8</v>
      </c>
      <c r="BA223" s="86">
        <v>8</v>
      </c>
      <c r="BB223" s="86">
        <v>8</v>
      </c>
      <c r="BC223" s="86">
        <v>8</v>
      </c>
      <c r="BD223" s="85">
        <v>8</v>
      </c>
      <c r="BE223" s="85">
        <v>8</v>
      </c>
      <c r="BF223" s="85">
        <v>8</v>
      </c>
      <c r="BG223" s="85">
        <v>8</v>
      </c>
      <c r="BH223" s="85">
        <v>8</v>
      </c>
      <c r="BI223" s="85">
        <v>8</v>
      </c>
      <c r="BJ223" s="86">
        <v>8</v>
      </c>
      <c r="BK223" s="86">
        <v>8</v>
      </c>
      <c r="BL223" s="86">
        <v>8</v>
      </c>
      <c r="BM223" s="86">
        <v>8</v>
      </c>
      <c r="BN223" s="86">
        <v>8</v>
      </c>
      <c r="BO223" s="86">
        <v>8</v>
      </c>
      <c r="BP223" s="85">
        <v>7</v>
      </c>
      <c r="BQ223" s="85">
        <v>7</v>
      </c>
      <c r="BR223" s="85">
        <v>7</v>
      </c>
      <c r="BS223" s="85">
        <v>7</v>
      </c>
      <c r="BT223" s="85">
        <v>7</v>
      </c>
      <c r="BU223" s="85">
        <v>7</v>
      </c>
    </row>
    <row r="224" spans="1:73" x14ac:dyDescent="0.25">
      <c r="A224" s="87">
        <v>502</v>
      </c>
      <c r="B224" s="86">
        <v>10</v>
      </c>
      <c r="C224" s="86">
        <v>10</v>
      </c>
      <c r="D224" s="86">
        <v>10</v>
      </c>
      <c r="E224" s="86">
        <v>10</v>
      </c>
      <c r="F224" s="86">
        <v>10</v>
      </c>
      <c r="G224" s="86">
        <v>10</v>
      </c>
      <c r="H224" s="85">
        <v>10</v>
      </c>
      <c r="I224" s="85">
        <v>10</v>
      </c>
      <c r="J224" s="85">
        <v>10</v>
      </c>
      <c r="K224" s="85">
        <v>10</v>
      </c>
      <c r="L224" s="85">
        <v>10</v>
      </c>
      <c r="M224" s="85">
        <v>10</v>
      </c>
      <c r="N224" s="86">
        <v>10</v>
      </c>
      <c r="O224" s="86">
        <v>10</v>
      </c>
      <c r="P224" s="86">
        <v>10</v>
      </c>
      <c r="Q224" s="86">
        <v>10</v>
      </c>
      <c r="R224" s="86">
        <v>10</v>
      </c>
      <c r="S224" s="86">
        <v>10</v>
      </c>
      <c r="T224" s="85">
        <v>9</v>
      </c>
      <c r="U224" s="85">
        <v>9</v>
      </c>
      <c r="V224" s="85">
        <v>9</v>
      </c>
      <c r="W224" s="85">
        <v>9</v>
      </c>
      <c r="X224" s="85">
        <v>9</v>
      </c>
      <c r="Y224" s="85">
        <v>9</v>
      </c>
      <c r="Z224" s="86">
        <v>9</v>
      </c>
      <c r="AA224" s="86">
        <v>9</v>
      </c>
      <c r="AB224" s="86">
        <v>9</v>
      </c>
      <c r="AC224" s="86">
        <v>9</v>
      </c>
      <c r="AD224" s="86">
        <v>9</v>
      </c>
      <c r="AE224" s="86">
        <v>9</v>
      </c>
      <c r="AF224" s="85">
        <v>9</v>
      </c>
      <c r="AG224" s="85">
        <v>9</v>
      </c>
      <c r="AH224" s="85">
        <v>9</v>
      </c>
      <c r="AI224" s="85">
        <v>9</v>
      </c>
      <c r="AJ224" s="85">
        <v>9</v>
      </c>
      <c r="AK224" s="85">
        <v>9</v>
      </c>
      <c r="AL224" s="86">
        <v>8</v>
      </c>
      <c r="AM224" s="86">
        <v>8</v>
      </c>
      <c r="AN224" s="86">
        <v>8</v>
      </c>
      <c r="AO224" s="86">
        <v>8</v>
      </c>
      <c r="AP224" s="86">
        <v>8</v>
      </c>
      <c r="AQ224" s="86">
        <v>8</v>
      </c>
      <c r="AR224" s="85">
        <v>8</v>
      </c>
      <c r="AS224" s="85">
        <v>8</v>
      </c>
      <c r="AT224" s="85">
        <v>8</v>
      </c>
      <c r="AU224" s="85">
        <v>8</v>
      </c>
      <c r="AV224" s="85">
        <v>8</v>
      </c>
      <c r="AW224" s="85">
        <v>8</v>
      </c>
      <c r="AX224" s="86">
        <v>8</v>
      </c>
      <c r="AY224" s="86">
        <v>8</v>
      </c>
      <c r="AZ224" s="86">
        <v>8</v>
      </c>
      <c r="BA224" s="86">
        <v>8</v>
      </c>
      <c r="BB224" s="86">
        <v>8</v>
      </c>
      <c r="BC224" s="86">
        <v>8</v>
      </c>
      <c r="BD224" s="85">
        <v>8</v>
      </c>
      <c r="BE224" s="85">
        <v>8</v>
      </c>
      <c r="BF224" s="85">
        <v>8</v>
      </c>
      <c r="BG224" s="85">
        <v>8</v>
      </c>
      <c r="BH224" s="85">
        <v>8</v>
      </c>
      <c r="BI224" s="85">
        <v>8</v>
      </c>
      <c r="BJ224" s="86">
        <v>8</v>
      </c>
      <c r="BK224" s="86">
        <v>8</v>
      </c>
      <c r="BL224" s="86">
        <v>8</v>
      </c>
      <c r="BM224" s="86">
        <v>8</v>
      </c>
      <c r="BN224" s="86">
        <v>8</v>
      </c>
      <c r="BO224" s="86">
        <v>8</v>
      </c>
      <c r="BP224" s="85">
        <v>7</v>
      </c>
      <c r="BQ224" s="85">
        <v>7</v>
      </c>
      <c r="BR224" s="85">
        <v>7</v>
      </c>
      <c r="BS224" s="85">
        <v>7</v>
      </c>
      <c r="BT224" s="85">
        <v>7</v>
      </c>
      <c r="BU224" s="85">
        <v>7</v>
      </c>
    </row>
    <row r="225" spans="1:73" x14ac:dyDescent="0.25">
      <c r="A225" s="87">
        <v>503</v>
      </c>
      <c r="B225" s="86">
        <v>10</v>
      </c>
      <c r="C225" s="86">
        <v>10</v>
      </c>
      <c r="D225" s="86">
        <v>10</v>
      </c>
      <c r="E225" s="86">
        <v>10</v>
      </c>
      <c r="F225" s="86">
        <v>10</v>
      </c>
      <c r="G225" s="86">
        <v>10</v>
      </c>
      <c r="H225" s="85">
        <v>10</v>
      </c>
      <c r="I225" s="85">
        <v>10</v>
      </c>
      <c r="J225" s="85">
        <v>10</v>
      </c>
      <c r="K225" s="85">
        <v>10</v>
      </c>
      <c r="L225" s="85">
        <v>10</v>
      </c>
      <c r="M225" s="85">
        <v>10</v>
      </c>
      <c r="N225" s="86">
        <v>10</v>
      </c>
      <c r="O225" s="86">
        <v>10</v>
      </c>
      <c r="P225" s="86">
        <v>10</v>
      </c>
      <c r="Q225" s="86">
        <v>10</v>
      </c>
      <c r="R225" s="86">
        <v>10</v>
      </c>
      <c r="S225" s="86">
        <v>10</v>
      </c>
      <c r="T225" s="85">
        <v>9</v>
      </c>
      <c r="U225" s="85">
        <v>9</v>
      </c>
      <c r="V225" s="85">
        <v>9</v>
      </c>
      <c r="W225" s="85">
        <v>9</v>
      </c>
      <c r="X225" s="85">
        <v>9</v>
      </c>
      <c r="Y225" s="85">
        <v>9</v>
      </c>
      <c r="Z225" s="86">
        <v>9</v>
      </c>
      <c r="AA225" s="86">
        <v>9</v>
      </c>
      <c r="AB225" s="86">
        <v>9</v>
      </c>
      <c r="AC225" s="86">
        <v>9</v>
      </c>
      <c r="AD225" s="86">
        <v>9</v>
      </c>
      <c r="AE225" s="86">
        <v>9</v>
      </c>
      <c r="AF225" s="85">
        <v>9</v>
      </c>
      <c r="AG225" s="85">
        <v>9</v>
      </c>
      <c r="AH225" s="85">
        <v>9</v>
      </c>
      <c r="AI225" s="85">
        <v>9</v>
      </c>
      <c r="AJ225" s="85">
        <v>9</v>
      </c>
      <c r="AK225" s="85">
        <v>9</v>
      </c>
      <c r="AL225" s="86">
        <v>8</v>
      </c>
      <c r="AM225" s="86">
        <v>8</v>
      </c>
      <c r="AN225" s="86">
        <v>8</v>
      </c>
      <c r="AO225" s="86">
        <v>8</v>
      </c>
      <c r="AP225" s="86">
        <v>8</v>
      </c>
      <c r="AQ225" s="86">
        <v>8</v>
      </c>
      <c r="AR225" s="85">
        <v>8</v>
      </c>
      <c r="AS225" s="85">
        <v>8</v>
      </c>
      <c r="AT225" s="85">
        <v>8</v>
      </c>
      <c r="AU225" s="85">
        <v>8</v>
      </c>
      <c r="AV225" s="85">
        <v>8</v>
      </c>
      <c r="AW225" s="85">
        <v>8</v>
      </c>
      <c r="AX225" s="86">
        <v>8</v>
      </c>
      <c r="AY225" s="86">
        <v>8</v>
      </c>
      <c r="AZ225" s="86">
        <v>8</v>
      </c>
      <c r="BA225" s="86">
        <v>8</v>
      </c>
      <c r="BB225" s="86">
        <v>8</v>
      </c>
      <c r="BC225" s="86">
        <v>8</v>
      </c>
      <c r="BD225" s="85">
        <v>8</v>
      </c>
      <c r="BE225" s="85">
        <v>8</v>
      </c>
      <c r="BF225" s="85">
        <v>8</v>
      </c>
      <c r="BG225" s="85">
        <v>8</v>
      </c>
      <c r="BH225" s="85">
        <v>8</v>
      </c>
      <c r="BI225" s="85">
        <v>8</v>
      </c>
      <c r="BJ225" s="86">
        <v>7</v>
      </c>
      <c r="BK225" s="86">
        <v>7</v>
      </c>
      <c r="BL225" s="86">
        <v>7</v>
      </c>
      <c r="BM225" s="86">
        <v>7</v>
      </c>
      <c r="BN225" s="86">
        <v>7</v>
      </c>
      <c r="BO225" s="86">
        <v>7</v>
      </c>
      <c r="BP225" s="85">
        <v>7</v>
      </c>
      <c r="BQ225" s="85">
        <v>7</v>
      </c>
      <c r="BR225" s="85">
        <v>7</v>
      </c>
      <c r="BS225" s="85">
        <v>7</v>
      </c>
      <c r="BT225" s="85">
        <v>7</v>
      </c>
      <c r="BU225" s="85">
        <v>7</v>
      </c>
    </row>
    <row r="226" spans="1:73" x14ac:dyDescent="0.25">
      <c r="A226" s="87">
        <v>504</v>
      </c>
      <c r="B226" s="86">
        <v>10</v>
      </c>
      <c r="C226" s="86">
        <v>10</v>
      </c>
      <c r="D226" s="86">
        <v>10</v>
      </c>
      <c r="E226" s="86">
        <v>10</v>
      </c>
      <c r="F226" s="86">
        <v>10</v>
      </c>
      <c r="G226" s="86">
        <v>10</v>
      </c>
      <c r="H226" s="85">
        <v>10</v>
      </c>
      <c r="I226" s="85">
        <v>10</v>
      </c>
      <c r="J226" s="85">
        <v>10</v>
      </c>
      <c r="K226" s="85">
        <v>10</v>
      </c>
      <c r="L226" s="85">
        <v>10</v>
      </c>
      <c r="M226" s="85">
        <v>10</v>
      </c>
      <c r="N226" s="86">
        <v>10</v>
      </c>
      <c r="O226" s="86">
        <v>10</v>
      </c>
      <c r="P226" s="86">
        <v>10</v>
      </c>
      <c r="Q226" s="86">
        <v>10</v>
      </c>
      <c r="R226" s="86">
        <v>10</v>
      </c>
      <c r="S226" s="86">
        <v>10</v>
      </c>
      <c r="T226" s="85">
        <v>9</v>
      </c>
      <c r="U226" s="85">
        <v>9</v>
      </c>
      <c r="V226" s="85">
        <v>9</v>
      </c>
      <c r="W226" s="85">
        <v>9</v>
      </c>
      <c r="X226" s="85">
        <v>9</v>
      </c>
      <c r="Y226" s="85">
        <v>9</v>
      </c>
      <c r="Z226" s="86">
        <v>9</v>
      </c>
      <c r="AA226" s="86">
        <v>9</v>
      </c>
      <c r="AB226" s="86">
        <v>9</v>
      </c>
      <c r="AC226" s="86">
        <v>9</v>
      </c>
      <c r="AD226" s="86">
        <v>9</v>
      </c>
      <c r="AE226" s="86">
        <v>9</v>
      </c>
      <c r="AF226" s="85">
        <v>9</v>
      </c>
      <c r="AG226" s="85">
        <v>9</v>
      </c>
      <c r="AH226" s="85">
        <v>9</v>
      </c>
      <c r="AI226" s="85">
        <v>9</v>
      </c>
      <c r="AJ226" s="85">
        <v>9</v>
      </c>
      <c r="AK226" s="85">
        <v>9</v>
      </c>
      <c r="AL226" s="86">
        <v>8</v>
      </c>
      <c r="AM226" s="86">
        <v>8</v>
      </c>
      <c r="AN226" s="86">
        <v>8</v>
      </c>
      <c r="AO226" s="86">
        <v>8</v>
      </c>
      <c r="AP226" s="86">
        <v>8</v>
      </c>
      <c r="AQ226" s="86">
        <v>8</v>
      </c>
      <c r="AR226" s="85">
        <v>8</v>
      </c>
      <c r="AS226" s="85">
        <v>8</v>
      </c>
      <c r="AT226" s="85">
        <v>8</v>
      </c>
      <c r="AU226" s="85">
        <v>8</v>
      </c>
      <c r="AV226" s="85">
        <v>8</v>
      </c>
      <c r="AW226" s="85">
        <v>8</v>
      </c>
      <c r="AX226" s="86">
        <v>8</v>
      </c>
      <c r="AY226" s="86">
        <v>8</v>
      </c>
      <c r="AZ226" s="86">
        <v>8</v>
      </c>
      <c r="BA226" s="86">
        <v>8</v>
      </c>
      <c r="BB226" s="86">
        <v>8</v>
      </c>
      <c r="BC226" s="86">
        <v>8</v>
      </c>
      <c r="BD226" s="85">
        <v>8</v>
      </c>
      <c r="BE226" s="85">
        <v>8</v>
      </c>
      <c r="BF226" s="85">
        <v>8</v>
      </c>
      <c r="BG226" s="85">
        <v>8</v>
      </c>
      <c r="BH226" s="85">
        <v>8</v>
      </c>
      <c r="BI226" s="85">
        <v>8</v>
      </c>
      <c r="BJ226" s="86">
        <v>7</v>
      </c>
      <c r="BK226" s="86">
        <v>7</v>
      </c>
      <c r="BL226" s="86">
        <v>7</v>
      </c>
      <c r="BM226" s="86">
        <v>7</v>
      </c>
      <c r="BN226" s="86">
        <v>7</v>
      </c>
      <c r="BO226" s="86">
        <v>7</v>
      </c>
      <c r="BP226" s="85">
        <v>7</v>
      </c>
      <c r="BQ226" s="85">
        <v>7</v>
      </c>
      <c r="BR226" s="85">
        <v>7</v>
      </c>
      <c r="BS226" s="85">
        <v>7</v>
      </c>
      <c r="BT226" s="85">
        <v>7</v>
      </c>
      <c r="BU226" s="85">
        <v>7</v>
      </c>
    </row>
    <row r="227" spans="1:73" x14ac:dyDescent="0.25">
      <c r="A227" s="87">
        <v>505</v>
      </c>
      <c r="B227" s="86">
        <v>10</v>
      </c>
      <c r="C227" s="86">
        <v>10</v>
      </c>
      <c r="D227" s="86">
        <v>10</v>
      </c>
      <c r="E227" s="86">
        <v>10</v>
      </c>
      <c r="F227" s="86">
        <v>10</v>
      </c>
      <c r="G227" s="86">
        <v>10</v>
      </c>
      <c r="H227" s="85">
        <v>10</v>
      </c>
      <c r="I227" s="85">
        <v>10</v>
      </c>
      <c r="J227" s="85">
        <v>10</v>
      </c>
      <c r="K227" s="85">
        <v>10</v>
      </c>
      <c r="L227" s="85">
        <v>10</v>
      </c>
      <c r="M227" s="85">
        <v>10</v>
      </c>
      <c r="N227" s="91">
        <v>10</v>
      </c>
      <c r="O227" s="91">
        <v>10</v>
      </c>
      <c r="P227" s="91">
        <v>10</v>
      </c>
      <c r="Q227" s="91">
        <v>10</v>
      </c>
      <c r="R227" s="91">
        <v>10</v>
      </c>
      <c r="S227" s="91">
        <v>10</v>
      </c>
      <c r="T227" s="85">
        <v>9</v>
      </c>
      <c r="U227" s="85">
        <v>9</v>
      </c>
      <c r="V227" s="85">
        <v>9</v>
      </c>
      <c r="W227" s="85">
        <v>9</v>
      </c>
      <c r="X227" s="85">
        <v>9</v>
      </c>
      <c r="Y227" s="85">
        <v>9</v>
      </c>
      <c r="Z227" s="86">
        <v>9</v>
      </c>
      <c r="AA227" s="86">
        <v>9</v>
      </c>
      <c r="AB227" s="86">
        <v>9</v>
      </c>
      <c r="AC227" s="86">
        <v>9</v>
      </c>
      <c r="AD227" s="86">
        <v>9</v>
      </c>
      <c r="AE227" s="86">
        <v>9</v>
      </c>
      <c r="AF227" s="85">
        <v>9</v>
      </c>
      <c r="AG227" s="85">
        <v>9</v>
      </c>
      <c r="AH227" s="85">
        <v>9</v>
      </c>
      <c r="AI227" s="85">
        <v>9</v>
      </c>
      <c r="AJ227" s="85">
        <v>9</v>
      </c>
      <c r="AK227" s="85">
        <v>9</v>
      </c>
      <c r="AL227" s="86">
        <v>8</v>
      </c>
      <c r="AM227" s="86">
        <v>8</v>
      </c>
      <c r="AN227" s="86">
        <v>8</v>
      </c>
      <c r="AO227" s="86">
        <v>8</v>
      </c>
      <c r="AP227" s="86">
        <v>8</v>
      </c>
      <c r="AQ227" s="86">
        <v>8</v>
      </c>
      <c r="AR227" s="85">
        <v>8</v>
      </c>
      <c r="AS227" s="85">
        <v>8</v>
      </c>
      <c r="AT227" s="85">
        <v>8</v>
      </c>
      <c r="AU227" s="85">
        <v>8</v>
      </c>
      <c r="AV227" s="85">
        <v>8</v>
      </c>
      <c r="AW227" s="85">
        <v>8</v>
      </c>
      <c r="AX227" s="86">
        <v>8</v>
      </c>
      <c r="AY227" s="86">
        <v>8</v>
      </c>
      <c r="AZ227" s="86">
        <v>8</v>
      </c>
      <c r="BA227" s="86">
        <v>8</v>
      </c>
      <c r="BB227" s="86">
        <v>8</v>
      </c>
      <c r="BC227" s="86">
        <v>8</v>
      </c>
      <c r="BD227" s="85">
        <v>8</v>
      </c>
      <c r="BE227" s="85">
        <v>8</v>
      </c>
      <c r="BF227" s="85">
        <v>8</v>
      </c>
      <c r="BG227" s="85">
        <v>8</v>
      </c>
      <c r="BH227" s="85">
        <v>8</v>
      </c>
      <c r="BI227" s="85">
        <v>8</v>
      </c>
      <c r="BJ227" s="86">
        <v>7</v>
      </c>
      <c r="BK227" s="86">
        <v>7</v>
      </c>
      <c r="BL227" s="86">
        <v>7</v>
      </c>
      <c r="BM227" s="86">
        <v>7</v>
      </c>
      <c r="BN227" s="86">
        <v>7</v>
      </c>
      <c r="BO227" s="86">
        <v>7</v>
      </c>
      <c r="BP227" s="85">
        <v>7</v>
      </c>
      <c r="BQ227" s="85">
        <v>7</v>
      </c>
      <c r="BR227" s="85">
        <v>7</v>
      </c>
      <c r="BS227" s="85">
        <v>7</v>
      </c>
      <c r="BT227" s="85">
        <v>7</v>
      </c>
      <c r="BU227" s="85">
        <v>7</v>
      </c>
    </row>
    <row r="228" spans="1:73" x14ac:dyDescent="0.25">
      <c r="A228" s="87">
        <v>506</v>
      </c>
      <c r="B228" s="86">
        <v>10</v>
      </c>
      <c r="C228" s="86">
        <v>10</v>
      </c>
      <c r="D228" s="86">
        <v>10</v>
      </c>
      <c r="E228" s="86">
        <v>10</v>
      </c>
      <c r="F228" s="86">
        <v>10</v>
      </c>
      <c r="G228" s="86">
        <v>10</v>
      </c>
      <c r="H228" s="85">
        <v>10</v>
      </c>
      <c r="I228" s="85">
        <v>10</v>
      </c>
      <c r="J228" s="85">
        <v>10</v>
      </c>
      <c r="K228" s="85">
        <v>10</v>
      </c>
      <c r="L228" s="85">
        <v>10</v>
      </c>
      <c r="M228" s="85">
        <v>10</v>
      </c>
      <c r="N228" s="86">
        <v>9</v>
      </c>
      <c r="O228" s="86">
        <v>9</v>
      </c>
      <c r="P228" s="86">
        <v>9</v>
      </c>
      <c r="Q228" s="86">
        <v>9</v>
      </c>
      <c r="R228" s="86">
        <v>9</v>
      </c>
      <c r="S228" s="86">
        <v>9</v>
      </c>
      <c r="T228" s="85">
        <v>9</v>
      </c>
      <c r="U228" s="85">
        <v>9</v>
      </c>
      <c r="V228" s="85">
        <v>9</v>
      </c>
      <c r="W228" s="85">
        <v>9</v>
      </c>
      <c r="X228" s="85">
        <v>9</v>
      </c>
      <c r="Y228" s="85">
        <v>9</v>
      </c>
      <c r="Z228" s="86">
        <v>9</v>
      </c>
      <c r="AA228" s="86">
        <v>9</v>
      </c>
      <c r="AB228" s="86">
        <v>9</v>
      </c>
      <c r="AC228" s="86">
        <v>9</v>
      </c>
      <c r="AD228" s="86">
        <v>9</v>
      </c>
      <c r="AE228" s="86">
        <v>9</v>
      </c>
      <c r="AF228" s="85">
        <v>8</v>
      </c>
      <c r="AG228" s="85">
        <v>8</v>
      </c>
      <c r="AH228" s="85">
        <v>8</v>
      </c>
      <c r="AI228" s="85">
        <v>8</v>
      </c>
      <c r="AJ228" s="85">
        <v>8</v>
      </c>
      <c r="AK228" s="85">
        <v>8</v>
      </c>
      <c r="AL228" s="86">
        <v>8</v>
      </c>
      <c r="AM228" s="86">
        <v>8</v>
      </c>
      <c r="AN228" s="86">
        <v>8</v>
      </c>
      <c r="AO228" s="86">
        <v>8</v>
      </c>
      <c r="AP228" s="86">
        <v>8</v>
      </c>
      <c r="AQ228" s="86">
        <v>8</v>
      </c>
      <c r="AR228" s="85">
        <v>8</v>
      </c>
      <c r="AS228" s="85">
        <v>8</v>
      </c>
      <c r="AT228" s="85">
        <v>8</v>
      </c>
      <c r="AU228" s="85">
        <v>8</v>
      </c>
      <c r="AV228" s="85">
        <v>8</v>
      </c>
      <c r="AW228" s="85">
        <v>8</v>
      </c>
      <c r="AX228" s="86">
        <v>8</v>
      </c>
      <c r="AY228" s="86">
        <v>8</v>
      </c>
      <c r="AZ228" s="86">
        <v>8</v>
      </c>
      <c r="BA228" s="86">
        <v>8</v>
      </c>
      <c r="BB228" s="86">
        <v>8</v>
      </c>
      <c r="BC228" s="86">
        <v>8</v>
      </c>
      <c r="BD228" s="85">
        <v>7</v>
      </c>
      <c r="BE228" s="85">
        <v>7</v>
      </c>
      <c r="BF228" s="85">
        <v>7</v>
      </c>
      <c r="BG228" s="85">
        <v>7</v>
      </c>
      <c r="BH228" s="85">
        <v>7</v>
      </c>
      <c r="BI228" s="85">
        <v>7</v>
      </c>
      <c r="BJ228" s="86">
        <v>7</v>
      </c>
      <c r="BK228" s="86">
        <v>7</v>
      </c>
      <c r="BL228" s="86">
        <v>7</v>
      </c>
      <c r="BM228" s="86">
        <v>7</v>
      </c>
      <c r="BN228" s="86">
        <v>7</v>
      </c>
      <c r="BO228" s="86">
        <v>7</v>
      </c>
      <c r="BP228" s="85">
        <v>7</v>
      </c>
      <c r="BQ228" s="85">
        <v>7</v>
      </c>
      <c r="BR228" s="85">
        <v>7</v>
      </c>
      <c r="BS228" s="85">
        <v>7</v>
      </c>
      <c r="BT228" s="85">
        <v>7</v>
      </c>
      <c r="BU228" s="85">
        <v>7</v>
      </c>
    </row>
    <row r="229" spans="1:73" x14ac:dyDescent="0.25">
      <c r="A229" s="87">
        <v>507</v>
      </c>
      <c r="B229" s="86">
        <v>10</v>
      </c>
      <c r="C229" s="86">
        <v>10</v>
      </c>
      <c r="D229" s="86">
        <v>10</v>
      </c>
      <c r="E229" s="86">
        <v>10</v>
      </c>
      <c r="F229" s="86">
        <v>10</v>
      </c>
      <c r="G229" s="86">
        <v>10</v>
      </c>
      <c r="H229" s="85">
        <v>10</v>
      </c>
      <c r="I229" s="85">
        <v>10</v>
      </c>
      <c r="J229" s="85">
        <v>10</v>
      </c>
      <c r="K229" s="85">
        <v>10</v>
      </c>
      <c r="L229" s="85">
        <v>10</v>
      </c>
      <c r="M229" s="85">
        <v>10</v>
      </c>
      <c r="N229" s="86">
        <v>9</v>
      </c>
      <c r="O229" s="86">
        <v>9</v>
      </c>
      <c r="P229" s="86">
        <v>9</v>
      </c>
      <c r="Q229" s="86">
        <v>9</v>
      </c>
      <c r="R229" s="86">
        <v>9</v>
      </c>
      <c r="S229" s="86">
        <v>9</v>
      </c>
      <c r="T229" s="85">
        <v>9</v>
      </c>
      <c r="U229" s="85">
        <v>9</v>
      </c>
      <c r="V229" s="85">
        <v>9</v>
      </c>
      <c r="W229" s="85">
        <v>9</v>
      </c>
      <c r="X229" s="85">
        <v>9</v>
      </c>
      <c r="Y229" s="85">
        <v>9</v>
      </c>
      <c r="Z229" s="86">
        <v>9</v>
      </c>
      <c r="AA229" s="86">
        <v>9</v>
      </c>
      <c r="AB229" s="86">
        <v>9</v>
      </c>
      <c r="AC229" s="86">
        <v>9</v>
      </c>
      <c r="AD229" s="86">
        <v>9</v>
      </c>
      <c r="AE229" s="86">
        <v>9</v>
      </c>
      <c r="AF229" s="85">
        <v>8</v>
      </c>
      <c r="AG229" s="85">
        <v>8</v>
      </c>
      <c r="AH229" s="85">
        <v>8</v>
      </c>
      <c r="AI229" s="85">
        <v>8</v>
      </c>
      <c r="AJ229" s="85">
        <v>8</v>
      </c>
      <c r="AK229" s="85">
        <v>8</v>
      </c>
      <c r="AL229" s="86">
        <v>8</v>
      </c>
      <c r="AM229" s="86">
        <v>8</v>
      </c>
      <c r="AN229" s="86">
        <v>8</v>
      </c>
      <c r="AO229" s="86">
        <v>8</v>
      </c>
      <c r="AP229" s="86">
        <v>8</v>
      </c>
      <c r="AQ229" s="86">
        <v>8</v>
      </c>
      <c r="AR229" s="85">
        <v>8</v>
      </c>
      <c r="AS229" s="85">
        <v>8</v>
      </c>
      <c r="AT229" s="85">
        <v>8</v>
      </c>
      <c r="AU229" s="85">
        <v>8</v>
      </c>
      <c r="AV229" s="85">
        <v>8</v>
      </c>
      <c r="AW229" s="85">
        <v>8</v>
      </c>
      <c r="AX229" s="86">
        <v>8</v>
      </c>
      <c r="AY229" s="86">
        <v>8</v>
      </c>
      <c r="AZ229" s="86">
        <v>8</v>
      </c>
      <c r="BA229" s="86">
        <v>8</v>
      </c>
      <c r="BB229" s="86">
        <v>8</v>
      </c>
      <c r="BC229" s="86">
        <v>8</v>
      </c>
      <c r="BD229" s="85">
        <v>7</v>
      </c>
      <c r="BE229" s="85">
        <v>7</v>
      </c>
      <c r="BF229" s="85">
        <v>7</v>
      </c>
      <c r="BG229" s="85">
        <v>7</v>
      </c>
      <c r="BH229" s="85">
        <v>7</v>
      </c>
      <c r="BI229" s="85">
        <v>7</v>
      </c>
      <c r="BJ229" s="86">
        <v>7</v>
      </c>
      <c r="BK229" s="86">
        <v>7</v>
      </c>
      <c r="BL229" s="86">
        <v>7</v>
      </c>
      <c r="BM229" s="86">
        <v>7</v>
      </c>
      <c r="BN229" s="86">
        <v>7</v>
      </c>
      <c r="BO229" s="86">
        <v>7</v>
      </c>
      <c r="BP229" s="85">
        <v>7</v>
      </c>
      <c r="BQ229" s="85">
        <v>7</v>
      </c>
      <c r="BR229" s="85">
        <v>7</v>
      </c>
      <c r="BS229" s="85">
        <v>7</v>
      </c>
      <c r="BT229" s="85">
        <v>7</v>
      </c>
      <c r="BU229" s="85">
        <v>7</v>
      </c>
    </row>
    <row r="230" spans="1:73" x14ac:dyDescent="0.25">
      <c r="A230" s="87">
        <v>508</v>
      </c>
      <c r="B230" s="86">
        <v>10</v>
      </c>
      <c r="C230" s="86">
        <v>10</v>
      </c>
      <c r="D230" s="86">
        <v>10</v>
      </c>
      <c r="E230" s="86">
        <v>10</v>
      </c>
      <c r="F230" s="86">
        <v>10</v>
      </c>
      <c r="G230" s="86">
        <v>10</v>
      </c>
      <c r="H230" s="85">
        <v>10</v>
      </c>
      <c r="I230" s="85">
        <v>10</v>
      </c>
      <c r="J230" s="85">
        <v>10</v>
      </c>
      <c r="K230" s="85">
        <v>10</v>
      </c>
      <c r="L230" s="85">
        <v>10</v>
      </c>
      <c r="M230" s="85">
        <v>10</v>
      </c>
      <c r="N230" s="86">
        <v>9</v>
      </c>
      <c r="O230" s="86">
        <v>9</v>
      </c>
      <c r="P230" s="86">
        <v>9</v>
      </c>
      <c r="Q230" s="86">
        <v>9</v>
      </c>
      <c r="R230" s="86">
        <v>9</v>
      </c>
      <c r="S230" s="86">
        <v>9</v>
      </c>
      <c r="T230" s="85">
        <v>9</v>
      </c>
      <c r="U230" s="85">
        <v>9</v>
      </c>
      <c r="V230" s="85">
        <v>9</v>
      </c>
      <c r="W230" s="85">
        <v>9</v>
      </c>
      <c r="X230" s="85">
        <v>9</v>
      </c>
      <c r="Y230" s="85">
        <v>9</v>
      </c>
      <c r="Z230" s="86">
        <v>9</v>
      </c>
      <c r="AA230" s="86">
        <v>9</v>
      </c>
      <c r="AB230" s="86">
        <v>9</v>
      </c>
      <c r="AC230" s="86">
        <v>9</v>
      </c>
      <c r="AD230" s="86">
        <v>9</v>
      </c>
      <c r="AE230" s="86">
        <v>9</v>
      </c>
      <c r="AF230" s="85">
        <v>8</v>
      </c>
      <c r="AG230" s="85">
        <v>8</v>
      </c>
      <c r="AH230" s="85">
        <v>8</v>
      </c>
      <c r="AI230" s="85">
        <v>8</v>
      </c>
      <c r="AJ230" s="85">
        <v>8</v>
      </c>
      <c r="AK230" s="85">
        <v>8</v>
      </c>
      <c r="AL230" s="86">
        <v>8</v>
      </c>
      <c r="AM230" s="86">
        <v>8</v>
      </c>
      <c r="AN230" s="86">
        <v>8</v>
      </c>
      <c r="AO230" s="86">
        <v>8</v>
      </c>
      <c r="AP230" s="86">
        <v>8</v>
      </c>
      <c r="AQ230" s="86">
        <v>8</v>
      </c>
      <c r="AR230" s="85">
        <v>8</v>
      </c>
      <c r="AS230" s="85">
        <v>8</v>
      </c>
      <c r="AT230" s="85">
        <v>8</v>
      </c>
      <c r="AU230" s="85">
        <v>8</v>
      </c>
      <c r="AV230" s="85">
        <v>8</v>
      </c>
      <c r="AW230" s="85">
        <v>8</v>
      </c>
      <c r="AX230" s="86">
        <v>8</v>
      </c>
      <c r="AY230" s="86">
        <v>8</v>
      </c>
      <c r="AZ230" s="86">
        <v>8</v>
      </c>
      <c r="BA230" s="86">
        <v>8</v>
      </c>
      <c r="BB230" s="86">
        <v>8</v>
      </c>
      <c r="BC230" s="86">
        <v>8</v>
      </c>
      <c r="BD230" s="85">
        <v>7</v>
      </c>
      <c r="BE230" s="85">
        <v>7</v>
      </c>
      <c r="BF230" s="85">
        <v>7</v>
      </c>
      <c r="BG230" s="85">
        <v>7</v>
      </c>
      <c r="BH230" s="85">
        <v>7</v>
      </c>
      <c r="BI230" s="85">
        <v>7</v>
      </c>
      <c r="BJ230" s="86">
        <v>7</v>
      </c>
      <c r="BK230" s="86">
        <v>7</v>
      </c>
      <c r="BL230" s="86">
        <v>7</v>
      </c>
      <c r="BM230" s="86">
        <v>7</v>
      </c>
      <c r="BN230" s="86">
        <v>7</v>
      </c>
      <c r="BO230" s="86">
        <v>7</v>
      </c>
      <c r="BP230" s="85">
        <v>7</v>
      </c>
      <c r="BQ230" s="85">
        <v>7</v>
      </c>
      <c r="BR230" s="85">
        <v>7</v>
      </c>
      <c r="BS230" s="85">
        <v>7</v>
      </c>
      <c r="BT230" s="85">
        <v>7</v>
      </c>
      <c r="BU230" s="85">
        <v>7</v>
      </c>
    </row>
    <row r="231" spans="1:73" x14ac:dyDescent="0.25">
      <c r="A231" s="87">
        <v>509</v>
      </c>
      <c r="B231" s="86">
        <v>10</v>
      </c>
      <c r="C231" s="86">
        <v>10</v>
      </c>
      <c r="D231" s="86">
        <v>10</v>
      </c>
      <c r="E231" s="86">
        <v>10</v>
      </c>
      <c r="F231" s="86">
        <v>10</v>
      </c>
      <c r="G231" s="86">
        <v>10</v>
      </c>
      <c r="H231" s="85">
        <v>10</v>
      </c>
      <c r="I231" s="85">
        <v>10</v>
      </c>
      <c r="J231" s="85">
        <v>10</v>
      </c>
      <c r="K231" s="85">
        <v>10</v>
      </c>
      <c r="L231" s="85">
        <v>10</v>
      </c>
      <c r="M231" s="85">
        <v>10</v>
      </c>
      <c r="N231" s="86">
        <v>9</v>
      </c>
      <c r="O231" s="86">
        <v>9</v>
      </c>
      <c r="P231" s="86">
        <v>9</v>
      </c>
      <c r="Q231" s="86">
        <v>9</v>
      </c>
      <c r="R231" s="86">
        <v>9</v>
      </c>
      <c r="S231" s="86">
        <v>9</v>
      </c>
      <c r="T231" s="85">
        <v>9</v>
      </c>
      <c r="U231" s="85">
        <v>9</v>
      </c>
      <c r="V231" s="85">
        <v>9</v>
      </c>
      <c r="W231" s="85">
        <v>9</v>
      </c>
      <c r="X231" s="85">
        <v>9</v>
      </c>
      <c r="Y231" s="85">
        <v>9</v>
      </c>
      <c r="Z231" s="86">
        <v>9</v>
      </c>
      <c r="AA231" s="86">
        <v>9</v>
      </c>
      <c r="AB231" s="86">
        <v>9</v>
      </c>
      <c r="AC231" s="86">
        <v>9</v>
      </c>
      <c r="AD231" s="86">
        <v>9</v>
      </c>
      <c r="AE231" s="86">
        <v>9</v>
      </c>
      <c r="AF231" s="85">
        <v>8</v>
      </c>
      <c r="AG231" s="85">
        <v>8</v>
      </c>
      <c r="AH231" s="85">
        <v>8</v>
      </c>
      <c r="AI231" s="85">
        <v>8</v>
      </c>
      <c r="AJ231" s="85">
        <v>8</v>
      </c>
      <c r="AK231" s="85">
        <v>8</v>
      </c>
      <c r="AL231" s="86">
        <v>8</v>
      </c>
      <c r="AM231" s="86">
        <v>8</v>
      </c>
      <c r="AN231" s="86">
        <v>8</v>
      </c>
      <c r="AO231" s="86">
        <v>8</v>
      </c>
      <c r="AP231" s="86">
        <v>8</v>
      </c>
      <c r="AQ231" s="86">
        <v>8</v>
      </c>
      <c r="AR231" s="85">
        <v>8</v>
      </c>
      <c r="AS231" s="85">
        <v>8</v>
      </c>
      <c r="AT231" s="85">
        <v>8</v>
      </c>
      <c r="AU231" s="85">
        <v>8</v>
      </c>
      <c r="AV231" s="85">
        <v>8</v>
      </c>
      <c r="AW231" s="85">
        <v>8</v>
      </c>
      <c r="AX231" s="86">
        <v>7</v>
      </c>
      <c r="AY231" s="86">
        <v>7</v>
      </c>
      <c r="AZ231" s="86">
        <v>7</v>
      </c>
      <c r="BA231" s="86">
        <v>7</v>
      </c>
      <c r="BB231" s="86">
        <v>7</v>
      </c>
      <c r="BC231" s="86">
        <v>7</v>
      </c>
      <c r="BD231" s="85">
        <v>7</v>
      </c>
      <c r="BE231" s="85">
        <v>7</v>
      </c>
      <c r="BF231" s="85">
        <v>7</v>
      </c>
      <c r="BG231" s="85">
        <v>7</v>
      </c>
      <c r="BH231" s="85">
        <v>7</v>
      </c>
      <c r="BI231" s="85">
        <v>7</v>
      </c>
      <c r="BJ231" s="86">
        <v>7</v>
      </c>
      <c r="BK231" s="86">
        <v>7</v>
      </c>
      <c r="BL231" s="86">
        <v>7</v>
      </c>
      <c r="BM231" s="86">
        <v>7</v>
      </c>
      <c r="BN231" s="86">
        <v>7</v>
      </c>
      <c r="BO231" s="86">
        <v>7</v>
      </c>
      <c r="BP231" s="85">
        <v>7</v>
      </c>
      <c r="BQ231" s="85">
        <v>7</v>
      </c>
      <c r="BR231" s="85">
        <v>7</v>
      </c>
      <c r="BS231" s="85">
        <v>7</v>
      </c>
      <c r="BT231" s="85">
        <v>7</v>
      </c>
      <c r="BU231" s="85">
        <v>7</v>
      </c>
    </row>
    <row r="232" spans="1:73" x14ac:dyDescent="0.25">
      <c r="A232" s="87">
        <v>510</v>
      </c>
      <c r="B232" s="86">
        <v>10</v>
      </c>
      <c r="C232" s="86">
        <v>10</v>
      </c>
      <c r="D232" s="86">
        <v>10</v>
      </c>
      <c r="E232" s="86">
        <v>10</v>
      </c>
      <c r="F232" s="86">
        <v>10</v>
      </c>
      <c r="G232" s="86">
        <v>10</v>
      </c>
      <c r="H232" s="90">
        <v>10</v>
      </c>
      <c r="I232" s="90">
        <v>10</v>
      </c>
      <c r="J232" s="90">
        <v>10</v>
      </c>
      <c r="K232" s="90">
        <v>10</v>
      </c>
      <c r="L232" s="90">
        <v>10</v>
      </c>
      <c r="M232" s="90">
        <v>10</v>
      </c>
      <c r="N232" s="86">
        <v>9</v>
      </c>
      <c r="O232" s="86">
        <v>9</v>
      </c>
      <c r="P232" s="86">
        <v>9</v>
      </c>
      <c r="Q232" s="86">
        <v>9</v>
      </c>
      <c r="R232" s="86">
        <v>9</v>
      </c>
      <c r="S232" s="86">
        <v>9</v>
      </c>
      <c r="T232" s="85">
        <v>9</v>
      </c>
      <c r="U232" s="85">
        <v>9</v>
      </c>
      <c r="V232" s="85">
        <v>9</v>
      </c>
      <c r="W232" s="85">
        <v>9</v>
      </c>
      <c r="X232" s="85">
        <v>9</v>
      </c>
      <c r="Y232" s="85">
        <v>9</v>
      </c>
      <c r="Z232" s="86">
        <v>9</v>
      </c>
      <c r="AA232" s="86">
        <v>9</v>
      </c>
      <c r="AB232" s="86">
        <v>9</v>
      </c>
      <c r="AC232" s="86">
        <v>9</v>
      </c>
      <c r="AD232" s="86">
        <v>9</v>
      </c>
      <c r="AE232" s="86">
        <v>9</v>
      </c>
      <c r="AF232" s="85">
        <v>8</v>
      </c>
      <c r="AG232" s="85">
        <v>8</v>
      </c>
      <c r="AH232" s="85">
        <v>8</v>
      </c>
      <c r="AI232" s="85">
        <v>8</v>
      </c>
      <c r="AJ232" s="85">
        <v>8</v>
      </c>
      <c r="AK232" s="85">
        <v>8</v>
      </c>
      <c r="AL232" s="86">
        <v>8</v>
      </c>
      <c r="AM232" s="86">
        <v>8</v>
      </c>
      <c r="AN232" s="86">
        <v>8</v>
      </c>
      <c r="AO232" s="86">
        <v>8</v>
      </c>
      <c r="AP232" s="86">
        <v>8</v>
      </c>
      <c r="AQ232" s="86">
        <v>8</v>
      </c>
      <c r="AR232" s="85">
        <v>8</v>
      </c>
      <c r="AS232" s="85">
        <v>8</v>
      </c>
      <c r="AT232" s="85">
        <v>8</v>
      </c>
      <c r="AU232" s="85">
        <v>8</v>
      </c>
      <c r="AV232" s="85">
        <v>8</v>
      </c>
      <c r="AW232" s="85">
        <v>8</v>
      </c>
      <c r="AX232" s="86">
        <v>7</v>
      </c>
      <c r="AY232" s="86">
        <v>7</v>
      </c>
      <c r="AZ232" s="86">
        <v>7</v>
      </c>
      <c r="BA232" s="86">
        <v>7</v>
      </c>
      <c r="BB232" s="86">
        <v>7</v>
      </c>
      <c r="BC232" s="86">
        <v>7</v>
      </c>
      <c r="BD232" s="85">
        <v>7</v>
      </c>
      <c r="BE232" s="85">
        <v>7</v>
      </c>
      <c r="BF232" s="85">
        <v>7</v>
      </c>
      <c r="BG232" s="85">
        <v>7</v>
      </c>
      <c r="BH232" s="85">
        <v>7</v>
      </c>
      <c r="BI232" s="85">
        <v>7</v>
      </c>
      <c r="BJ232" s="86">
        <v>7</v>
      </c>
      <c r="BK232" s="86">
        <v>7</v>
      </c>
      <c r="BL232" s="86">
        <v>7</v>
      </c>
      <c r="BM232" s="86">
        <v>7</v>
      </c>
      <c r="BN232" s="86">
        <v>7</v>
      </c>
      <c r="BO232" s="86">
        <v>7</v>
      </c>
      <c r="BP232" s="85">
        <v>7</v>
      </c>
      <c r="BQ232" s="85">
        <v>7</v>
      </c>
      <c r="BR232" s="85">
        <v>7</v>
      </c>
      <c r="BS232" s="85">
        <v>7</v>
      </c>
      <c r="BT232" s="85">
        <v>7</v>
      </c>
      <c r="BU232" s="85">
        <v>7</v>
      </c>
    </row>
    <row r="233" spans="1:73" x14ac:dyDescent="0.25">
      <c r="A233" s="87">
        <v>511</v>
      </c>
      <c r="B233" s="86">
        <v>10</v>
      </c>
      <c r="C233" s="86">
        <v>10</v>
      </c>
      <c r="D233" s="86">
        <v>10</v>
      </c>
      <c r="E233" s="86">
        <v>10</v>
      </c>
      <c r="F233" s="86">
        <v>10</v>
      </c>
      <c r="G233" s="86">
        <v>10</v>
      </c>
      <c r="H233" s="85">
        <v>9</v>
      </c>
      <c r="I233" s="85">
        <v>9</v>
      </c>
      <c r="J233" s="85">
        <v>9</v>
      </c>
      <c r="K233" s="85">
        <v>9</v>
      </c>
      <c r="L233" s="85">
        <v>9</v>
      </c>
      <c r="M233" s="85">
        <v>9</v>
      </c>
      <c r="N233" s="86">
        <v>9</v>
      </c>
      <c r="O233" s="86">
        <v>9</v>
      </c>
      <c r="P233" s="86">
        <v>9</v>
      </c>
      <c r="Q233" s="86">
        <v>9</v>
      </c>
      <c r="R233" s="86">
        <v>9</v>
      </c>
      <c r="S233" s="86">
        <v>9</v>
      </c>
      <c r="T233" s="85">
        <v>9</v>
      </c>
      <c r="U233" s="85">
        <v>9</v>
      </c>
      <c r="V233" s="85">
        <v>9</v>
      </c>
      <c r="W233" s="85">
        <v>9</v>
      </c>
      <c r="X233" s="85">
        <v>9</v>
      </c>
      <c r="Y233" s="85">
        <v>9</v>
      </c>
      <c r="Z233" s="86">
        <v>8</v>
      </c>
      <c r="AA233" s="86">
        <v>8</v>
      </c>
      <c r="AB233" s="86">
        <v>8</v>
      </c>
      <c r="AC233" s="86">
        <v>8</v>
      </c>
      <c r="AD233" s="86">
        <v>8</v>
      </c>
      <c r="AE233" s="86">
        <v>8</v>
      </c>
      <c r="AF233" s="85">
        <v>8</v>
      </c>
      <c r="AG233" s="85">
        <v>8</v>
      </c>
      <c r="AH233" s="85">
        <v>8</v>
      </c>
      <c r="AI233" s="85">
        <v>8</v>
      </c>
      <c r="AJ233" s="85">
        <v>8</v>
      </c>
      <c r="AK233" s="85">
        <v>8</v>
      </c>
      <c r="AL233" s="86">
        <v>8</v>
      </c>
      <c r="AM233" s="86">
        <v>8</v>
      </c>
      <c r="AN233" s="86">
        <v>8</v>
      </c>
      <c r="AO233" s="86">
        <v>8</v>
      </c>
      <c r="AP233" s="86">
        <v>8</v>
      </c>
      <c r="AQ233" s="86">
        <v>8</v>
      </c>
      <c r="AR233" s="85">
        <v>7</v>
      </c>
      <c r="AS233" s="85">
        <v>7</v>
      </c>
      <c r="AT233" s="85">
        <v>7</v>
      </c>
      <c r="AU233" s="85">
        <v>7</v>
      </c>
      <c r="AV233" s="85">
        <v>7</v>
      </c>
      <c r="AW233" s="85">
        <v>7</v>
      </c>
      <c r="AX233" s="86">
        <v>7</v>
      </c>
      <c r="AY233" s="86">
        <v>7</v>
      </c>
      <c r="AZ233" s="86">
        <v>7</v>
      </c>
      <c r="BA233" s="86">
        <v>7</v>
      </c>
      <c r="BB233" s="86">
        <v>7</v>
      </c>
      <c r="BC233" s="86">
        <v>7</v>
      </c>
      <c r="BD233" s="85">
        <v>7</v>
      </c>
      <c r="BE233" s="85">
        <v>7</v>
      </c>
      <c r="BF233" s="85">
        <v>7</v>
      </c>
      <c r="BG233" s="85">
        <v>7</v>
      </c>
      <c r="BH233" s="85">
        <v>7</v>
      </c>
      <c r="BI233" s="85">
        <v>7</v>
      </c>
      <c r="BJ233" s="86">
        <v>7</v>
      </c>
      <c r="BK233" s="86">
        <v>7</v>
      </c>
      <c r="BL233" s="86">
        <v>7</v>
      </c>
      <c r="BM233" s="86">
        <v>7</v>
      </c>
      <c r="BN233" s="86">
        <v>7</v>
      </c>
      <c r="BO233" s="86">
        <v>7</v>
      </c>
      <c r="BP233" s="85">
        <v>7</v>
      </c>
      <c r="BQ233" s="85">
        <v>7</v>
      </c>
      <c r="BR233" s="85">
        <v>7</v>
      </c>
      <c r="BS233" s="85">
        <v>7</v>
      </c>
      <c r="BT233" s="85">
        <v>7</v>
      </c>
      <c r="BU233" s="85">
        <v>7</v>
      </c>
    </row>
    <row r="234" spans="1:73" x14ac:dyDescent="0.25">
      <c r="A234" s="87">
        <v>512</v>
      </c>
      <c r="B234" s="86">
        <v>10</v>
      </c>
      <c r="C234" s="86">
        <v>10</v>
      </c>
      <c r="D234" s="86">
        <v>10</v>
      </c>
      <c r="E234" s="86">
        <v>10</v>
      </c>
      <c r="F234" s="86">
        <v>10</v>
      </c>
      <c r="G234" s="86">
        <v>10</v>
      </c>
      <c r="H234" s="85">
        <v>9</v>
      </c>
      <c r="I234" s="85">
        <v>9</v>
      </c>
      <c r="J234" s="85">
        <v>9</v>
      </c>
      <c r="K234" s="85">
        <v>9</v>
      </c>
      <c r="L234" s="85">
        <v>9</v>
      </c>
      <c r="M234" s="85">
        <v>9</v>
      </c>
      <c r="N234" s="86">
        <v>9</v>
      </c>
      <c r="O234" s="86">
        <v>9</v>
      </c>
      <c r="P234" s="86">
        <v>9</v>
      </c>
      <c r="Q234" s="86">
        <v>9</v>
      </c>
      <c r="R234" s="86">
        <v>9</v>
      </c>
      <c r="S234" s="86">
        <v>9</v>
      </c>
      <c r="T234" s="85">
        <v>9</v>
      </c>
      <c r="U234" s="85">
        <v>9</v>
      </c>
      <c r="V234" s="85">
        <v>9</v>
      </c>
      <c r="W234" s="85">
        <v>9</v>
      </c>
      <c r="X234" s="85">
        <v>9</v>
      </c>
      <c r="Y234" s="85">
        <v>9</v>
      </c>
      <c r="Z234" s="86">
        <v>8</v>
      </c>
      <c r="AA234" s="86">
        <v>8</v>
      </c>
      <c r="AB234" s="86">
        <v>8</v>
      </c>
      <c r="AC234" s="86">
        <v>8</v>
      </c>
      <c r="AD234" s="86">
        <v>8</v>
      </c>
      <c r="AE234" s="86">
        <v>8</v>
      </c>
      <c r="AF234" s="85">
        <v>8</v>
      </c>
      <c r="AG234" s="85">
        <v>8</v>
      </c>
      <c r="AH234" s="85">
        <v>8</v>
      </c>
      <c r="AI234" s="85">
        <v>8</v>
      </c>
      <c r="AJ234" s="85">
        <v>8</v>
      </c>
      <c r="AK234" s="85">
        <v>8</v>
      </c>
      <c r="AL234" s="86">
        <v>8</v>
      </c>
      <c r="AM234" s="86">
        <v>8</v>
      </c>
      <c r="AN234" s="86">
        <v>8</v>
      </c>
      <c r="AO234" s="86">
        <v>8</v>
      </c>
      <c r="AP234" s="86">
        <v>8</v>
      </c>
      <c r="AQ234" s="86">
        <v>8</v>
      </c>
      <c r="AR234" s="85">
        <v>7</v>
      </c>
      <c r="AS234" s="85">
        <v>7</v>
      </c>
      <c r="AT234" s="85">
        <v>7</v>
      </c>
      <c r="AU234" s="85">
        <v>7</v>
      </c>
      <c r="AV234" s="85">
        <v>7</v>
      </c>
      <c r="AW234" s="85">
        <v>7</v>
      </c>
      <c r="AX234" s="86">
        <v>7</v>
      </c>
      <c r="AY234" s="86">
        <v>7</v>
      </c>
      <c r="AZ234" s="86">
        <v>7</v>
      </c>
      <c r="BA234" s="86">
        <v>7</v>
      </c>
      <c r="BB234" s="86">
        <v>7</v>
      </c>
      <c r="BC234" s="86">
        <v>7</v>
      </c>
      <c r="BD234" s="85">
        <v>7</v>
      </c>
      <c r="BE234" s="85">
        <v>7</v>
      </c>
      <c r="BF234" s="85">
        <v>7</v>
      </c>
      <c r="BG234" s="85">
        <v>7</v>
      </c>
      <c r="BH234" s="85">
        <v>7</v>
      </c>
      <c r="BI234" s="85">
        <v>7</v>
      </c>
      <c r="BJ234" s="86">
        <v>7</v>
      </c>
      <c r="BK234" s="86">
        <v>7</v>
      </c>
      <c r="BL234" s="86">
        <v>7</v>
      </c>
      <c r="BM234" s="86">
        <v>7</v>
      </c>
      <c r="BN234" s="86">
        <v>7</v>
      </c>
      <c r="BO234" s="86">
        <v>7</v>
      </c>
      <c r="BP234" s="85">
        <v>7</v>
      </c>
      <c r="BQ234" s="85">
        <v>7</v>
      </c>
      <c r="BR234" s="85">
        <v>7</v>
      </c>
      <c r="BS234" s="85">
        <v>7</v>
      </c>
      <c r="BT234" s="85">
        <v>7</v>
      </c>
      <c r="BU234" s="85">
        <v>7</v>
      </c>
    </row>
    <row r="235" spans="1:73" x14ac:dyDescent="0.25">
      <c r="A235" s="87">
        <v>513</v>
      </c>
      <c r="B235" s="86">
        <v>10</v>
      </c>
      <c r="C235" s="86">
        <v>10</v>
      </c>
      <c r="D235" s="86">
        <v>10</v>
      </c>
      <c r="E235" s="86">
        <v>10</v>
      </c>
      <c r="F235" s="86">
        <v>10</v>
      </c>
      <c r="G235" s="86">
        <v>10</v>
      </c>
      <c r="H235" s="85">
        <v>9</v>
      </c>
      <c r="I235" s="85">
        <v>9</v>
      </c>
      <c r="J235" s="85">
        <v>9</v>
      </c>
      <c r="K235" s="85">
        <v>9</v>
      </c>
      <c r="L235" s="85">
        <v>9</v>
      </c>
      <c r="M235" s="85">
        <v>9</v>
      </c>
      <c r="N235" s="86">
        <v>9</v>
      </c>
      <c r="O235" s="86">
        <v>9</v>
      </c>
      <c r="P235" s="86">
        <v>9</v>
      </c>
      <c r="Q235" s="86">
        <v>9</v>
      </c>
      <c r="R235" s="86">
        <v>9</v>
      </c>
      <c r="S235" s="86">
        <v>9</v>
      </c>
      <c r="T235" s="85">
        <v>9</v>
      </c>
      <c r="U235" s="85">
        <v>9</v>
      </c>
      <c r="V235" s="85">
        <v>9</v>
      </c>
      <c r="W235" s="85">
        <v>9</v>
      </c>
      <c r="X235" s="85">
        <v>9</v>
      </c>
      <c r="Y235" s="85">
        <v>9</v>
      </c>
      <c r="Z235" s="86">
        <v>8</v>
      </c>
      <c r="AA235" s="86">
        <v>8</v>
      </c>
      <c r="AB235" s="86">
        <v>8</v>
      </c>
      <c r="AC235" s="86">
        <v>8</v>
      </c>
      <c r="AD235" s="86">
        <v>8</v>
      </c>
      <c r="AE235" s="86">
        <v>8</v>
      </c>
      <c r="AF235" s="85">
        <v>8</v>
      </c>
      <c r="AG235" s="85">
        <v>8</v>
      </c>
      <c r="AH235" s="85">
        <v>8</v>
      </c>
      <c r="AI235" s="85">
        <v>8</v>
      </c>
      <c r="AJ235" s="85">
        <v>8</v>
      </c>
      <c r="AK235" s="85">
        <v>8</v>
      </c>
      <c r="AL235" s="86">
        <v>8</v>
      </c>
      <c r="AM235" s="86">
        <v>8</v>
      </c>
      <c r="AN235" s="86">
        <v>8</v>
      </c>
      <c r="AO235" s="86">
        <v>8</v>
      </c>
      <c r="AP235" s="86">
        <v>8</v>
      </c>
      <c r="AQ235" s="86">
        <v>8</v>
      </c>
      <c r="AR235" s="85">
        <v>7</v>
      </c>
      <c r="AS235" s="85">
        <v>7</v>
      </c>
      <c r="AT235" s="85">
        <v>7</v>
      </c>
      <c r="AU235" s="85">
        <v>7</v>
      </c>
      <c r="AV235" s="85">
        <v>7</v>
      </c>
      <c r="AW235" s="85">
        <v>7</v>
      </c>
      <c r="AX235" s="86">
        <v>7</v>
      </c>
      <c r="AY235" s="86">
        <v>7</v>
      </c>
      <c r="AZ235" s="86">
        <v>7</v>
      </c>
      <c r="BA235" s="86">
        <v>7</v>
      </c>
      <c r="BB235" s="86">
        <v>7</v>
      </c>
      <c r="BC235" s="86">
        <v>7</v>
      </c>
      <c r="BD235" s="85">
        <v>7</v>
      </c>
      <c r="BE235" s="85">
        <v>7</v>
      </c>
      <c r="BF235" s="85">
        <v>7</v>
      </c>
      <c r="BG235" s="85">
        <v>7</v>
      </c>
      <c r="BH235" s="85">
        <v>7</v>
      </c>
      <c r="BI235" s="85">
        <v>7</v>
      </c>
      <c r="BJ235" s="86">
        <v>7</v>
      </c>
      <c r="BK235" s="86">
        <v>7</v>
      </c>
      <c r="BL235" s="86">
        <v>7</v>
      </c>
      <c r="BM235" s="86">
        <v>7</v>
      </c>
      <c r="BN235" s="86">
        <v>7</v>
      </c>
      <c r="BO235" s="86">
        <v>7</v>
      </c>
      <c r="BP235" s="85">
        <v>7</v>
      </c>
      <c r="BQ235" s="85">
        <v>7</v>
      </c>
      <c r="BR235" s="85">
        <v>7</v>
      </c>
      <c r="BS235" s="85">
        <v>7</v>
      </c>
      <c r="BT235" s="85">
        <v>7</v>
      </c>
      <c r="BU235" s="85">
        <v>7</v>
      </c>
    </row>
    <row r="236" spans="1:73" x14ac:dyDescent="0.25">
      <c r="A236" s="87">
        <v>514</v>
      </c>
      <c r="B236" s="86">
        <v>10</v>
      </c>
      <c r="C236" s="86">
        <v>10</v>
      </c>
      <c r="D236" s="86">
        <v>10</v>
      </c>
      <c r="E236" s="86">
        <v>10</v>
      </c>
      <c r="F236" s="86">
        <v>10</v>
      </c>
      <c r="G236" s="86">
        <v>10</v>
      </c>
      <c r="H236" s="85">
        <v>9</v>
      </c>
      <c r="I236" s="85">
        <v>9</v>
      </c>
      <c r="J236" s="85">
        <v>9</v>
      </c>
      <c r="K236" s="85">
        <v>9</v>
      </c>
      <c r="L236" s="85">
        <v>9</v>
      </c>
      <c r="M236" s="85">
        <v>9</v>
      </c>
      <c r="N236" s="86">
        <v>9</v>
      </c>
      <c r="O236" s="86">
        <v>9</v>
      </c>
      <c r="P236" s="86">
        <v>9</v>
      </c>
      <c r="Q236" s="86">
        <v>9</v>
      </c>
      <c r="R236" s="86">
        <v>9</v>
      </c>
      <c r="S236" s="86">
        <v>9</v>
      </c>
      <c r="T236" s="85">
        <v>9</v>
      </c>
      <c r="U236" s="85">
        <v>9</v>
      </c>
      <c r="V236" s="85">
        <v>9</v>
      </c>
      <c r="W236" s="85">
        <v>9</v>
      </c>
      <c r="X236" s="85">
        <v>9</v>
      </c>
      <c r="Y236" s="85">
        <v>9</v>
      </c>
      <c r="Z236" s="86">
        <v>8</v>
      </c>
      <c r="AA236" s="86">
        <v>8</v>
      </c>
      <c r="AB236" s="86">
        <v>8</v>
      </c>
      <c r="AC236" s="86">
        <v>8</v>
      </c>
      <c r="AD236" s="86">
        <v>8</v>
      </c>
      <c r="AE236" s="86">
        <v>8</v>
      </c>
      <c r="AF236" s="85">
        <v>8</v>
      </c>
      <c r="AG236" s="85">
        <v>8</v>
      </c>
      <c r="AH236" s="85">
        <v>8</v>
      </c>
      <c r="AI236" s="85">
        <v>8</v>
      </c>
      <c r="AJ236" s="85">
        <v>8</v>
      </c>
      <c r="AK236" s="85">
        <v>8</v>
      </c>
      <c r="AL236" s="86">
        <v>8</v>
      </c>
      <c r="AM236" s="86">
        <v>8</v>
      </c>
      <c r="AN236" s="86">
        <v>8</v>
      </c>
      <c r="AO236" s="86">
        <v>8</v>
      </c>
      <c r="AP236" s="86">
        <v>8</v>
      </c>
      <c r="AQ236" s="86">
        <v>8</v>
      </c>
      <c r="AR236" s="85">
        <v>7</v>
      </c>
      <c r="AS236" s="85">
        <v>7</v>
      </c>
      <c r="AT236" s="85">
        <v>7</v>
      </c>
      <c r="AU236" s="85">
        <v>7</v>
      </c>
      <c r="AV236" s="85">
        <v>7</v>
      </c>
      <c r="AW236" s="85">
        <v>7</v>
      </c>
      <c r="AX236" s="86">
        <v>7</v>
      </c>
      <c r="AY236" s="86">
        <v>7</v>
      </c>
      <c r="AZ236" s="86">
        <v>7</v>
      </c>
      <c r="BA236" s="86">
        <v>7</v>
      </c>
      <c r="BB236" s="86">
        <v>7</v>
      </c>
      <c r="BC236" s="86">
        <v>7</v>
      </c>
      <c r="BD236" s="85">
        <v>7</v>
      </c>
      <c r="BE236" s="85">
        <v>7</v>
      </c>
      <c r="BF236" s="85">
        <v>7</v>
      </c>
      <c r="BG236" s="85">
        <v>7</v>
      </c>
      <c r="BH236" s="85">
        <v>7</v>
      </c>
      <c r="BI236" s="85">
        <v>7</v>
      </c>
      <c r="BJ236" s="86">
        <v>7</v>
      </c>
      <c r="BK236" s="86">
        <v>7</v>
      </c>
      <c r="BL236" s="86">
        <v>7</v>
      </c>
      <c r="BM236" s="86">
        <v>7</v>
      </c>
      <c r="BN236" s="86">
        <v>7</v>
      </c>
      <c r="BO236" s="86">
        <v>7</v>
      </c>
      <c r="BP236" s="85">
        <v>7</v>
      </c>
      <c r="BQ236" s="85">
        <v>7</v>
      </c>
      <c r="BR236" s="85">
        <v>7</v>
      </c>
      <c r="BS236" s="85">
        <v>7</v>
      </c>
      <c r="BT236" s="85">
        <v>7</v>
      </c>
      <c r="BU236" s="85">
        <v>7</v>
      </c>
    </row>
    <row r="237" spans="1:73" x14ac:dyDescent="0.25">
      <c r="A237" s="87">
        <v>515</v>
      </c>
      <c r="B237" s="91">
        <v>10</v>
      </c>
      <c r="C237" s="91">
        <v>10</v>
      </c>
      <c r="D237" s="91">
        <v>10</v>
      </c>
      <c r="E237" s="91">
        <v>10</v>
      </c>
      <c r="F237" s="91">
        <v>10</v>
      </c>
      <c r="G237" s="91">
        <v>10</v>
      </c>
      <c r="H237" s="85">
        <v>9</v>
      </c>
      <c r="I237" s="85">
        <v>9</v>
      </c>
      <c r="J237" s="85">
        <v>9</v>
      </c>
      <c r="K237" s="85">
        <v>9</v>
      </c>
      <c r="L237" s="85">
        <v>9</v>
      </c>
      <c r="M237" s="85">
        <v>9</v>
      </c>
      <c r="N237" s="86">
        <v>9</v>
      </c>
      <c r="O237" s="86">
        <v>9</v>
      </c>
      <c r="P237" s="86">
        <v>9</v>
      </c>
      <c r="Q237" s="86">
        <v>9</v>
      </c>
      <c r="R237" s="86">
        <v>9</v>
      </c>
      <c r="S237" s="86">
        <v>9</v>
      </c>
      <c r="T237" s="85">
        <v>9</v>
      </c>
      <c r="U237" s="85">
        <v>9</v>
      </c>
      <c r="V237" s="85">
        <v>9</v>
      </c>
      <c r="W237" s="85">
        <v>9</v>
      </c>
      <c r="X237" s="85">
        <v>9</v>
      </c>
      <c r="Y237" s="85">
        <v>9</v>
      </c>
      <c r="Z237" s="86">
        <v>8</v>
      </c>
      <c r="AA237" s="86">
        <v>8</v>
      </c>
      <c r="AB237" s="86">
        <v>8</v>
      </c>
      <c r="AC237" s="86">
        <v>8</v>
      </c>
      <c r="AD237" s="86">
        <v>8</v>
      </c>
      <c r="AE237" s="86">
        <v>8</v>
      </c>
      <c r="AF237" s="85">
        <v>8</v>
      </c>
      <c r="AG237" s="85">
        <v>8</v>
      </c>
      <c r="AH237" s="85">
        <v>8</v>
      </c>
      <c r="AI237" s="85">
        <v>8</v>
      </c>
      <c r="AJ237" s="85">
        <v>8</v>
      </c>
      <c r="AK237" s="85">
        <v>8</v>
      </c>
      <c r="AL237" s="86">
        <v>8</v>
      </c>
      <c r="AM237" s="86">
        <v>8</v>
      </c>
      <c r="AN237" s="86">
        <v>8</v>
      </c>
      <c r="AO237" s="86">
        <v>8</v>
      </c>
      <c r="AP237" s="86">
        <v>8</v>
      </c>
      <c r="AQ237" s="86">
        <v>8</v>
      </c>
      <c r="AR237" s="85">
        <v>7</v>
      </c>
      <c r="AS237" s="85">
        <v>7</v>
      </c>
      <c r="AT237" s="85">
        <v>7</v>
      </c>
      <c r="AU237" s="85">
        <v>7</v>
      </c>
      <c r="AV237" s="85">
        <v>7</v>
      </c>
      <c r="AW237" s="85">
        <v>7</v>
      </c>
      <c r="AX237" s="86">
        <v>7</v>
      </c>
      <c r="AY237" s="86">
        <v>7</v>
      </c>
      <c r="AZ237" s="86">
        <v>7</v>
      </c>
      <c r="BA237" s="86">
        <v>7</v>
      </c>
      <c r="BB237" s="86">
        <v>7</v>
      </c>
      <c r="BC237" s="86">
        <v>7</v>
      </c>
      <c r="BD237" s="85">
        <v>7</v>
      </c>
      <c r="BE237" s="85">
        <v>7</v>
      </c>
      <c r="BF237" s="85">
        <v>7</v>
      </c>
      <c r="BG237" s="85">
        <v>7</v>
      </c>
      <c r="BH237" s="85">
        <v>7</v>
      </c>
      <c r="BI237" s="85">
        <v>7</v>
      </c>
      <c r="BJ237" s="86">
        <v>7</v>
      </c>
      <c r="BK237" s="86">
        <v>7</v>
      </c>
      <c r="BL237" s="86">
        <v>7</v>
      </c>
      <c r="BM237" s="86">
        <v>7</v>
      </c>
      <c r="BN237" s="86">
        <v>7</v>
      </c>
      <c r="BO237" s="86">
        <v>7</v>
      </c>
      <c r="BP237" s="85">
        <v>7</v>
      </c>
      <c r="BQ237" s="85">
        <v>7</v>
      </c>
      <c r="BR237" s="85">
        <v>7</v>
      </c>
      <c r="BS237" s="85">
        <v>7</v>
      </c>
      <c r="BT237" s="85">
        <v>7</v>
      </c>
      <c r="BU237" s="85">
        <v>7</v>
      </c>
    </row>
    <row r="238" spans="1:73" x14ac:dyDescent="0.25">
      <c r="A238" s="87">
        <v>516</v>
      </c>
      <c r="B238" s="86">
        <v>9</v>
      </c>
      <c r="C238" s="86">
        <v>9</v>
      </c>
      <c r="D238" s="86">
        <v>9</v>
      </c>
      <c r="E238" s="86">
        <v>9</v>
      </c>
      <c r="F238" s="86">
        <v>9</v>
      </c>
      <c r="G238" s="86">
        <v>9</v>
      </c>
      <c r="H238" s="85">
        <v>9</v>
      </c>
      <c r="I238" s="85">
        <v>9</v>
      </c>
      <c r="J238" s="85">
        <v>9</v>
      </c>
      <c r="K238" s="85">
        <v>9</v>
      </c>
      <c r="L238" s="85">
        <v>9</v>
      </c>
      <c r="M238" s="85">
        <v>9</v>
      </c>
      <c r="N238" s="86">
        <v>9</v>
      </c>
      <c r="O238" s="86">
        <v>9</v>
      </c>
      <c r="P238" s="86">
        <v>9</v>
      </c>
      <c r="Q238" s="86">
        <v>9</v>
      </c>
      <c r="R238" s="86">
        <v>9</v>
      </c>
      <c r="S238" s="86">
        <v>9</v>
      </c>
      <c r="T238" s="85">
        <v>8</v>
      </c>
      <c r="U238" s="85">
        <v>8</v>
      </c>
      <c r="V238" s="85">
        <v>8</v>
      </c>
      <c r="W238" s="85">
        <v>8</v>
      </c>
      <c r="X238" s="85">
        <v>8</v>
      </c>
      <c r="Y238" s="85">
        <v>8</v>
      </c>
      <c r="Z238" s="86">
        <v>8</v>
      </c>
      <c r="AA238" s="86">
        <v>8</v>
      </c>
      <c r="AB238" s="86">
        <v>8</v>
      </c>
      <c r="AC238" s="86">
        <v>8</v>
      </c>
      <c r="AD238" s="86">
        <v>8</v>
      </c>
      <c r="AE238" s="86">
        <v>8</v>
      </c>
      <c r="AF238" s="85">
        <v>8</v>
      </c>
      <c r="AG238" s="85">
        <v>8</v>
      </c>
      <c r="AH238" s="85">
        <v>8</v>
      </c>
      <c r="AI238" s="85">
        <v>8</v>
      </c>
      <c r="AJ238" s="85">
        <v>8</v>
      </c>
      <c r="AK238" s="85">
        <v>8</v>
      </c>
      <c r="AL238" s="86">
        <v>7</v>
      </c>
      <c r="AM238" s="86">
        <v>7</v>
      </c>
      <c r="AN238" s="86">
        <v>7</v>
      </c>
      <c r="AO238" s="86">
        <v>7</v>
      </c>
      <c r="AP238" s="86">
        <v>7</v>
      </c>
      <c r="AQ238" s="86">
        <v>7</v>
      </c>
      <c r="AR238" s="85">
        <v>7</v>
      </c>
      <c r="AS238" s="85">
        <v>7</v>
      </c>
      <c r="AT238" s="85">
        <v>7</v>
      </c>
      <c r="AU238" s="85">
        <v>7</v>
      </c>
      <c r="AV238" s="85">
        <v>7</v>
      </c>
      <c r="AW238" s="85">
        <v>7</v>
      </c>
      <c r="AX238" s="86">
        <v>7</v>
      </c>
      <c r="AY238" s="86">
        <v>7</v>
      </c>
      <c r="AZ238" s="86">
        <v>7</v>
      </c>
      <c r="BA238" s="86">
        <v>7</v>
      </c>
      <c r="BB238" s="86">
        <v>7</v>
      </c>
      <c r="BC238" s="86">
        <v>7</v>
      </c>
      <c r="BD238" s="85">
        <v>7</v>
      </c>
      <c r="BE238" s="85">
        <v>7</v>
      </c>
      <c r="BF238" s="85">
        <v>7</v>
      </c>
      <c r="BG238" s="85">
        <v>7</v>
      </c>
      <c r="BH238" s="85">
        <v>7</v>
      </c>
      <c r="BI238" s="85">
        <v>7</v>
      </c>
      <c r="BJ238" s="86">
        <v>7</v>
      </c>
      <c r="BK238" s="86">
        <v>7</v>
      </c>
      <c r="BL238" s="86">
        <v>7</v>
      </c>
      <c r="BM238" s="86">
        <v>7</v>
      </c>
      <c r="BN238" s="86">
        <v>7</v>
      </c>
      <c r="BO238" s="86">
        <v>7</v>
      </c>
      <c r="BP238" s="85">
        <v>6</v>
      </c>
      <c r="BQ238" s="85">
        <v>6</v>
      </c>
      <c r="BR238" s="85">
        <v>6</v>
      </c>
      <c r="BS238" s="85">
        <v>6</v>
      </c>
      <c r="BT238" s="85">
        <v>6</v>
      </c>
      <c r="BU238" s="85">
        <v>6</v>
      </c>
    </row>
    <row r="239" spans="1:73" x14ac:dyDescent="0.25">
      <c r="A239" s="87">
        <v>517</v>
      </c>
      <c r="B239" s="86">
        <v>9</v>
      </c>
      <c r="C239" s="86">
        <v>9</v>
      </c>
      <c r="D239" s="86">
        <v>9</v>
      </c>
      <c r="E239" s="86">
        <v>9</v>
      </c>
      <c r="F239" s="86">
        <v>9</v>
      </c>
      <c r="G239" s="86">
        <v>9</v>
      </c>
      <c r="H239" s="85">
        <v>9</v>
      </c>
      <c r="I239" s="85">
        <v>9</v>
      </c>
      <c r="J239" s="85">
        <v>9</v>
      </c>
      <c r="K239" s="85">
        <v>9</v>
      </c>
      <c r="L239" s="85">
        <v>9</v>
      </c>
      <c r="M239" s="85">
        <v>9</v>
      </c>
      <c r="N239" s="86">
        <v>9</v>
      </c>
      <c r="O239" s="86">
        <v>9</v>
      </c>
      <c r="P239" s="86">
        <v>9</v>
      </c>
      <c r="Q239" s="86">
        <v>9</v>
      </c>
      <c r="R239" s="86">
        <v>9</v>
      </c>
      <c r="S239" s="86">
        <v>9</v>
      </c>
      <c r="T239" s="85">
        <v>8</v>
      </c>
      <c r="U239" s="85">
        <v>8</v>
      </c>
      <c r="V239" s="85">
        <v>8</v>
      </c>
      <c r="W239" s="85">
        <v>8</v>
      </c>
      <c r="X239" s="85">
        <v>8</v>
      </c>
      <c r="Y239" s="85">
        <v>8</v>
      </c>
      <c r="Z239" s="86">
        <v>8</v>
      </c>
      <c r="AA239" s="86">
        <v>8</v>
      </c>
      <c r="AB239" s="86">
        <v>8</v>
      </c>
      <c r="AC239" s="86">
        <v>8</v>
      </c>
      <c r="AD239" s="86">
        <v>8</v>
      </c>
      <c r="AE239" s="86">
        <v>8</v>
      </c>
      <c r="AF239" s="85">
        <v>8</v>
      </c>
      <c r="AG239" s="85">
        <v>8</v>
      </c>
      <c r="AH239" s="85">
        <v>8</v>
      </c>
      <c r="AI239" s="85">
        <v>8</v>
      </c>
      <c r="AJ239" s="85">
        <v>8</v>
      </c>
      <c r="AK239" s="85">
        <v>8</v>
      </c>
      <c r="AL239" s="86">
        <v>7</v>
      </c>
      <c r="AM239" s="86">
        <v>7</v>
      </c>
      <c r="AN239" s="86">
        <v>7</v>
      </c>
      <c r="AO239" s="86">
        <v>7</v>
      </c>
      <c r="AP239" s="86">
        <v>7</v>
      </c>
      <c r="AQ239" s="86">
        <v>7</v>
      </c>
      <c r="AR239" s="85">
        <v>7</v>
      </c>
      <c r="AS239" s="85">
        <v>7</v>
      </c>
      <c r="AT239" s="85">
        <v>7</v>
      </c>
      <c r="AU239" s="85">
        <v>7</v>
      </c>
      <c r="AV239" s="85">
        <v>7</v>
      </c>
      <c r="AW239" s="85">
        <v>7</v>
      </c>
      <c r="AX239" s="86">
        <v>7</v>
      </c>
      <c r="AY239" s="86">
        <v>7</v>
      </c>
      <c r="AZ239" s="86">
        <v>7</v>
      </c>
      <c r="BA239" s="86">
        <v>7</v>
      </c>
      <c r="BB239" s="86">
        <v>7</v>
      </c>
      <c r="BC239" s="86">
        <v>7</v>
      </c>
      <c r="BD239" s="85">
        <v>7</v>
      </c>
      <c r="BE239" s="85">
        <v>7</v>
      </c>
      <c r="BF239" s="85">
        <v>7</v>
      </c>
      <c r="BG239" s="85">
        <v>7</v>
      </c>
      <c r="BH239" s="85">
        <v>7</v>
      </c>
      <c r="BI239" s="85">
        <v>7</v>
      </c>
      <c r="BJ239" s="86">
        <v>7</v>
      </c>
      <c r="BK239" s="86">
        <v>7</v>
      </c>
      <c r="BL239" s="86">
        <v>7</v>
      </c>
      <c r="BM239" s="86">
        <v>7</v>
      </c>
      <c r="BN239" s="86">
        <v>7</v>
      </c>
      <c r="BO239" s="86">
        <v>7</v>
      </c>
      <c r="BP239" s="85">
        <v>6</v>
      </c>
      <c r="BQ239" s="85">
        <v>6</v>
      </c>
      <c r="BR239" s="85">
        <v>6</v>
      </c>
      <c r="BS239" s="85">
        <v>6</v>
      </c>
      <c r="BT239" s="85">
        <v>6</v>
      </c>
      <c r="BU239" s="85">
        <v>6</v>
      </c>
    </row>
    <row r="240" spans="1:73" x14ac:dyDescent="0.25">
      <c r="A240" s="87">
        <v>518</v>
      </c>
      <c r="B240" s="86">
        <v>9</v>
      </c>
      <c r="C240" s="86">
        <v>9</v>
      </c>
      <c r="D240" s="86">
        <v>9</v>
      </c>
      <c r="E240" s="86">
        <v>9</v>
      </c>
      <c r="F240" s="86">
        <v>9</v>
      </c>
      <c r="G240" s="86">
        <v>9</v>
      </c>
      <c r="H240" s="85">
        <v>9</v>
      </c>
      <c r="I240" s="85">
        <v>9</v>
      </c>
      <c r="J240" s="85">
        <v>9</v>
      </c>
      <c r="K240" s="85">
        <v>9</v>
      </c>
      <c r="L240" s="85">
        <v>9</v>
      </c>
      <c r="M240" s="85">
        <v>9</v>
      </c>
      <c r="N240" s="86">
        <v>9</v>
      </c>
      <c r="O240" s="86">
        <v>9</v>
      </c>
      <c r="P240" s="86">
        <v>9</v>
      </c>
      <c r="Q240" s="86">
        <v>9</v>
      </c>
      <c r="R240" s="86">
        <v>9</v>
      </c>
      <c r="S240" s="86">
        <v>9</v>
      </c>
      <c r="T240" s="85">
        <v>8</v>
      </c>
      <c r="U240" s="85">
        <v>8</v>
      </c>
      <c r="V240" s="85">
        <v>8</v>
      </c>
      <c r="W240" s="85">
        <v>8</v>
      </c>
      <c r="X240" s="85">
        <v>8</v>
      </c>
      <c r="Y240" s="85">
        <v>8</v>
      </c>
      <c r="Z240" s="86">
        <v>8</v>
      </c>
      <c r="AA240" s="86">
        <v>8</v>
      </c>
      <c r="AB240" s="86">
        <v>8</v>
      </c>
      <c r="AC240" s="86">
        <v>8</v>
      </c>
      <c r="AD240" s="86">
        <v>8</v>
      </c>
      <c r="AE240" s="86">
        <v>8</v>
      </c>
      <c r="AF240" s="85">
        <v>8</v>
      </c>
      <c r="AG240" s="85">
        <v>8</v>
      </c>
      <c r="AH240" s="85">
        <v>8</v>
      </c>
      <c r="AI240" s="85">
        <v>8</v>
      </c>
      <c r="AJ240" s="85">
        <v>8</v>
      </c>
      <c r="AK240" s="85">
        <v>8</v>
      </c>
      <c r="AL240" s="86">
        <v>7</v>
      </c>
      <c r="AM240" s="86">
        <v>7</v>
      </c>
      <c r="AN240" s="86">
        <v>7</v>
      </c>
      <c r="AO240" s="86">
        <v>7</v>
      </c>
      <c r="AP240" s="86">
        <v>7</v>
      </c>
      <c r="AQ240" s="86">
        <v>7</v>
      </c>
      <c r="AR240" s="85">
        <v>7</v>
      </c>
      <c r="AS240" s="85">
        <v>7</v>
      </c>
      <c r="AT240" s="85">
        <v>7</v>
      </c>
      <c r="AU240" s="85">
        <v>7</v>
      </c>
      <c r="AV240" s="85">
        <v>7</v>
      </c>
      <c r="AW240" s="85">
        <v>7</v>
      </c>
      <c r="AX240" s="86">
        <v>7</v>
      </c>
      <c r="AY240" s="86">
        <v>7</v>
      </c>
      <c r="AZ240" s="86">
        <v>7</v>
      </c>
      <c r="BA240" s="86">
        <v>7</v>
      </c>
      <c r="BB240" s="86">
        <v>7</v>
      </c>
      <c r="BC240" s="86">
        <v>7</v>
      </c>
      <c r="BD240" s="85">
        <v>7</v>
      </c>
      <c r="BE240" s="85">
        <v>7</v>
      </c>
      <c r="BF240" s="85">
        <v>7</v>
      </c>
      <c r="BG240" s="85">
        <v>7</v>
      </c>
      <c r="BH240" s="85">
        <v>7</v>
      </c>
      <c r="BI240" s="85">
        <v>7</v>
      </c>
      <c r="BJ240" s="86">
        <v>6</v>
      </c>
      <c r="BK240" s="86">
        <v>6</v>
      </c>
      <c r="BL240" s="86">
        <v>6</v>
      </c>
      <c r="BM240" s="86">
        <v>6</v>
      </c>
      <c r="BN240" s="86">
        <v>6</v>
      </c>
      <c r="BO240" s="86">
        <v>6</v>
      </c>
      <c r="BP240" s="85">
        <v>6</v>
      </c>
      <c r="BQ240" s="85">
        <v>6</v>
      </c>
      <c r="BR240" s="85">
        <v>6</v>
      </c>
      <c r="BS240" s="85">
        <v>6</v>
      </c>
      <c r="BT240" s="85">
        <v>6</v>
      </c>
      <c r="BU240" s="85">
        <v>6</v>
      </c>
    </row>
    <row r="241" spans="1:73" x14ac:dyDescent="0.25">
      <c r="A241" s="87">
        <v>519</v>
      </c>
      <c r="B241" s="86">
        <v>9</v>
      </c>
      <c r="C241" s="86">
        <v>9</v>
      </c>
      <c r="D241" s="86">
        <v>9</v>
      </c>
      <c r="E241" s="86">
        <v>9</v>
      </c>
      <c r="F241" s="86">
        <v>9</v>
      </c>
      <c r="G241" s="86">
        <v>9</v>
      </c>
      <c r="H241" s="85">
        <v>9</v>
      </c>
      <c r="I241" s="85">
        <v>9</v>
      </c>
      <c r="J241" s="85">
        <v>9</v>
      </c>
      <c r="K241" s="85">
        <v>9</v>
      </c>
      <c r="L241" s="85">
        <v>9</v>
      </c>
      <c r="M241" s="85">
        <v>9</v>
      </c>
      <c r="N241" s="86">
        <v>9</v>
      </c>
      <c r="O241" s="86">
        <v>9</v>
      </c>
      <c r="P241" s="86">
        <v>9</v>
      </c>
      <c r="Q241" s="86">
        <v>9</v>
      </c>
      <c r="R241" s="86">
        <v>9</v>
      </c>
      <c r="S241" s="86">
        <v>9</v>
      </c>
      <c r="T241" s="85">
        <v>8</v>
      </c>
      <c r="U241" s="85">
        <v>8</v>
      </c>
      <c r="V241" s="85">
        <v>8</v>
      </c>
      <c r="W241" s="85">
        <v>8</v>
      </c>
      <c r="X241" s="85">
        <v>8</v>
      </c>
      <c r="Y241" s="85">
        <v>8</v>
      </c>
      <c r="Z241" s="86">
        <v>8</v>
      </c>
      <c r="AA241" s="86">
        <v>8</v>
      </c>
      <c r="AB241" s="86">
        <v>8</v>
      </c>
      <c r="AC241" s="86">
        <v>8</v>
      </c>
      <c r="AD241" s="86">
        <v>8</v>
      </c>
      <c r="AE241" s="86">
        <v>8</v>
      </c>
      <c r="AF241" s="85">
        <v>8</v>
      </c>
      <c r="AG241" s="85">
        <v>8</v>
      </c>
      <c r="AH241" s="85">
        <v>8</v>
      </c>
      <c r="AI241" s="85">
        <v>8</v>
      </c>
      <c r="AJ241" s="85">
        <v>8</v>
      </c>
      <c r="AK241" s="85">
        <v>8</v>
      </c>
      <c r="AL241" s="86">
        <v>7</v>
      </c>
      <c r="AM241" s="86">
        <v>7</v>
      </c>
      <c r="AN241" s="86">
        <v>7</v>
      </c>
      <c r="AO241" s="86">
        <v>7</v>
      </c>
      <c r="AP241" s="86">
        <v>7</v>
      </c>
      <c r="AQ241" s="86">
        <v>7</v>
      </c>
      <c r="AR241" s="85">
        <v>7</v>
      </c>
      <c r="AS241" s="85">
        <v>7</v>
      </c>
      <c r="AT241" s="85">
        <v>7</v>
      </c>
      <c r="AU241" s="85">
        <v>7</v>
      </c>
      <c r="AV241" s="85">
        <v>7</v>
      </c>
      <c r="AW241" s="85">
        <v>7</v>
      </c>
      <c r="AX241" s="86">
        <v>7</v>
      </c>
      <c r="AY241" s="86">
        <v>7</v>
      </c>
      <c r="AZ241" s="86">
        <v>7</v>
      </c>
      <c r="BA241" s="86">
        <v>7</v>
      </c>
      <c r="BB241" s="86">
        <v>7</v>
      </c>
      <c r="BC241" s="86">
        <v>7</v>
      </c>
      <c r="BD241" s="85">
        <v>7</v>
      </c>
      <c r="BE241" s="85">
        <v>7</v>
      </c>
      <c r="BF241" s="85">
        <v>7</v>
      </c>
      <c r="BG241" s="85">
        <v>7</v>
      </c>
      <c r="BH241" s="85">
        <v>7</v>
      </c>
      <c r="BI241" s="85">
        <v>7</v>
      </c>
      <c r="BJ241" s="86">
        <v>6</v>
      </c>
      <c r="BK241" s="86">
        <v>6</v>
      </c>
      <c r="BL241" s="86">
        <v>6</v>
      </c>
      <c r="BM241" s="86">
        <v>6</v>
      </c>
      <c r="BN241" s="86">
        <v>6</v>
      </c>
      <c r="BO241" s="86">
        <v>6</v>
      </c>
      <c r="BP241" s="85">
        <v>6</v>
      </c>
      <c r="BQ241" s="85">
        <v>6</v>
      </c>
      <c r="BR241" s="85">
        <v>6</v>
      </c>
      <c r="BS241" s="85">
        <v>6</v>
      </c>
      <c r="BT241" s="85">
        <v>6</v>
      </c>
      <c r="BU241" s="85">
        <v>6</v>
      </c>
    </row>
    <row r="242" spans="1:73" x14ac:dyDescent="0.25">
      <c r="A242" s="87">
        <v>520</v>
      </c>
      <c r="B242" s="86">
        <v>9</v>
      </c>
      <c r="C242" s="86">
        <v>9</v>
      </c>
      <c r="D242" s="86">
        <v>9</v>
      </c>
      <c r="E242" s="86">
        <v>9</v>
      </c>
      <c r="F242" s="86">
        <v>9</v>
      </c>
      <c r="G242" s="86">
        <v>9</v>
      </c>
      <c r="H242" s="85">
        <v>9</v>
      </c>
      <c r="I242" s="85">
        <v>9</v>
      </c>
      <c r="J242" s="85">
        <v>9</v>
      </c>
      <c r="K242" s="85">
        <v>9</v>
      </c>
      <c r="L242" s="85">
        <v>9</v>
      </c>
      <c r="M242" s="85">
        <v>9</v>
      </c>
      <c r="N242" s="86">
        <v>9</v>
      </c>
      <c r="O242" s="86">
        <v>9</v>
      </c>
      <c r="P242" s="86">
        <v>9</v>
      </c>
      <c r="Q242" s="86">
        <v>9</v>
      </c>
      <c r="R242" s="86">
        <v>9</v>
      </c>
      <c r="S242" s="86">
        <v>9</v>
      </c>
      <c r="T242" s="85">
        <v>8</v>
      </c>
      <c r="U242" s="85">
        <v>8</v>
      </c>
      <c r="V242" s="85">
        <v>8</v>
      </c>
      <c r="W242" s="85">
        <v>8</v>
      </c>
      <c r="X242" s="85">
        <v>8</v>
      </c>
      <c r="Y242" s="85">
        <v>8</v>
      </c>
      <c r="Z242" s="86">
        <v>8</v>
      </c>
      <c r="AA242" s="86">
        <v>8</v>
      </c>
      <c r="AB242" s="86">
        <v>8</v>
      </c>
      <c r="AC242" s="86">
        <v>8</v>
      </c>
      <c r="AD242" s="86">
        <v>8</v>
      </c>
      <c r="AE242" s="86">
        <v>8</v>
      </c>
      <c r="AF242" s="85">
        <v>8</v>
      </c>
      <c r="AG242" s="85">
        <v>8</v>
      </c>
      <c r="AH242" s="85">
        <v>8</v>
      </c>
      <c r="AI242" s="85">
        <v>8</v>
      </c>
      <c r="AJ242" s="85">
        <v>8</v>
      </c>
      <c r="AK242" s="85">
        <v>8</v>
      </c>
      <c r="AL242" s="86">
        <v>7</v>
      </c>
      <c r="AM242" s="86">
        <v>7</v>
      </c>
      <c r="AN242" s="86">
        <v>7</v>
      </c>
      <c r="AO242" s="86">
        <v>7</v>
      </c>
      <c r="AP242" s="86">
        <v>7</v>
      </c>
      <c r="AQ242" s="86">
        <v>7</v>
      </c>
      <c r="AR242" s="85">
        <v>7</v>
      </c>
      <c r="AS242" s="85">
        <v>7</v>
      </c>
      <c r="AT242" s="85">
        <v>7</v>
      </c>
      <c r="AU242" s="85">
        <v>7</v>
      </c>
      <c r="AV242" s="85">
        <v>7</v>
      </c>
      <c r="AW242" s="85">
        <v>7</v>
      </c>
      <c r="AX242" s="86">
        <v>7</v>
      </c>
      <c r="AY242" s="86">
        <v>7</v>
      </c>
      <c r="AZ242" s="86">
        <v>7</v>
      </c>
      <c r="BA242" s="86">
        <v>7</v>
      </c>
      <c r="BB242" s="86">
        <v>7</v>
      </c>
      <c r="BC242" s="86">
        <v>7</v>
      </c>
      <c r="BD242" s="85">
        <v>7</v>
      </c>
      <c r="BE242" s="85">
        <v>7</v>
      </c>
      <c r="BF242" s="85">
        <v>7</v>
      </c>
      <c r="BG242" s="85">
        <v>7</v>
      </c>
      <c r="BH242" s="85">
        <v>7</v>
      </c>
      <c r="BI242" s="85">
        <v>7</v>
      </c>
      <c r="BJ242" s="86">
        <v>6</v>
      </c>
      <c r="BK242" s="86">
        <v>6</v>
      </c>
      <c r="BL242" s="86">
        <v>6</v>
      </c>
      <c r="BM242" s="86">
        <v>6</v>
      </c>
      <c r="BN242" s="86">
        <v>6</v>
      </c>
      <c r="BO242" s="86">
        <v>6</v>
      </c>
      <c r="BP242" s="85">
        <v>6</v>
      </c>
      <c r="BQ242" s="85">
        <v>6</v>
      </c>
      <c r="BR242" s="85">
        <v>6</v>
      </c>
      <c r="BS242" s="85">
        <v>6</v>
      </c>
      <c r="BT242" s="85">
        <v>6</v>
      </c>
      <c r="BU242" s="85">
        <v>6</v>
      </c>
    </row>
    <row r="243" spans="1:73" x14ac:dyDescent="0.25">
      <c r="A243" s="87">
        <v>521</v>
      </c>
      <c r="B243" s="86">
        <v>9</v>
      </c>
      <c r="C243" s="86">
        <v>9</v>
      </c>
      <c r="D243" s="86">
        <v>9</v>
      </c>
      <c r="E243" s="86">
        <v>9</v>
      </c>
      <c r="F243" s="86">
        <v>9</v>
      </c>
      <c r="G243" s="86">
        <v>9</v>
      </c>
      <c r="H243" s="85">
        <v>9</v>
      </c>
      <c r="I243" s="85">
        <v>9</v>
      </c>
      <c r="J243" s="85">
        <v>9</v>
      </c>
      <c r="K243" s="85">
        <v>9</v>
      </c>
      <c r="L243" s="85">
        <v>9</v>
      </c>
      <c r="M243" s="85">
        <v>9</v>
      </c>
      <c r="N243" s="86">
        <v>8</v>
      </c>
      <c r="O243" s="86">
        <v>8</v>
      </c>
      <c r="P243" s="86">
        <v>8</v>
      </c>
      <c r="Q243" s="86">
        <v>8</v>
      </c>
      <c r="R243" s="86">
        <v>8</v>
      </c>
      <c r="S243" s="86">
        <v>8</v>
      </c>
      <c r="T243" s="85">
        <v>8</v>
      </c>
      <c r="U243" s="85">
        <v>8</v>
      </c>
      <c r="V243" s="85">
        <v>8</v>
      </c>
      <c r="W243" s="85">
        <v>8</v>
      </c>
      <c r="X243" s="85">
        <v>8</v>
      </c>
      <c r="Y243" s="85">
        <v>8</v>
      </c>
      <c r="Z243" s="86">
        <v>8</v>
      </c>
      <c r="AA243" s="86">
        <v>8</v>
      </c>
      <c r="AB243" s="86">
        <v>8</v>
      </c>
      <c r="AC243" s="86">
        <v>8</v>
      </c>
      <c r="AD243" s="86">
        <v>8</v>
      </c>
      <c r="AE243" s="86">
        <v>8</v>
      </c>
      <c r="AF243" s="85">
        <v>7</v>
      </c>
      <c r="AG243" s="85">
        <v>7</v>
      </c>
      <c r="AH243" s="85">
        <v>7</v>
      </c>
      <c r="AI243" s="85">
        <v>7</v>
      </c>
      <c r="AJ243" s="85">
        <v>7</v>
      </c>
      <c r="AK243" s="85">
        <v>7</v>
      </c>
      <c r="AL243" s="86">
        <v>7</v>
      </c>
      <c r="AM243" s="86">
        <v>7</v>
      </c>
      <c r="AN243" s="86">
        <v>7</v>
      </c>
      <c r="AO243" s="86">
        <v>7</v>
      </c>
      <c r="AP243" s="86">
        <v>7</v>
      </c>
      <c r="AQ243" s="86">
        <v>7</v>
      </c>
      <c r="AR243" s="85">
        <v>7</v>
      </c>
      <c r="AS243" s="85">
        <v>7</v>
      </c>
      <c r="AT243" s="85">
        <v>7</v>
      </c>
      <c r="AU243" s="85">
        <v>7</v>
      </c>
      <c r="AV243" s="85">
        <v>7</v>
      </c>
      <c r="AW243" s="85">
        <v>7</v>
      </c>
      <c r="AX243" s="86">
        <v>7</v>
      </c>
      <c r="AY243" s="86">
        <v>7</v>
      </c>
      <c r="AZ243" s="86">
        <v>7</v>
      </c>
      <c r="BA243" s="86">
        <v>7</v>
      </c>
      <c r="BB243" s="86">
        <v>7</v>
      </c>
      <c r="BC243" s="86">
        <v>7</v>
      </c>
      <c r="BD243" s="85">
        <v>6</v>
      </c>
      <c r="BE243" s="85">
        <v>6</v>
      </c>
      <c r="BF243" s="85">
        <v>6</v>
      </c>
      <c r="BG243" s="85">
        <v>6</v>
      </c>
      <c r="BH243" s="85">
        <v>6</v>
      </c>
      <c r="BI243" s="85">
        <v>6</v>
      </c>
      <c r="BJ243" s="86">
        <v>6</v>
      </c>
      <c r="BK243" s="86">
        <v>6</v>
      </c>
      <c r="BL243" s="86">
        <v>6</v>
      </c>
      <c r="BM243" s="86">
        <v>6</v>
      </c>
      <c r="BN243" s="86">
        <v>6</v>
      </c>
      <c r="BO243" s="86">
        <v>6</v>
      </c>
      <c r="BP243" s="85">
        <v>6</v>
      </c>
      <c r="BQ243" s="85">
        <v>6</v>
      </c>
      <c r="BR243" s="85">
        <v>6</v>
      </c>
      <c r="BS243" s="85">
        <v>6</v>
      </c>
      <c r="BT243" s="85">
        <v>6</v>
      </c>
      <c r="BU243" s="85">
        <v>6</v>
      </c>
    </row>
    <row r="244" spans="1:73" x14ac:dyDescent="0.25">
      <c r="A244" s="87">
        <v>522</v>
      </c>
      <c r="B244" s="86">
        <v>9</v>
      </c>
      <c r="C244" s="86">
        <v>9</v>
      </c>
      <c r="D244" s="86">
        <v>9</v>
      </c>
      <c r="E244" s="86">
        <v>9</v>
      </c>
      <c r="F244" s="86">
        <v>9</v>
      </c>
      <c r="G244" s="86">
        <v>9</v>
      </c>
      <c r="H244" s="85">
        <v>9</v>
      </c>
      <c r="I244" s="85">
        <v>9</v>
      </c>
      <c r="J244" s="85">
        <v>9</v>
      </c>
      <c r="K244" s="85">
        <v>9</v>
      </c>
      <c r="L244" s="85">
        <v>9</v>
      </c>
      <c r="M244" s="85">
        <v>9</v>
      </c>
      <c r="N244" s="86">
        <v>8</v>
      </c>
      <c r="O244" s="86">
        <v>8</v>
      </c>
      <c r="P244" s="86">
        <v>8</v>
      </c>
      <c r="Q244" s="86">
        <v>8</v>
      </c>
      <c r="R244" s="86">
        <v>8</v>
      </c>
      <c r="S244" s="86">
        <v>8</v>
      </c>
      <c r="T244" s="85">
        <v>8</v>
      </c>
      <c r="U244" s="85">
        <v>8</v>
      </c>
      <c r="V244" s="85">
        <v>8</v>
      </c>
      <c r="W244" s="85">
        <v>8</v>
      </c>
      <c r="X244" s="85">
        <v>8</v>
      </c>
      <c r="Y244" s="85">
        <v>8</v>
      </c>
      <c r="Z244" s="86">
        <v>8</v>
      </c>
      <c r="AA244" s="86">
        <v>8</v>
      </c>
      <c r="AB244" s="86">
        <v>8</v>
      </c>
      <c r="AC244" s="86">
        <v>8</v>
      </c>
      <c r="AD244" s="86">
        <v>8</v>
      </c>
      <c r="AE244" s="86">
        <v>8</v>
      </c>
      <c r="AF244" s="85">
        <v>7</v>
      </c>
      <c r="AG244" s="85">
        <v>7</v>
      </c>
      <c r="AH244" s="85">
        <v>7</v>
      </c>
      <c r="AI244" s="85">
        <v>7</v>
      </c>
      <c r="AJ244" s="85">
        <v>7</v>
      </c>
      <c r="AK244" s="85">
        <v>7</v>
      </c>
      <c r="AL244" s="86">
        <v>7</v>
      </c>
      <c r="AM244" s="86">
        <v>7</v>
      </c>
      <c r="AN244" s="86">
        <v>7</v>
      </c>
      <c r="AO244" s="86">
        <v>7</v>
      </c>
      <c r="AP244" s="86">
        <v>7</v>
      </c>
      <c r="AQ244" s="86">
        <v>7</v>
      </c>
      <c r="AR244" s="85">
        <v>7</v>
      </c>
      <c r="AS244" s="85">
        <v>7</v>
      </c>
      <c r="AT244" s="85">
        <v>7</v>
      </c>
      <c r="AU244" s="85">
        <v>7</v>
      </c>
      <c r="AV244" s="85">
        <v>7</v>
      </c>
      <c r="AW244" s="85">
        <v>7</v>
      </c>
      <c r="AX244" s="86">
        <v>7</v>
      </c>
      <c r="AY244" s="86">
        <v>7</v>
      </c>
      <c r="AZ244" s="86">
        <v>7</v>
      </c>
      <c r="BA244" s="86">
        <v>7</v>
      </c>
      <c r="BB244" s="86">
        <v>7</v>
      </c>
      <c r="BC244" s="86">
        <v>7</v>
      </c>
      <c r="BD244" s="85">
        <v>6</v>
      </c>
      <c r="BE244" s="85">
        <v>6</v>
      </c>
      <c r="BF244" s="85">
        <v>6</v>
      </c>
      <c r="BG244" s="85">
        <v>6</v>
      </c>
      <c r="BH244" s="85">
        <v>6</v>
      </c>
      <c r="BI244" s="85">
        <v>6</v>
      </c>
      <c r="BJ244" s="86">
        <v>6</v>
      </c>
      <c r="BK244" s="86">
        <v>6</v>
      </c>
      <c r="BL244" s="86">
        <v>6</v>
      </c>
      <c r="BM244" s="86">
        <v>6</v>
      </c>
      <c r="BN244" s="86">
        <v>6</v>
      </c>
      <c r="BO244" s="86">
        <v>6</v>
      </c>
      <c r="BP244" s="85">
        <v>6</v>
      </c>
      <c r="BQ244" s="85">
        <v>6</v>
      </c>
      <c r="BR244" s="85">
        <v>6</v>
      </c>
      <c r="BS244" s="85">
        <v>6</v>
      </c>
      <c r="BT244" s="85">
        <v>6</v>
      </c>
      <c r="BU244" s="85">
        <v>6</v>
      </c>
    </row>
    <row r="245" spans="1:73" x14ac:dyDescent="0.25">
      <c r="A245" s="87">
        <v>523</v>
      </c>
      <c r="B245" s="86">
        <v>9</v>
      </c>
      <c r="C245" s="86">
        <v>9</v>
      </c>
      <c r="D245" s="86">
        <v>9</v>
      </c>
      <c r="E245" s="86">
        <v>9</v>
      </c>
      <c r="F245" s="86">
        <v>9</v>
      </c>
      <c r="G245" s="86">
        <v>9</v>
      </c>
      <c r="H245" s="85">
        <v>9</v>
      </c>
      <c r="I245" s="85">
        <v>9</v>
      </c>
      <c r="J245" s="85">
        <v>9</v>
      </c>
      <c r="K245" s="85">
        <v>9</v>
      </c>
      <c r="L245" s="85">
        <v>9</v>
      </c>
      <c r="M245" s="85">
        <v>9</v>
      </c>
      <c r="N245" s="86">
        <v>8</v>
      </c>
      <c r="O245" s="86">
        <v>8</v>
      </c>
      <c r="P245" s="86">
        <v>8</v>
      </c>
      <c r="Q245" s="86">
        <v>8</v>
      </c>
      <c r="R245" s="86">
        <v>8</v>
      </c>
      <c r="S245" s="86">
        <v>8</v>
      </c>
      <c r="T245" s="85">
        <v>8</v>
      </c>
      <c r="U245" s="85">
        <v>8</v>
      </c>
      <c r="V245" s="85">
        <v>8</v>
      </c>
      <c r="W245" s="85">
        <v>8</v>
      </c>
      <c r="X245" s="85">
        <v>8</v>
      </c>
      <c r="Y245" s="85">
        <v>8</v>
      </c>
      <c r="Z245" s="86">
        <v>8</v>
      </c>
      <c r="AA245" s="86">
        <v>8</v>
      </c>
      <c r="AB245" s="86">
        <v>8</v>
      </c>
      <c r="AC245" s="86">
        <v>8</v>
      </c>
      <c r="AD245" s="86">
        <v>8</v>
      </c>
      <c r="AE245" s="86">
        <v>8</v>
      </c>
      <c r="AF245" s="85">
        <v>7</v>
      </c>
      <c r="AG245" s="85">
        <v>7</v>
      </c>
      <c r="AH245" s="85">
        <v>7</v>
      </c>
      <c r="AI245" s="85">
        <v>7</v>
      </c>
      <c r="AJ245" s="85">
        <v>7</v>
      </c>
      <c r="AK245" s="85">
        <v>7</v>
      </c>
      <c r="AL245" s="86">
        <v>7</v>
      </c>
      <c r="AM245" s="86">
        <v>7</v>
      </c>
      <c r="AN245" s="86">
        <v>7</v>
      </c>
      <c r="AO245" s="86">
        <v>7</v>
      </c>
      <c r="AP245" s="86">
        <v>7</v>
      </c>
      <c r="AQ245" s="86">
        <v>7</v>
      </c>
      <c r="AR245" s="85">
        <v>7</v>
      </c>
      <c r="AS245" s="85">
        <v>7</v>
      </c>
      <c r="AT245" s="85">
        <v>7</v>
      </c>
      <c r="AU245" s="85">
        <v>7</v>
      </c>
      <c r="AV245" s="85">
        <v>7</v>
      </c>
      <c r="AW245" s="85">
        <v>7</v>
      </c>
      <c r="AX245" s="86">
        <v>7</v>
      </c>
      <c r="AY245" s="86">
        <v>7</v>
      </c>
      <c r="AZ245" s="86">
        <v>7</v>
      </c>
      <c r="BA245" s="86">
        <v>7</v>
      </c>
      <c r="BB245" s="86">
        <v>7</v>
      </c>
      <c r="BC245" s="86">
        <v>7</v>
      </c>
      <c r="BD245" s="85">
        <v>6</v>
      </c>
      <c r="BE245" s="85">
        <v>6</v>
      </c>
      <c r="BF245" s="85">
        <v>6</v>
      </c>
      <c r="BG245" s="85">
        <v>6</v>
      </c>
      <c r="BH245" s="85">
        <v>6</v>
      </c>
      <c r="BI245" s="85">
        <v>6</v>
      </c>
      <c r="BJ245" s="86">
        <v>6</v>
      </c>
      <c r="BK245" s="86">
        <v>6</v>
      </c>
      <c r="BL245" s="86">
        <v>6</v>
      </c>
      <c r="BM245" s="86">
        <v>6</v>
      </c>
      <c r="BN245" s="86">
        <v>6</v>
      </c>
      <c r="BO245" s="86">
        <v>6</v>
      </c>
      <c r="BP245" s="85">
        <v>6</v>
      </c>
      <c r="BQ245" s="85">
        <v>6</v>
      </c>
      <c r="BR245" s="85">
        <v>6</v>
      </c>
      <c r="BS245" s="85">
        <v>6</v>
      </c>
      <c r="BT245" s="85">
        <v>6</v>
      </c>
      <c r="BU245" s="85">
        <v>6</v>
      </c>
    </row>
    <row r="246" spans="1:73" x14ac:dyDescent="0.25">
      <c r="A246" s="87">
        <v>524</v>
      </c>
      <c r="B246" s="86">
        <v>9</v>
      </c>
      <c r="C246" s="86">
        <v>9</v>
      </c>
      <c r="D246" s="86">
        <v>9</v>
      </c>
      <c r="E246" s="86">
        <v>9</v>
      </c>
      <c r="F246" s="86">
        <v>9</v>
      </c>
      <c r="G246" s="86">
        <v>9</v>
      </c>
      <c r="H246" s="85">
        <v>9</v>
      </c>
      <c r="I246" s="85">
        <v>9</v>
      </c>
      <c r="J246" s="85">
        <v>9</v>
      </c>
      <c r="K246" s="85">
        <v>9</v>
      </c>
      <c r="L246" s="85">
        <v>9</v>
      </c>
      <c r="M246" s="85">
        <v>9</v>
      </c>
      <c r="N246" s="86">
        <v>8</v>
      </c>
      <c r="O246" s="86">
        <v>8</v>
      </c>
      <c r="P246" s="86">
        <v>8</v>
      </c>
      <c r="Q246" s="86">
        <v>8</v>
      </c>
      <c r="R246" s="86">
        <v>8</v>
      </c>
      <c r="S246" s="86">
        <v>8</v>
      </c>
      <c r="T246" s="85">
        <v>8</v>
      </c>
      <c r="U246" s="85">
        <v>8</v>
      </c>
      <c r="V246" s="85">
        <v>8</v>
      </c>
      <c r="W246" s="85">
        <v>8</v>
      </c>
      <c r="X246" s="85">
        <v>8</v>
      </c>
      <c r="Y246" s="85">
        <v>8</v>
      </c>
      <c r="Z246" s="86">
        <v>8</v>
      </c>
      <c r="AA246" s="86">
        <v>8</v>
      </c>
      <c r="AB246" s="86">
        <v>8</v>
      </c>
      <c r="AC246" s="86">
        <v>8</v>
      </c>
      <c r="AD246" s="86">
        <v>8</v>
      </c>
      <c r="AE246" s="86">
        <v>8</v>
      </c>
      <c r="AF246" s="85">
        <v>7</v>
      </c>
      <c r="AG246" s="85">
        <v>7</v>
      </c>
      <c r="AH246" s="85">
        <v>7</v>
      </c>
      <c r="AI246" s="85">
        <v>7</v>
      </c>
      <c r="AJ246" s="85">
        <v>7</v>
      </c>
      <c r="AK246" s="85">
        <v>7</v>
      </c>
      <c r="AL246" s="86">
        <v>7</v>
      </c>
      <c r="AM246" s="86">
        <v>7</v>
      </c>
      <c r="AN246" s="86">
        <v>7</v>
      </c>
      <c r="AO246" s="86">
        <v>7</v>
      </c>
      <c r="AP246" s="86">
        <v>7</v>
      </c>
      <c r="AQ246" s="86">
        <v>7</v>
      </c>
      <c r="AR246" s="85">
        <v>7</v>
      </c>
      <c r="AS246" s="85">
        <v>7</v>
      </c>
      <c r="AT246" s="85">
        <v>7</v>
      </c>
      <c r="AU246" s="85">
        <v>7</v>
      </c>
      <c r="AV246" s="85">
        <v>7</v>
      </c>
      <c r="AW246" s="85">
        <v>7</v>
      </c>
      <c r="AX246" s="86">
        <v>6</v>
      </c>
      <c r="AY246" s="86">
        <v>6</v>
      </c>
      <c r="AZ246" s="86">
        <v>6</v>
      </c>
      <c r="BA246" s="86">
        <v>6</v>
      </c>
      <c r="BB246" s="86">
        <v>6</v>
      </c>
      <c r="BC246" s="86">
        <v>6</v>
      </c>
      <c r="BD246" s="85">
        <v>6</v>
      </c>
      <c r="BE246" s="85">
        <v>6</v>
      </c>
      <c r="BF246" s="85">
        <v>6</v>
      </c>
      <c r="BG246" s="85">
        <v>6</v>
      </c>
      <c r="BH246" s="85">
        <v>6</v>
      </c>
      <c r="BI246" s="85">
        <v>6</v>
      </c>
      <c r="BJ246" s="86">
        <v>6</v>
      </c>
      <c r="BK246" s="86">
        <v>6</v>
      </c>
      <c r="BL246" s="86">
        <v>6</v>
      </c>
      <c r="BM246" s="86">
        <v>6</v>
      </c>
      <c r="BN246" s="86">
        <v>6</v>
      </c>
      <c r="BO246" s="86">
        <v>6</v>
      </c>
      <c r="BP246" s="85">
        <v>6</v>
      </c>
      <c r="BQ246" s="85">
        <v>6</v>
      </c>
      <c r="BR246" s="85">
        <v>6</v>
      </c>
      <c r="BS246" s="85">
        <v>6</v>
      </c>
      <c r="BT246" s="85">
        <v>6</v>
      </c>
      <c r="BU246" s="85">
        <v>6</v>
      </c>
    </row>
    <row r="247" spans="1:73" x14ac:dyDescent="0.25">
      <c r="A247" s="87">
        <v>525</v>
      </c>
      <c r="B247" s="86">
        <v>9</v>
      </c>
      <c r="C247" s="86">
        <v>9</v>
      </c>
      <c r="D247" s="86">
        <v>9</v>
      </c>
      <c r="E247" s="86">
        <v>9</v>
      </c>
      <c r="F247" s="86">
        <v>9</v>
      </c>
      <c r="G247" s="86">
        <v>9</v>
      </c>
      <c r="H247" s="85">
        <v>9</v>
      </c>
      <c r="I247" s="85">
        <v>9</v>
      </c>
      <c r="J247" s="85">
        <v>9</v>
      </c>
      <c r="K247" s="85">
        <v>9</v>
      </c>
      <c r="L247" s="85">
        <v>9</v>
      </c>
      <c r="M247" s="85">
        <v>9</v>
      </c>
      <c r="N247" s="86">
        <v>8</v>
      </c>
      <c r="O247" s="86">
        <v>8</v>
      </c>
      <c r="P247" s="86">
        <v>8</v>
      </c>
      <c r="Q247" s="86">
        <v>8</v>
      </c>
      <c r="R247" s="86">
        <v>8</v>
      </c>
      <c r="S247" s="86">
        <v>8</v>
      </c>
      <c r="T247" s="85">
        <v>8</v>
      </c>
      <c r="U247" s="85">
        <v>8</v>
      </c>
      <c r="V247" s="85">
        <v>8</v>
      </c>
      <c r="W247" s="85">
        <v>8</v>
      </c>
      <c r="X247" s="85">
        <v>8</v>
      </c>
      <c r="Y247" s="85">
        <v>8</v>
      </c>
      <c r="Z247" s="86">
        <v>8</v>
      </c>
      <c r="AA247" s="86">
        <v>8</v>
      </c>
      <c r="AB247" s="86">
        <v>8</v>
      </c>
      <c r="AC247" s="86">
        <v>8</v>
      </c>
      <c r="AD247" s="86">
        <v>8</v>
      </c>
      <c r="AE247" s="86">
        <v>8</v>
      </c>
      <c r="AF247" s="85">
        <v>7</v>
      </c>
      <c r="AG247" s="85">
        <v>7</v>
      </c>
      <c r="AH247" s="85">
        <v>7</v>
      </c>
      <c r="AI247" s="85">
        <v>7</v>
      </c>
      <c r="AJ247" s="85">
        <v>7</v>
      </c>
      <c r="AK247" s="85">
        <v>7</v>
      </c>
      <c r="AL247" s="86">
        <v>7</v>
      </c>
      <c r="AM247" s="86">
        <v>7</v>
      </c>
      <c r="AN247" s="86">
        <v>7</v>
      </c>
      <c r="AO247" s="86">
        <v>7</v>
      </c>
      <c r="AP247" s="86">
        <v>7</v>
      </c>
      <c r="AQ247" s="86">
        <v>7</v>
      </c>
      <c r="AR247" s="85">
        <v>7</v>
      </c>
      <c r="AS247" s="85">
        <v>7</v>
      </c>
      <c r="AT247" s="85">
        <v>7</v>
      </c>
      <c r="AU247" s="85">
        <v>7</v>
      </c>
      <c r="AV247" s="85">
        <v>7</v>
      </c>
      <c r="AW247" s="85">
        <v>7</v>
      </c>
      <c r="AX247" s="86">
        <v>6</v>
      </c>
      <c r="AY247" s="86">
        <v>6</v>
      </c>
      <c r="AZ247" s="86">
        <v>6</v>
      </c>
      <c r="BA247" s="86">
        <v>6</v>
      </c>
      <c r="BB247" s="86">
        <v>6</v>
      </c>
      <c r="BC247" s="86">
        <v>6</v>
      </c>
      <c r="BD247" s="85">
        <v>6</v>
      </c>
      <c r="BE247" s="85">
        <v>6</v>
      </c>
      <c r="BF247" s="85">
        <v>6</v>
      </c>
      <c r="BG247" s="85">
        <v>6</v>
      </c>
      <c r="BH247" s="85">
        <v>6</v>
      </c>
      <c r="BI247" s="85">
        <v>6</v>
      </c>
      <c r="BJ247" s="86">
        <v>6</v>
      </c>
      <c r="BK247" s="86">
        <v>6</v>
      </c>
      <c r="BL247" s="86">
        <v>6</v>
      </c>
      <c r="BM247" s="86">
        <v>6</v>
      </c>
      <c r="BN247" s="86">
        <v>6</v>
      </c>
      <c r="BO247" s="86">
        <v>6</v>
      </c>
      <c r="BP247" s="85">
        <v>6</v>
      </c>
      <c r="BQ247" s="85">
        <v>6</v>
      </c>
      <c r="BR247" s="85">
        <v>6</v>
      </c>
      <c r="BS247" s="85">
        <v>6</v>
      </c>
      <c r="BT247" s="85">
        <v>6</v>
      </c>
      <c r="BU247" s="85">
        <v>6</v>
      </c>
    </row>
    <row r="248" spans="1:73" x14ac:dyDescent="0.25">
      <c r="A248" s="87">
        <v>526</v>
      </c>
      <c r="B248" s="86">
        <v>9</v>
      </c>
      <c r="C248" s="86">
        <v>9</v>
      </c>
      <c r="D248" s="86">
        <v>9</v>
      </c>
      <c r="E248" s="86">
        <v>9</v>
      </c>
      <c r="F248" s="86">
        <v>9</v>
      </c>
      <c r="G248" s="86">
        <v>9</v>
      </c>
      <c r="H248" s="85">
        <v>8</v>
      </c>
      <c r="I248" s="85">
        <v>8</v>
      </c>
      <c r="J248" s="85">
        <v>8</v>
      </c>
      <c r="K248" s="85">
        <v>8</v>
      </c>
      <c r="L248" s="85">
        <v>8</v>
      </c>
      <c r="M248" s="85">
        <v>8</v>
      </c>
      <c r="N248" s="86">
        <v>8</v>
      </c>
      <c r="O248" s="86">
        <v>8</v>
      </c>
      <c r="P248" s="86">
        <v>8</v>
      </c>
      <c r="Q248" s="86">
        <v>8</v>
      </c>
      <c r="R248" s="86">
        <v>8</v>
      </c>
      <c r="S248" s="86">
        <v>8</v>
      </c>
      <c r="T248" s="85">
        <v>8</v>
      </c>
      <c r="U248" s="85">
        <v>8</v>
      </c>
      <c r="V248" s="85">
        <v>8</v>
      </c>
      <c r="W248" s="85">
        <v>8</v>
      </c>
      <c r="X248" s="85">
        <v>8</v>
      </c>
      <c r="Y248" s="85">
        <v>8</v>
      </c>
      <c r="Z248" s="86">
        <v>7</v>
      </c>
      <c r="AA248" s="86">
        <v>7</v>
      </c>
      <c r="AB248" s="86">
        <v>7</v>
      </c>
      <c r="AC248" s="86">
        <v>7</v>
      </c>
      <c r="AD248" s="86">
        <v>7</v>
      </c>
      <c r="AE248" s="86">
        <v>7</v>
      </c>
      <c r="AF248" s="85">
        <v>7</v>
      </c>
      <c r="AG248" s="85">
        <v>7</v>
      </c>
      <c r="AH248" s="85">
        <v>7</v>
      </c>
      <c r="AI248" s="85">
        <v>7</v>
      </c>
      <c r="AJ248" s="85">
        <v>7</v>
      </c>
      <c r="AK248" s="85">
        <v>7</v>
      </c>
      <c r="AL248" s="86">
        <v>7</v>
      </c>
      <c r="AM248" s="86">
        <v>7</v>
      </c>
      <c r="AN248" s="86">
        <v>7</v>
      </c>
      <c r="AO248" s="86">
        <v>7</v>
      </c>
      <c r="AP248" s="86">
        <v>7</v>
      </c>
      <c r="AQ248" s="86">
        <v>7</v>
      </c>
      <c r="AR248" s="85">
        <v>6</v>
      </c>
      <c r="AS248" s="85">
        <v>6</v>
      </c>
      <c r="AT248" s="85">
        <v>6</v>
      </c>
      <c r="AU248" s="85">
        <v>6</v>
      </c>
      <c r="AV248" s="85">
        <v>6</v>
      </c>
      <c r="AW248" s="85">
        <v>6</v>
      </c>
      <c r="AX248" s="86">
        <v>6</v>
      </c>
      <c r="AY248" s="86">
        <v>6</v>
      </c>
      <c r="AZ248" s="86">
        <v>6</v>
      </c>
      <c r="BA248" s="86">
        <v>6</v>
      </c>
      <c r="BB248" s="86">
        <v>6</v>
      </c>
      <c r="BC248" s="86">
        <v>6</v>
      </c>
      <c r="BD248" s="85">
        <v>6</v>
      </c>
      <c r="BE248" s="85">
        <v>6</v>
      </c>
      <c r="BF248" s="85">
        <v>6</v>
      </c>
      <c r="BG248" s="85">
        <v>6</v>
      </c>
      <c r="BH248" s="85">
        <v>6</v>
      </c>
      <c r="BI248" s="85">
        <v>6</v>
      </c>
      <c r="BJ248" s="86">
        <v>6</v>
      </c>
      <c r="BK248" s="86">
        <v>6</v>
      </c>
      <c r="BL248" s="86">
        <v>6</v>
      </c>
      <c r="BM248" s="86">
        <v>6</v>
      </c>
      <c r="BN248" s="86">
        <v>6</v>
      </c>
      <c r="BO248" s="86">
        <v>6</v>
      </c>
      <c r="BP248" s="85">
        <v>6</v>
      </c>
      <c r="BQ248" s="85">
        <v>6</v>
      </c>
      <c r="BR248" s="85">
        <v>6</v>
      </c>
      <c r="BS248" s="85">
        <v>6</v>
      </c>
      <c r="BT248" s="85">
        <v>6</v>
      </c>
      <c r="BU248" s="85">
        <v>6</v>
      </c>
    </row>
    <row r="249" spans="1:73" x14ac:dyDescent="0.25">
      <c r="A249" s="87">
        <v>527</v>
      </c>
      <c r="B249" s="86">
        <v>9</v>
      </c>
      <c r="C249" s="86">
        <v>9</v>
      </c>
      <c r="D249" s="86">
        <v>9</v>
      </c>
      <c r="E249" s="86">
        <v>9</v>
      </c>
      <c r="F249" s="86">
        <v>9</v>
      </c>
      <c r="G249" s="86">
        <v>9</v>
      </c>
      <c r="H249" s="85">
        <v>8</v>
      </c>
      <c r="I249" s="85">
        <v>8</v>
      </c>
      <c r="J249" s="85">
        <v>8</v>
      </c>
      <c r="K249" s="85">
        <v>8</v>
      </c>
      <c r="L249" s="85">
        <v>8</v>
      </c>
      <c r="M249" s="85">
        <v>8</v>
      </c>
      <c r="N249" s="86">
        <v>8</v>
      </c>
      <c r="O249" s="86">
        <v>8</v>
      </c>
      <c r="P249" s="86">
        <v>8</v>
      </c>
      <c r="Q249" s="86">
        <v>8</v>
      </c>
      <c r="R249" s="86">
        <v>8</v>
      </c>
      <c r="S249" s="86">
        <v>8</v>
      </c>
      <c r="T249" s="85">
        <v>8</v>
      </c>
      <c r="U249" s="85">
        <v>8</v>
      </c>
      <c r="V249" s="85">
        <v>8</v>
      </c>
      <c r="W249" s="85">
        <v>8</v>
      </c>
      <c r="X249" s="85">
        <v>8</v>
      </c>
      <c r="Y249" s="85">
        <v>8</v>
      </c>
      <c r="Z249" s="86">
        <v>7</v>
      </c>
      <c r="AA249" s="86">
        <v>7</v>
      </c>
      <c r="AB249" s="86">
        <v>7</v>
      </c>
      <c r="AC249" s="86">
        <v>7</v>
      </c>
      <c r="AD249" s="86">
        <v>7</v>
      </c>
      <c r="AE249" s="86">
        <v>7</v>
      </c>
      <c r="AF249" s="85">
        <v>7</v>
      </c>
      <c r="AG249" s="85">
        <v>7</v>
      </c>
      <c r="AH249" s="85">
        <v>7</v>
      </c>
      <c r="AI249" s="85">
        <v>7</v>
      </c>
      <c r="AJ249" s="85">
        <v>7</v>
      </c>
      <c r="AK249" s="85">
        <v>7</v>
      </c>
      <c r="AL249" s="86">
        <v>7</v>
      </c>
      <c r="AM249" s="86">
        <v>7</v>
      </c>
      <c r="AN249" s="86">
        <v>7</v>
      </c>
      <c r="AO249" s="86">
        <v>7</v>
      </c>
      <c r="AP249" s="86">
        <v>7</v>
      </c>
      <c r="AQ249" s="86">
        <v>7</v>
      </c>
      <c r="AR249" s="85">
        <v>6</v>
      </c>
      <c r="AS249" s="85">
        <v>6</v>
      </c>
      <c r="AT249" s="85">
        <v>6</v>
      </c>
      <c r="AU249" s="85">
        <v>6</v>
      </c>
      <c r="AV249" s="85">
        <v>6</v>
      </c>
      <c r="AW249" s="85">
        <v>6</v>
      </c>
      <c r="AX249" s="86">
        <v>6</v>
      </c>
      <c r="AY249" s="86">
        <v>6</v>
      </c>
      <c r="AZ249" s="86">
        <v>6</v>
      </c>
      <c r="BA249" s="86">
        <v>6</v>
      </c>
      <c r="BB249" s="86">
        <v>6</v>
      </c>
      <c r="BC249" s="86">
        <v>6</v>
      </c>
      <c r="BD249" s="85">
        <v>6</v>
      </c>
      <c r="BE249" s="85">
        <v>6</v>
      </c>
      <c r="BF249" s="85">
        <v>6</v>
      </c>
      <c r="BG249" s="85">
        <v>6</v>
      </c>
      <c r="BH249" s="85">
        <v>6</v>
      </c>
      <c r="BI249" s="85">
        <v>6</v>
      </c>
      <c r="BJ249" s="86">
        <v>6</v>
      </c>
      <c r="BK249" s="86">
        <v>6</v>
      </c>
      <c r="BL249" s="86">
        <v>6</v>
      </c>
      <c r="BM249" s="86">
        <v>6</v>
      </c>
      <c r="BN249" s="86">
        <v>6</v>
      </c>
      <c r="BO249" s="86">
        <v>6</v>
      </c>
      <c r="BP249" s="85">
        <v>6</v>
      </c>
      <c r="BQ249" s="85">
        <v>6</v>
      </c>
      <c r="BR249" s="85">
        <v>6</v>
      </c>
      <c r="BS249" s="85">
        <v>6</v>
      </c>
      <c r="BT249" s="85">
        <v>6</v>
      </c>
      <c r="BU249" s="85">
        <v>6</v>
      </c>
    </row>
    <row r="250" spans="1:73" x14ac:dyDescent="0.25">
      <c r="A250" s="87">
        <v>528</v>
      </c>
      <c r="B250" s="86">
        <v>9</v>
      </c>
      <c r="C250" s="86">
        <v>9</v>
      </c>
      <c r="D250" s="86">
        <v>9</v>
      </c>
      <c r="E250" s="86">
        <v>9</v>
      </c>
      <c r="F250" s="86">
        <v>9</v>
      </c>
      <c r="G250" s="86">
        <v>9</v>
      </c>
      <c r="H250" s="85">
        <v>8</v>
      </c>
      <c r="I250" s="85">
        <v>8</v>
      </c>
      <c r="J250" s="85">
        <v>8</v>
      </c>
      <c r="K250" s="85">
        <v>8</v>
      </c>
      <c r="L250" s="85">
        <v>8</v>
      </c>
      <c r="M250" s="85">
        <v>8</v>
      </c>
      <c r="N250" s="86">
        <v>8</v>
      </c>
      <c r="O250" s="86">
        <v>8</v>
      </c>
      <c r="P250" s="86">
        <v>8</v>
      </c>
      <c r="Q250" s="86">
        <v>8</v>
      </c>
      <c r="R250" s="86">
        <v>8</v>
      </c>
      <c r="S250" s="86">
        <v>8</v>
      </c>
      <c r="T250" s="85">
        <v>8</v>
      </c>
      <c r="U250" s="85">
        <v>8</v>
      </c>
      <c r="V250" s="85">
        <v>8</v>
      </c>
      <c r="W250" s="85">
        <v>8</v>
      </c>
      <c r="X250" s="85">
        <v>8</v>
      </c>
      <c r="Y250" s="85">
        <v>8</v>
      </c>
      <c r="Z250" s="86">
        <v>7</v>
      </c>
      <c r="AA250" s="86">
        <v>7</v>
      </c>
      <c r="AB250" s="86">
        <v>7</v>
      </c>
      <c r="AC250" s="86">
        <v>7</v>
      </c>
      <c r="AD250" s="86">
        <v>7</v>
      </c>
      <c r="AE250" s="86">
        <v>7</v>
      </c>
      <c r="AF250" s="85">
        <v>7</v>
      </c>
      <c r="AG250" s="85">
        <v>7</v>
      </c>
      <c r="AH250" s="85">
        <v>7</v>
      </c>
      <c r="AI250" s="85">
        <v>7</v>
      </c>
      <c r="AJ250" s="85">
        <v>7</v>
      </c>
      <c r="AK250" s="85">
        <v>7</v>
      </c>
      <c r="AL250" s="86">
        <v>7</v>
      </c>
      <c r="AM250" s="86">
        <v>7</v>
      </c>
      <c r="AN250" s="86">
        <v>7</v>
      </c>
      <c r="AO250" s="86">
        <v>7</v>
      </c>
      <c r="AP250" s="86">
        <v>7</v>
      </c>
      <c r="AQ250" s="86">
        <v>7</v>
      </c>
      <c r="AR250" s="85">
        <v>6</v>
      </c>
      <c r="AS250" s="85">
        <v>6</v>
      </c>
      <c r="AT250" s="85">
        <v>6</v>
      </c>
      <c r="AU250" s="85">
        <v>6</v>
      </c>
      <c r="AV250" s="85">
        <v>6</v>
      </c>
      <c r="AW250" s="85">
        <v>6</v>
      </c>
      <c r="AX250" s="86">
        <v>6</v>
      </c>
      <c r="AY250" s="86">
        <v>6</v>
      </c>
      <c r="AZ250" s="86">
        <v>6</v>
      </c>
      <c r="BA250" s="86">
        <v>6</v>
      </c>
      <c r="BB250" s="86">
        <v>6</v>
      </c>
      <c r="BC250" s="86">
        <v>6</v>
      </c>
      <c r="BD250" s="85">
        <v>6</v>
      </c>
      <c r="BE250" s="85">
        <v>6</v>
      </c>
      <c r="BF250" s="85">
        <v>6</v>
      </c>
      <c r="BG250" s="85">
        <v>6</v>
      </c>
      <c r="BH250" s="85">
        <v>6</v>
      </c>
      <c r="BI250" s="85">
        <v>6</v>
      </c>
      <c r="BJ250" s="86">
        <v>6</v>
      </c>
      <c r="BK250" s="86">
        <v>6</v>
      </c>
      <c r="BL250" s="86">
        <v>6</v>
      </c>
      <c r="BM250" s="86">
        <v>6</v>
      </c>
      <c r="BN250" s="86">
        <v>6</v>
      </c>
      <c r="BO250" s="86">
        <v>6</v>
      </c>
      <c r="BP250" s="85">
        <v>6</v>
      </c>
      <c r="BQ250" s="85">
        <v>6</v>
      </c>
      <c r="BR250" s="85">
        <v>6</v>
      </c>
      <c r="BS250" s="85">
        <v>6</v>
      </c>
      <c r="BT250" s="85">
        <v>6</v>
      </c>
      <c r="BU250" s="85">
        <v>6</v>
      </c>
    </row>
    <row r="251" spans="1:73" x14ac:dyDescent="0.25">
      <c r="A251" s="87">
        <v>529</v>
      </c>
      <c r="B251" s="86">
        <v>9</v>
      </c>
      <c r="C251" s="86">
        <v>9</v>
      </c>
      <c r="D251" s="86">
        <v>9</v>
      </c>
      <c r="E251" s="86">
        <v>9</v>
      </c>
      <c r="F251" s="86">
        <v>9</v>
      </c>
      <c r="G251" s="86">
        <v>9</v>
      </c>
      <c r="H251" s="85">
        <v>8</v>
      </c>
      <c r="I251" s="85">
        <v>8</v>
      </c>
      <c r="J251" s="85">
        <v>8</v>
      </c>
      <c r="K251" s="85">
        <v>8</v>
      </c>
      <c r="L251" s="85">
        <v>8</v>
      </c>
      <c r="M251" s="85">
        <v>8</v>
      </c>
      <c r="N251" s="86">
        <v>8</v>
      </c>
      <c r="O251" s="86">
        <v>8</v>
      </c>
      <c r="P251" s="86">
        <v>8</v>
      </c>
      <c r="Q251" s="86">
        <v>8</v>
      </c>
      <c r="R251" s="86">
        <v>8</v>
      </c>
      <c r="S251" s="86">
        <v>8</v>
      </c>
      <c r="T251" s="85">
        <v>8</v>
      </c>
      <c r="U251" s="85">
        <v>8</v>
      </c>
      <c r="V251" s="85">
        <v>8</v>
      </c>
      <c r="W251" s="85">
        <v>8</v>
      </c>
      <c r="X251" s="85">
        <v>8</v>
      </c>
      <c r="Y251" s="85">
        <v>8</v>
      </c>
      <c r="Z251" s="86">
        <v>7</v>
      </c>
      <c r="AA251" s="86">
        <v>7</v>
      </c>
      <c r="AB251" s="86">
        <v>7</v>
      </c>
      <c r="AC251" s="86">
        <v>7</v>
      </c>
      <c r="AD251" s="86">
        <v>7</v>
      </c>
      <c r="AE251" s="86">
        <v>7</v>
      </c>
      <c r="AF251" s="85">
        <v>7</v>
      </c>
      <c r="AG251" s="85">
        <v>7</v>
      </c>
      <c r="AH251" s="85">
        <v>7</v>
      </c>
      <c r="AI251" s="85">
        <v>7</v>
      </c>
      <c r="AJ251" s="85">
        <v>7</v>
      </c>
      <c r="AK251" s="85">
        <v>7</v>
      </c>
      <c r="AL251" s="86">
        <v>7</v>
      </c>
      <c r="AM251" s="86">
        <v>7</v>
      </c>
      <c r="AN251" s="86">
        <v>7</v>
      </c>
      <c r="AO251" s="86">
        <v>7</v>
      </c>
      <c r="AP251" s="86">
        <v>7</v>
      </c>
      <c r="AQ251" s="86">
        <v>7</v>
      </c>
      <c r="AR251" s="85">
        <v>6</v>
      </c>
      <c r="AS251" s="85">
        <v>6</v>
      </c>
      <c r="AT251" s="85">
        <v>6</v>
      </c>
      <c r="AU251" s="85">
        <v>6</v>
      </c>
      <c r="AV251" s="85">
        <v>6</v>
      </c>
      <c r="AW251" s="85">
        <v>6</v>
      </c>
      <c r="AX251" s="86">
        <v>6</v>
      </c>
      <c r="AY251" s="86">
        <v>6</v>
      </c>
      <c r="AZ251" s="86">
        <v>6</v>
      </c>
      <c r="BA251" s="86">
        <v>6</v>
      </c>
      <c r="BB251" s="86">
        <v>6</v>
      </c>
      <c r="BC251" s="86">
        <v>6</v>
      </c>
      <c r="BD251" s="85">
        <v>6</v>
      </c>
      <c r="BE251" s="85">
        <v>6</v>
      </c>
      <c r="BF251" s="85">
        <v>6</v>
      </c>
      <c r="BG251" s="85">
        <v>6</v>
      </c>
      <c r="BH251" s="85">
        <v>6</v>
      </c>
      <c r="BI251" s="85">
        <v>6</v>
      </c>
      <c r="BJ251" s="86">
        <v>6</v>
      </c>
      <c r="BK251" s="86">
        <v>6</v>
      </c>
      <c r="BL251" s="86">
        <v>6</v>
      </c>
      <c r="BM251" s="86">
        <v>6</v>
      </c>
      <c r="BN251" s="86">
        <v>6</v>
      </c>
      <c r="BO251" s="86">
        <v>6</v>
      </c>
      <c r="BP251" s="85">
        <v>6</v>
      </c>
      <c r="BQ251" s="85">
        <v>6</v>
      </c>
      <c r="BR251" s="85">
        <v>6</v>
      </c>
      <c r="BS251" s="85">
        <v>6</v>
      </c>
      <c r="BT251" s="85">
        <v>6</v>
      </c>
      <c r="BU251" s="85">
        <v>6</v>
      </c>
    </row>
    <row r="252" spans="1:73" x14ac:dyDescent="0.25">
      <c r="A252" s="87">
        <v>530</v>
      </c>
      <c r="B252" s="86">
        <v>9</v>
      </c>
      <c r="C252" s="86">
        <v>9</v>
      </c>
      <c r="D252" s="86">
        <v>9</v>
      </c>
      <c r="E252" s="86">
        <v>9</v>
      </c>
      <c r="F252" s="86">
        <v>9</v>
      </c>
      <c r="G252" s="86">
        <v>9</v>
      </c>
      <c r="H252" s="85">
        <v>8</v>
      </c>
      <c r="I252" s="85">
        <v>8</v>
      </c>
      <c r="J252" s="85">
        <v>8</v>
      </c>
      <c r="K252" s="85">
        <v>8</v>
      </c>
      <c r="L252" s="85">
        <v>8</v>
      </c>
      <c r="M252" s="85">
        <v>8</v>
      </c>
      <c r="N252" s="86">
        <v>8</v>
      </c>
      <c r="O252" s="86">
        <v>8</v>
      </c>
      <c r="P252" s="86">
        <v>8</v>
      </c>
      <c r="Q252" s="86">
        <v>8</v>
      </c>
      <c r="R252" s="86">
        <v>8</v>
      </c>
      <c r="S252" s="86">
        <v>8</v>
      </c>
      <c r="T252" s="85">
        <v>8</v>
      </c>
      <c r="U252" s="85">
        <v>8</v>
      </c>
      <c r="V252" s="85">
        <v>8</v>
      </c>
      <c r="W252" s="85">
        <v>8</v>
      </c>
      <c r="X252" s="85">
        <v>8</v>
      </c>
      <c r="Y252" s="85">
        <v>8</v>
      </c>
      <c r="Z252" s="86">
        <v>7</v>
      </c>
      <c r="AA252" s="86">
        <v>7</v>
      </c>
      <c r="AB252" s="86">
        <v>7</v>
      </c>
      <c r="AC252" s="86">
        <v>7</v>
      </c>
      <c r="AD252" s="86">
        <v>7</v>
      </c>
      <c r="AE252" s="86">
        <v>7</v>
      </c>
      <c r="AF252" s="85">
        <v>7</v>
      </c>
      <c r="AG252" s="85">
        <v>7</v>
      </c>
      <c r="AH252" s="85">
        <v>7</v>
      </c>
      <c r="AI252" s="85">
        <v>7</v>
      </c>
      <c r="AJ252" s="85">
        <v>7</v>
      </c>
      <c r="AK252" s="85">
        <v>7</v>
      </c>
      <c r="AL252" s="86">
        <v>7</v>
      </c>
      <c r="AM252" s="86">
        <v>7</v>
      </c>
      <c r="AN252" s="86">
        <v>7</v>
      </c>
      <c r="AO252" s="86">
        <v>7</v>
      </c>
      <c r="AP252" s="86">
        <v>7</v>
      </c>
      <c r="AQ252" s="86">
        <v>7</v>
      </c>
      <c r="AR252" s="85">
        <v>6</v>
      </c>
      <c r="AS252" s="85">
        <v>6</v>
      </c>
      <c r="AT252" s="85">
        <v>6</v>
      </c>
      <c r="AU252" s="85">
        <v>6</v>
      </c>
      <c r="AV252" s="85">
        <v>6</v>
      </c>
      <c r="AW252" s="85">
        <v>6</v>
      </c>
      <c r="AX252" s="86">
        <v>6</v>
      </c>
      <c r="AY252" s="86">
        <v>6</v>
      </c>
      <c r="AZ252" s="86">
        <v>6</v>
      </c>
      <c r="BA252" s="86">
        <v>6</v>
      </c>
      <c r="BB252" s="86">
        <v>6</v>
      </c>
      <c r="BC252" s="86">
        <v>6</v>
      </c>
      <c r="BD252" s="85">
        <v>6</v>
      </c>
      <c r="BE252" s="85">
        <v>6</v>
      </c>
      <c r="BF252" s="85">
        <v>6</v>
      </c>
      <c r="BG252" s="85">
        <v>6</v>
      </c>
      <c r="BH252" s="85">
        <v>6</v>
      </c>
      <c r="BI252" s="85">
        <v>6</v>
      </c>
      <c r="BJ252" s="86">
        <v>6</v>
      </c>
      <c r="BK252" s="86">
        <v>6</v>
      </c>
      <c r="BL252" s="86">
        <v>6</v>
      </c>
      <c r="BM252" s="86">
        <v>6</v>
      </c>
      <c r="BN252" s="86">
        <v>6</v>
      </c>
      <c r="BO252" s="86">
        <v>6</v>
      </c>
      <c r="BP252" s="85">
        <v>6</v>
      </c>
      <c r="BQ252" s="85">
        <v>6</v>
      </c>
      <c r="BR252" s="85">
        <v>6</v>
      </c>
      <c r="BS252" s="85">
        <v>6</v>
      </c>
      <c r="BT252" s="85">
        <v>6</v>
      </c>
      <c r="BU252" s="85">
        <v>6</v>
      </c>
    </row>
    <row r="253" spans="1:73" x14ac:dyDescent="0.25">
      <c r="A253" s="87">
        <v>531</v>
      </c>
      <c r="B253" s="86">
        <v>8</v>
      </c>
      <c r="C253" s="86">
        <v>8</v>
      </c>
      <c r="D253" s="86">
        <v>8</v>
      </c>
      <c r="E253" s="86">
        <v>8</v>
      </c>
      <c r="F253" s="86">
        <v>8</v>
      </c>
      <c r="G253" s="86">
        <v>8</v>
      </c>
      <c r="H253" s="85">
        <v>8</v>
      </c>
      <c r="I253" s="85">
        <v>8</v>
      </c>
      <c r="J253" s="85">
        <v>8</v>
      </c>
      <c r="K253" s="85">
        <v>8</v>
      </c>
      <c r="L253" s="85">
        <v>8</v>
      </c>
      <c r="M253" s="85">
        <v>8</v>
      </c>
      <c r="N253" s="86">
        <v>8</v>
      </c>
      <c r="O253" s="86">
        <v>8</v>
      </c>
      <c r="P253" s="86">
        <v>8</v>
      </c>
      <c r="Q253" s="86">
        <v>8</v>
      </c>
      <c r="R253" s="86">
        <v>8</v>
      </c>
      <c r="S253" s="86">
        <v>8</v>
      </c>
      <c r="T253" s="85">
        <v>7</v>
      </c>
      <c r="U253" s="85">
        <v>7</v>
      </c>
      <c r="V253" s="85">
        <v>7</v>
      </c>
      <c r="W253" s="85">
        <v>7</v>
      </c>
      <c r="X253" s="85">
        <v>7</v>
      </c>
      <c r="Y253" s="85">
        <v>7</v>
      </c>
      <c r="Z253" s="86">
        <v>7</v>
      </c>
      <c r="AA253" s="86">
        <v>7</v>
      </c>
      <c r="AB253" s="86">
        <v>7</v>
      </c>
      <c r="AC253" s="86">
        <v>7</v>
      </c>
      <c r="AD253" s="86">
        <v>7</v>
      </c>
      <c r="AE253" s="86">
        <v>7</v>
      </c>
      <c r="AF253" s="85">
        <v>7</v>
      </c>
      <c r="AG253" s="85">
        <v>7</v>
      </c>
      <c r="AH253" s="85">
        <v>7</v>
      </c>
      <c r="AI253" s="85">
        <v>7</v>
      </c>
      <c r="AJ253" s="85">
        <v>7</v>
      </c>
      <c r="AK253" s="85">
        <v>7</v>
      </c>
      <c r="AL253" s="86">
        <v>6</v>
      </c>
      <c r="AM253" s="86">
        <v>6</v>
      </c>
      <c r="AN253" s="86">
        <v>6</v>
      </c>
      <c r="AO253" s="86">
        <v>6</v>
      </c>
      <c r="AP253" s="86">
        <v>6</v>
      </c>
      <c r="AQ253" s="86">
        <v>6</v>
      </c>
      <c r="AR253" s="85">
        <v>6</v>
      </c>
      <c r="AS253" s="85">
        <v>6</v>
      </c>
      <c r="AT253" s="85">
        <v>6</v>
      </c>
      <c r="AU253" s="85">
        <v>6</v>
      </c>
      <c r="AV253" s="85">
        <v>6</v>
      </c>
      <c r="AW253" s="85">
        <v>6</v>
      </c>
      <c r="AX253" s="86">
        <v>6</v>
      </c>
      <c r="AY253" s="86">
        <v>6</v>
      </c>
      <c r="AZ253" s="86">
        <v>6</v>
      </c>
      <c r="BA253" s="86">
        <v>6</v>
      </c>
      <c r="BB253" s="86">
        <v>6</v>
      </c>
      <c r="BC253" s="86">
        <v>6</v>
      </c>
      <c r="BD253" s="85">
        <v>6</v>
      </c>
      <c r="BE253" s="85">
        <v>6</v>
      </c>
      <c r="BF253" s="85">
        <v>6</v>
      </c>
      <c r="BG253" s="85">
        <v>6</v>
      </c>
      <c r="BH253" s="85">
        <v>6</v>
      </c>
      <c r="BI253" s="85">
        <v>6</v>
      </c>
      <c r="BJ253" s="86">
        <v>6</v>
      </c>
      <c r="BK253" s="86">
        <v>6</v>
      </c>
      <c r="BL253" s="86">
        <v>6</v>
      </c>
      <c r="BM253" s="86">
        <v>6</v>
      </c>
      <c r="BN253" s="86">
        <v>6</v>
      </c>
      <c r="BO253" s="86">
        <v>6</v>
      </c>
      <c r="BP253" s="85">
        <v>5</v>
      </c>
      <c r="BQ253" s="85">
        <v>5</v>
      </c>
      <c r="BR253" s="85">
        <v>5</v>
      </c>
      <c r="BS253" s="85">
        <v>5</v>
      </c>
      <c r="BT253" s="85">
        <v>5</v>
      </c>
      <c r="BU253" s="85">
        <v>5</v>
      </c>
    </row>
    <row r="254" spans="1:73" x14ac:dyDescent="0.25">
      <c r="A254" s="87">
        <v>532</v>
      </c>
      <c r="B254" s="86">
        <v>8</v>
      </c>
      <c r="C254" s="86">
        <v>8</v>
      </c>
      <c r="D254" s="86">
        <v>8</v>
      </c>
      <c r="E254" s="86">
        <v>8</v>
      </c>
      <c r="F254" s="86">
        <v>8</v>
      </c>
      <c r="G254" s="86">
        <v>8</v>
      </c>
      <c r="H254" s="85">
        <v>8</v>
      </c>
      <c r="I254" s="85">
        <v>8</v>
      </c>
      <c r="J254" s="85">
        <v>8</v>
      </c>
      <c r="K254" s="85">
        <v>8</v>
      </c>
      <c r="L254" s="85">
        <v>8</v>
      </c>
      <c r="M254" s="85">
        <v>8</v>
      </c>
      <c r="N254" s="86">
        <v>8</v>
      </c>
      <c r="O254" s="86">
        <v>8</v>
      </c>
      <c r="P254" s="86">
        <v>8</v>
      </c>
      <c r="Q254" s="86">
        <v>8</v>
      </c>
      <c r="R254" s="86">
        <v>8</v>
      </c>
      <c r="S254" s="86">
        <v>8</v>
      </c>
      <c r="T254" s="85">
        <v>7</v>
      </c>
      <c r="U254" s="85">
        <v>7</v>
      </c>
      <c r="V254" s="85">
        <v>7</v>
      </c>
      <c r="W254" s="85">
        <v>7</v>
      </c>
      <c r="X254" s="85">
        <v>7</v>
      </c>
      <c r="Y254" s="85">
        <v>7</v>
      </c>
      <c r="Z254" s="86">
        <v>7</v>
      </c>
      <c r="AA254" s="86">
        <v>7</v>
      </c>
      <c r="AB254" s="86">
        <v>7</v>
      </c>
      <c r="AC254" s="86">
        <v>7</v>
      </c>
      <c r="AD254" s="86">
        <v>7</v>
      </c>
      <c r="AE254" s="86">
        <v>7</v>
      </c>
      <c r="AF254" s="85">
        <v>7</v>
      </c>
      <c r="AG254" s="85">
        <v>7</v>
      </c>
      <c r="AH254" s="85">
        <v>7</v>
      </c>
      <c r="AI254" s="85">
        <v>7</v>
      </c>
      <c r="AJ254" s="85">
        <v>7</v>
      </c>
      <c r="AK254" s="85">
        <v>7</v>
      </c>
      <c r="AL254" s="86">
        <v>6</v>
      </c>
      <c r="AM254" s="86">
        <v>6</v>
      </c>
      <c r="AN254" s="86">
        <v>6</v>
      </c>
      <c r="AO254" s="86">
        <v>6</v>
      </c>
      <c r="AP254" s="86">
        <v>6</v>
      </c>
      <c r="AQ254" s="86">
        <v>6</v>
      </c>
      <c r="AR254" s="85">
        <v>6</v>
      </c>
      <c r="AS254" s="85">
        <v>6</v>
      </c>
      <c r="AT254" s="85">
        <v>6</v>
      </c>
      <c r="AU254" s="85">
        <v>6</v>
      </c>
      <c r="AV254" s="85">
        <v>6</v>
      </c>
      <c r="AW254" s="85">
        <v>6</v>
      </c>
      <c r="AX254" s="86">
        <v>6</v>
      </c>
      <c r="AY254" s="86">
        <v>6</v>
      </c>
      <c r="AZ254" s="86">
        <v>6</v>
      </c>
      <c r="BA254" s="86">
        <v>6</v>
      </c>
      <c r="BB254" s="86">
        <v>6</v>
      </c>
      <c r="BC254" s="86">
        <v>6</v>
      </c>
      <c r="BD254" s="85">
        <v>6</v>
      </c>
      <c r="BE254" s="85">
        <v>6</v>
      </c>
      <c r="BF254" s="85">
        <v>6</v>
      </c>
      <c r="BG254" s="85">
        <v>6</v>
      </c>
      <c r="BH254" s="85">
        <v>6</v>
      </c>
      <c r="BI254" s="85">
        <v>6</v>
      </c>
      <c r="BJ254" s="86">
        <v>6</v>
      </c>
      <c r="BK254" s="86">
        <v>6</v>
      </c>
      <c r="BL254" s="86">
        <v>6</v>
      </c>
      <c r="BM254" s="86">
        <v>6</v>
      </c>
      <c r="BN254" s="86">
        <v>6</v>
      </c>
      <c r="BO254" s="86">
        <v>6</v>
      </c>
      <c r="BP254" s="85">
        <v>5</v>
      </c>
      <c r="BQ254" s="85">
        <v>5</v>
      </c>
      <c r="BR254" s="85">
        <v>5</v>
      </c>
      <c r="BS254" s="85">
        <v>5</v>
      </c>
      <c r="BT254" s="85">
        <v>5</v>
      </c>
      <c r="BU254" s="85">
        <v>5</v>
      </c>
    </row>
    <row r="255" spans="1:73" x14ac:dyDescent="0.25">
      <c r="A255" s="87">
        <v>533</v>
      </c>
      <c r="B255" s="86">
        <v>8</v>
      </c>
      <c r="C255" s="86">
        <v>8</v>
      </c>
      <c r="D255" s="86">
        <v>8</v>
      </c>
      <c r="E255" s="86">
        <v>8</v>
      </c>
      <c r="F255" s="86">
        <v>8</v>
      </c>
      <c r="G255" s="86">
        <v>8</v>
      </c>
      <c r="H255" s="85">
        <v>8</v>
      </c>
      <c r="I255" s="85">
        <v>8</v>
      </c>
      <c r="J255" s="85">
        <v>8</v>
      </c>
      <c r="K255" s="85">
        <v>8</v>
      </c>
      <c r="L255" s="85">
        <v>8</v>
      </c>
      <c r="M255" s="85">
        <v>8</v>
      </c>
      <c r="N255" s="86">
        <v>8</v>
      </c>
      <c r="O255" s="86">
        <v>8</v>
      </c>
      <c r="P255" s="86">
        <v>8</v>
      </c>
      <c r="Q255" s="86">
        <v>8</v>
      </c>
      <c r="R255" s="86">
        <v>8</v>
      </c>
      <c r="S255" s="86">
        <v>8</v>
      </c>
      <c r="T255" s="85">
        <v>7</v>
      </c>
      <c r="U255" s="85">
        <v>7</v>
      </c>
      <c r="V255" s="85">
        <v>7</v>
      </c>
      <c r="W255" s="85">
        <v>7</v>
      </c>
      <c r="X255" s="85">
        <v>7</v>
      </c>
      <c r="Y255" s="85">
        <v>7</v>
      </c>
      <c r="Z255" s="86">
        <v>7</v>
      </c>
      <c r="AA255" s="86">
        <v>7</v>
      </c>
      <c r="AB255" s="86">
        <v>7</v>
      </c>
      <c r="AC255" s="86">
        <v>7</v>
      </c>
      <c r="AD255" s="86">
        <v>7</v>
      </c>
      <c r="AE255" s="86">
        <v>7</v>
      </c>
      <c r="AF255" s="85">
        <v>7</v>
      </c>
      <c r="AG255" s="85">
        <v>7</v>
      </c>
      <c r="AH255" s="85">
        <v>7</v>
      </c>
      <c r="AI255" s="85">
        <v>7</v>
      </c>
      <c r="AJ255" s="85">
        <v>7</v>
      </c>
      <c r="AK255" s="85">
        <v>7</v>
      </c>
      <c r="AL255" s="86">
        <v>6</v>
      </c>
      <c r="AM255" s="86">
        <v>6</v>
      </c>
      <c r="AN255" s="86">
        <v>6</v>
      </c>
      <c r="AO255" s="86">
        <v>6</v>
      </c>
      <c r="AP255" s="86">
        <v>6</v>
      </c>
      <c r="AQ255" s="86">
        <v>6</v>
      </c>
      <c r="AR255" s="85">
        <v>6</v>
      </c>
      <c r="AS255" s="85">
        <v>6</v>
      </c>
      <c r="AT255" s="85">
        <v>6</v>
      </c>
      <c r="AU255" s="85">
        <v>6</v>
      </c>
      <c r="AV255" s="85">
        <v>6</v>
      </c>
      <c r="AW255" s="85">
        <v>6</v>
      </c>
      <c r="AX255" s="86">
        <v>6</v>
      </c>
      <c r="AY255" s="86">
        <v>6</v>
      </c>
      <c r="AZ255" s="86">
        <v>6</v>
      </c>
      <c r="BA255" s="86">
        <v>6</v>
      </c>
      <c r="BB255" s="86">
        <v>6</v>
      </c>
      <c r="BC255" s="86">
        <v>6</v>
      </c>
      <c r="BD255" s="85">
        <v>6</v>
      </c>
      <c r="BE255" s="85">
        <v>6</v>
      </c>
      <c r="BF255" s="85">
        <v>6</v>
      </c>
      <c r="BG255" s="85">
        <v>6</v>
      </c>
      <c r="BH255" s="85">
        <v>6</v>
      </c>
      <c r="BI255" s="85">
        <v>6</v>
      </c>
      <c r="BJ255" s="86">
        <v>5</v>
      </c>
      <c r="BK255" s="86">
        <v>5</v>
      </c>
      <c r="BL255" s="86">
        <v>5</v>
      </c>
      <c r="BM255" s="86">
        <v>5</v>
      </c>
      <c r="BN255" s="86">
        <v>5</v>
      </c>
      <c r="BO255" s="86">
        <v>5</v>
      </c>
      <c r="BP255" s="85">
        <v>5</v>
      </c>
      <c r="BQ255" s="85">
        <v>5</v>
      </c>
      <c r="BR255" s="85">
        <v>5</v>
      </c>
      <c r="BS255" s="85">
        <v>5</v>
      </c>
      <c r="BT255" s="85">
        <v>5</v>
      </c>
      <c r="BU255" s="85">
        <v>5</v>
      </c>
    </row>
    <row r="256" spans="1:73" x14ac:dyDescent="0.25">
      <c r="A256" s="87">
        <v>534</v>
      </c>
      <c r="B256" s="86">
        <v>8</v>
      </c>
      <c r="C256" s="86">
        <v>8</v>
      </c>
      <c r="D256" s="86">
        <v>8</v>
      </c>
      <c r="E256" s="86">
        <v>8</v>
      </c>
      <c r="F256" s="86">
        <v>8</v>
      </c>
      <c r="G256" s="86">
        <v>8</v>
      </c>
      <c r="H256" s="85">
        <v>8</v>
      </c>
      <c r="I256" s="85">
        <v>8</v>
      </c>
      <c r="J256" s="85">
        <v>8</v>
      </c>
      <c r="K256" s="85">
        <v>8</v>
      </c>
      <c r="L256" s="85">
        <v>8</v>
      </c>
      <c r="M256" s="85">
        <v>8</v>
      </c>
      <c r="N256" s="86">
        <v>8</v>
      </c>
      <c r="O256" s="86">
        <v>8</v>
      </c>
      <c r="P256" s="86">
        <v>8</v>
      </c>
      <c r="Q256" s="86">
        <v>8</v>
      </c>
      <c r="R256" s="86">
        <v>8</v>
      </c>
      <c r="S256" s="86">
        <v>8</v>
      </c>
      <c r="T256" s="85">
        <v>7</v>
      </c>
      <c r="U256" s="85">
        <v>7</v>
      </c>
      <c r="V256" s="85">
        <v>7</v>
      </c>
      <c r="W256" s="85">
        <v>7</v>
      </c>
      <c r="X256" s="85">
        <v>7</v>
      </c>
      <c r="Y256" s="85">
        <v>7</v>
      </c>
      <c r="Z256" s="86">
        <v>7</v>
      </c>
      <c r="AA256" s="86">
        <v>7</v>
      </c>
      <c r="AB256" s="86">
        <v>7</v>
      </c>
      <c r="AC256" s="86">
        <v>7</v>
      </c>
      <c r="AD256" s="86">
        <v>7</v>
      </c>
      <c r="AE256" s="86">
        <v>7</v>
      </c>
      <c r="AF256" s="85">
        <v>7</v>
      </c>
      <c r="AG256" s="85">
        <v>7</v>
      </c>
      <c r="AH256" s="85">
        <v>7</v>
      </c>
      <c r="AI256" s="85">
        <v>7</v>
      </c>
      <c r="AJ256" s="85">
        <v>7</v>
      </c>
      <c r="AK256" s="85">
        <v>7</v>
      </c>
      <c r="AL256" s="86">
        <v>6</v>
      </c>
      <c r="AM256" s="86">
        <v>6</v>
      </c>
      <c r="AN256" s="86">
        <v>6</v>
      </c>
      <c r="AO256" s="86">
        <v>6</v>
      </c>
      <c r="AP256" s="86">
        <v>6</v>
      </c>
      <c r="AQ256" s="86">
        <v>6</v>
      </c>
      <c r="AR256" s="85">
        <v>6</v>
      </c>
      <c r="AS256" s="85">
        <v>6</v>
      </c>
      <c r="AT256" s="85">
        <v>6</v>
      </c>
      <c r="AU256" s="85">
        <v>6</v>
      </c>
      <c r="AV256" s="85">
        <v>6</v>
      </c>
      <c r="AW256" s="85">
        <v>6</v>
      </c>
      <c r="AX256" s="86">
        <v>6</v>
      </c>
      <c r="AY256" s="86">
        <v>6</v>
      </c>
      <c r="AZ256" s="86">
        <v>6</v>
      </c>
      <c r="BA256" s="86">
        <v>6</v>
      </c>
      <c r="BB256" s="86">
        <v>6</v>
      </c>
      <c r="BC256" s="86">
        <v>6</v>
      </c>
      <c r="BD256" s="85">
        <v>6</v>
      </c>
      <c r="BE256" s="85">
        <v>6</v>
      </c>
      <c r="BF256" s="85">
        <v>6</v>
      </c>
      <c r="BG256" s="85">
        <v>6</v>
      </c>
      <c r="BH256" s="85">
        <v>6</v>
      </c>
      <c r="BI256" s="85">
        <v>6</v>
      </c>
      <c r="BJ256" s="86">
        <v>5</v>
      </c>
      <c r="BK256" s="86">
        <v>5</v>
      </c>
      <c r="BL256" s="86">
        <v>5</v>
      </c>
      <c r="BM256" s="86">
        <v>5</v>
      </c>
      <c r="BN256" s="86">
        <v>5</v>
      </c>
      <c r="BO256" s="86">
        <v>5</v>
      </c>
      <c r="BP256" s="85">
        <v>5</v>
      </c>
      <c r="BQ256" s="85">
        <v>5</v>
      </c>
      <c r="BR256" s="85">
        <v>5</v>
      </c>
      <c r="BS256" s="85">
        <v>5</v>
      </c>
      <c r="BT256" s="85">
        <v>5</v>
      </c>
      <c r="BU256" s="85">
        <v>5</v>
      </c>
    </row>
    <row r="257" spans="1:73" x14ac:dyDescent="0.25">
      <c r="A257" s="87">
        <v>535</v>
      </c>
      <c r="B257" s="86">
        <v>8</v>
      </c>
      <c r="C257" s="86">
        <v>8</v>
      </c>
      <c r="D257" s="86">
        <v>8</v>
      </c>
      <c r="E257" s="86">
        <v>8</v>
      </c>
      <c r="F257" s="86">
        <v>8</v>
      </c>
      <c r="G257" s="86">
        <v>8</v>
      </c>
      <c r="H257" s="85">
        <v>8</v>
      </c>
      <c r="I257" s="85">
        <v>8</v>
      </c>
      <c r="J257" s="85">
        <v>8</v>
      </c>
      <c r="K257" s="85">
        <v>8</v>
      </c>
      <c r="L257" s="85">
        <v>8</v>
      </c>
      <c r="M257" s="85">
        <v>8</v>
      </c>
      <c r="N257" s="86">
        <v>8</v>
      </c>
      <c r="O257" s="86">
        <v>8</v>
      </c>
      <c r="P257" s="86">
        <v>8</v>
      </c>
      <c r="Q257" s="86">
        <v>8</v>
      </c>
      <c r="R257" s="86">
        <v>8</v>
      </c>
      <c r="S257" s="86">
        <v>8</v>
      </c>
      <c r="T257" s="85">
        <v>7</v>
      </c>
      <c r="U257" s="85">
        <v>7</v>
      </c>
      <c r="V257" s="85">
        <v>7</v>
      </c>
      <c r="W257" s="85">
        <v>7</v>
      </c>
      <c r="X257" s="85">
        <v>7</v>
      </c>
      <c r="Y257" s="85">
        <v>7</v>
      </c>
      <c r="Z257" s="86">
        <v>7</v>
      </c>
      <c r="AA257" s="86">
        <v>7</v>
      </c>
      <c r="AB257" s="86">
        <v>7</v>
      </c>
      <c r="AC257" s="86">
        <v>7</v>
      </c>
      <c r="AD257" s="86">
        <v>7</v>
      </c>
      <c r="AE257" s="86">
        <v>7</v>
      </c>
      <c r="AF257" s="85">
        <v>7</v>
      </c>
      <c r="AG257" s="85">
        <v>7</v>
      </c>
      <c r="AH257" s="85">
        <v>7</v>
      </c>
      <c r="AI257" s="85">
        <v>7</v>
      </c>
      <c r="AJ257" s="85">
        <v>7</v>
      </c>
      <c r="AK257" s="85">
        <v>7</v>
      </c>
      <c r="AL257" s="86">
        <v>6</v>
      </c>
      <c r="AM257" s="86">
        <v>6</v>
      </c>
      <c r="AN257" s="86">
        <v>6</v>
      </c>
      <c r="AO257" s="86">
        <v>6</v>
      </c>
      <c r="AP257" s="86">
        <v>6</v>
      </c>
      <c r="AQ257" s="86">
        <v>6</v>
      </c>
      <c r="AR257" s="85">
        <v>6</v>
      </c>
      <c r="AS257" s="85">
        <v>6</v>
      </c>
      <c r="AT257" s="85">
        <v>6</v>
      </c>
      <c r="AU257" s="85">
        <v>6</v>
      </c>
      <c r="AV257" s="85">
        <v>6</v>
      </c>
      <c r="AW257" s="85">
        <v>6</v>
      </c>
      <c r="AX257" s="86">
        <v>6</v>
      </c>
      <c r="AY257" s="86">
        <v>6</v>
      </c>
      <c r="AZ257" s="86">
        <v>6</v>
      </c>
      <c r="BA257" s="86">
        <v>6</v>
      </c>
      <c r="BB257" s="86">
        <v>6</v>
      </c>
      <c r="BC257" s="86">
        <v>6</v>
      </c>
      <c r="BD257" s="85">
        <v>6</v>
      </c>
      <c r="BE257" s="85">
        <v>6</v>
      </c>
      <c r="BF257" s="85">
        <v>6</v>
      </c>
      <c r="BG257" s="85">
        <v>6</v>
      </c>
      <c r="BH257" s="85">
        <v>6</v>
      </c>
      <c r="BI257" s="85">
        <v>6</v>
      </c>
      <c r="BJ257" s="86">
        <v>5</v>
      </c>
      <c r="BK257" s="86">
        <v>5</v>
      </c>
      <c r="BL257" s="86">
        <v>5</v>
      </c>
      <c r="BM257" s="86">
        <v>5</v>
      </c>
      <c r="BN257" s="86">
        <v>5</v>
      </c>
      <c r="BO257" s="86">
        <v>5</v>
      </c>
      <c r="BP257" s="85">
        <v>5</v>
      </c>
      <c r="BQ257" s="85">
        <v>5</v>
      </c>
      <c r="BR257" s="85">
        <v>5</v>
      </c>
      <c r="BS257" s="85">
        <v>5</v>
      </c>
      <c r="BT257" s="85">
        <v>5</v>
      </c>
      <c r="BU257" s="85">
        <v>5</v>
      </c>
    </row>
    <row r="258" spans="1:73" x14ac:dyDescent="0.25">
      <c r="A258" s="87">
        <v>536</v>
      </c>
      <c r="B258" s="86">
        <v>8</v>
      </c>
      <c r="C258" s="86">
        <v>8</v>
      </c>
      <c r="D258" s="86">
        <v>8</v>
      </c>
      <c r="E258" s="86">
        <v>8</v>
      </c>
      <c r="F258" s="86">
        <v>8</v>
      </c>
      <c r="G258" s="86">
        <v>8</v>
      </c>
      <c r="H258" s="85">
        <v>8</v>
      </c>
      <c r="I258" s="85">
        <v>8</v>
      </c>
      <c r="J258" s="85">
        <v>8</v>
      </c>
      <c r="K258" s="85">
        <v>8</v>
      </c>
      <c r="L258" s="85">
        <v>8</v>
      </c>
      <c r="M258" s="85">
        <v>8</v>
      </c>
      <c r="N258" s="86">
        <v>7</v>
      </c>
      <c r="O258" s="86">
        <v>7</v>
      </c>
      <c r="P258" s="86">
        <v>7</v>
      </c>
      <c r="Q258" s="86">
        <v>7</v>
      </c>
      <c r="R258" s="86">
        <v>7</v>
      </c>
      <c r="S258" s="86">
        <v>7</v>
      </c>
      <c r="T258" s="85">
        <v>7</v>
      </c>
      <c r="U258" s="85">
        <v>7</v>
      </c>
      <c r="V258" s="85">
        <v>7</v>
      </c>
      <c r="W258" s="85">
        <v>7</v>
      </c>
      <c r="X258" s="85">
        <v>7</v>
      </c>
      <c r="Y258" s="85">
        <v>7</v>
      </c>
      <c r="Z258" s="86">
        <v>7</v>
      </c>
      <c r="AA258" s="86">
        <v>7</v>
      </c>
      <c r="AB258" s="86">
        <v>7</v>
      </c>
      <c r="AC258" s="86">
        <v>7</v>
      </c>
      <c r="AD258" s="86">
        <v>7</v>
      </c>
      <c r="AE258" s="86">
        <v>7</v>
      </c>
      <c r="AF258" s="85">
        <v>6</v>
      </c>
      <c r="AG258" s="85">
        <v>6</v>
      </c>
      <c r="AH258" s="85">
        <v>6</v>
      </c>
      <c r="AI258" s="85">
        <v>6</v>
      </c>
      <c r="AJ258" s="85">
        <v>6</v>
      </c>
      <c r="AK258" s="85">
        <v>6</v>
      </c>
      <c r="AL258" s="86">
        <v>6</v>
      </c>
      <c r="AM258" s="86">
        <v>6</v>
      </c>
      <c r="AN258" s="86">
        <v>6</v>
      </c>
      <c r="AO258" s="86">
        <v>6</v>
      </c>
      <c r="AP258" s="86">
        <v>6</v>
      </c>
      <c r="AQ258" s="86">
        <v>6</v>
      </c>
      <c r="AR258" s="85">
        <v>6</v>
      </c>
      <c r="AS258" s="85">
        <v>6</v>
      </c>
      <c r="AT258" s="85">
        <v>6</v>
      </c>
      <c r="AU258" s="85">
        <v>6</v>
      </c>
      <c r="AV258" s="85">
        <v>6</v>
      </c>
      <c r="AW258" s="85">
        <v>6</v>
      </c>
      <c r="AX258" s="86">
        <v>6</v>
      </c>
      <c r="AY258" s="86">
        <v>6</v>
      </c>
      <c r="AZ258" s="86">
        <v>6</v>
      </c>
      <c r="BA258" s="86">
        <v>6</v>
      </c>
      <c r="BB258" s="86">
        <v>6</v>
      </c>
      <c r="BC258" s="86">
        <v>6</v>
      </c>
      <c r="BD258" s="85">
        <v>5</v>
      </c>
      <c r="BE258" s="85">
        <v>5</v>
      </c>
      <c r="BF258" s="85">
        <v>5</v>
      </c>
      <c r="BG258" s="85">
        <v>5</v>
      </c>
      <c r="BH258" s="85">
        <v>5</v>
      </c>
      <c r="BI258" s="85">
        <v>5</v>
      </c>
      <c r="BJ258" s="86">
        <v>5</v>
      </c>
      <c r="BK258" s="86">
        <v>5</v>
      </c>
      <c r="BL258" s="86">
        <v>5</v>
      </c>
      <c r="BM258" s="86">
        <v>5</v>
      </c>
      <c r="BN258" s="86">
        <v>5</v>
      </c>
      <c r="BO258" s="86">
        <v>5</v>
      </c>
      <c r="BP258" s="85">
        <v>5</v>
      </c>
      <c r="BQ258" s="85">
        <v>5</v>
      </c>
      <c r="BR258" s="85">
        <v>5</v>
      </c>
      <c r="BS258" s="85">
        <v>5</v>
      </c>
      <c r="BT258" s="85">
        <v>5</v>
      </c>
      <c r="BU258" s="85">
        <v>5</v>
      </c>
    </row>
    <row r="259" spans="1:73" x14ac:dyDescent="0.25">
      <c r="A259" s="87">
        <v>537</v>
      </c>
      <c r="B259" s="86">
        <v>8</v>
      </c>
      <c r="C259" s="86">
        <v>8</v>
      </c>
      <c r="D259" s="86">
        <v>8</v>
      </c>
      <c r="E259" s="86">
        <v>8</v>
      </c>
      <c r="F259" s="86">
        <v>8</v>
      </c>
      <c r="G259" s="86">
        <v>8</v>
      </c>
      <c r="H259" s="85">
        <v>8</v>
      </c>
      <c r="I259" s="85">
        <v>8</v>
      </c>
      <c r="J259" s="85">
        <v>8</v>
      </c>
      <c r="K259" s="85">
        <v>8</v>
      </c>
      <c r="L259" s="85">
        <v>8</v>
      </c>
      <c r="M259" s="85">
        <v>8</v>
      </c>
      <c r="N259" s="86">
        <v>7</v>
      </c>
      <c r="O259" s="86">
        <v>7</v>
      </c>
      <c r="P259" s="86">
        <v>7</v>
      </c>
      <c r="Q259" s="86">
        <v>7</v>
      </c>
      <c r="R259" s="86">
        <v>7</v>
      </c>
      <c r="S259" s="86">
        <v>7</v>
      </c>
      <c r="T259" s="85">
        <v>7</v>
      </c>
      <c r="U259" s="85">
        <v>7</v>
      </c>
      <c r="V259" s="85">
        <v>7</v>
      </c>
      <c r="W259" s="85">
        <v>7</v>
      </c>
      <c r="X259" s="85">
        <v>7</v>
      </c>
      <c r="Y259" s="85">
        <v>7</v>
      </c>
      <c r="Z259" s="86">
        <v>7</v>
      </c>
      <c r="AA259" s="86">
        <v>7</v>
      </c>
      <c r="AB259" s="86">
        <v>7</v>
      </c>
      <c r="AC259" s="86">
        <v>7</v>
      </c>
      <c r="AD259" s="86">
        <v>7</v>
      </c>
      <c r="AE259" s="86">
        <v>7</v>
      </c>
      <c r="AF259" s="85">
        <v>6</v>
      </c>
      <c r="AG259" s="85">
        <v>6</v>
      </c>
      <c r="AH259" s="85">
        <v>6</v>
      </c>
      <c r="AI259" s="85">
        <v>6</v>
      </c>
      <c r="AJ259" s="85">
        <v>6</v>
      </c>
      <c r="AK259" s="85">
        <v>6</v>
      </c>
      <c r="AL259" s="86">
        <v>6</v>
      </c>
      <c r="AM259" s="86">
        <v>6</v>
      </c>
      <c r="AN259" s="86">
        <v>6</v>
      </c>
      <c r="AO259" s="86">
        <v>6</v>
      </c>
      <c r="AP259" s="86">
        <v>6</v>
      </c>
      <c r="AQ259" s="86">
        <v>6</v>
      </c>
      <c r="AR259" s="85">
        <v>6</v>
      </c>
      <c r="AS259" s="85">
        <v>6</v>
      </c>
      <c r="AT259" s="85">
        <v>6</v>
      </c>
      <c r="AU259" s="85">
        <v>6</v>
      </c>
      <c r="AV259" s="85">
        <v>6</v>
      </c>
      <c r="AW259" s="85">
        <v>6</v>
      </c>
      <c r="AX259" s="86">
        <v>6</v>
      </c>
      <c r="AY259" s="86">
        <v>6</v>
      </c>
      <c r="AZ259" s="86">
        <v>6</v>
      </c>
      <c r="BA259" s="86">
        <v>6</v>
      </c>
      <c r="BB259" s="86">
        <v>6</v>
      </c>
      <c r="BC259" s="86">
        <v>6</v>
      </c>
      <c r="BD259" s="85">
        <v>5</v>
      </c>
      <c r="BE259" s="85">
        <v>5</v>
      </c>
      <c r="BF259" s="85">
        <v>5</v>
      </c>
      <c r="BG259" s="85">
        <v>5</v>
      </c>
      <c r="BH259" s="85">
        <v>5</v>
      </c>
      <c r="BI259" s="85">
        <v>5</v>
      </c>
      <c r="BJ259" s="86">
        <v>5</v>
      </c>
      <c r="BK259" s="86">
        <v>5</v>
      </c>
      <c r="BL259" s="86">
        <v>5</v>
      </c>
      <c r="BM259" s="86">
        <v>5</v>
      </c>
      <c r="BN259" s="86">
        <v>5</v>
      </c>
      <c r="BO259" s="86">
        <v>5</v>
      </c>
      <c r="BP259" s="85">
        <v>5</v>
      </c>
      <c r="BQ259" s="85">
        <v>5</v>
      </c>
      <c r="BR259" s="85">
        <v>5</v>
      </c>
      <c r="BS259" s="85">
        <v>5</v>
      </c>
      <c r="BT259" s="85">
        <v>5</v>
      </c>
      <c r="BU259" s="85">
        <v>5</v>
      </c>
    </row>
    <row r="260" spans="1:73" x14ac:dyDescent="0.25">
      <c r="A260" s="87">
        <v>538</v>
      </c>
      <c r="B260" s="86">
        <v>8</v>
      </c>
      <c r="C260" s="86">
        <v>8</v>
      </c>
      <c r="D260" s="86">
        <v>8</v>
      </c>
      <c r="E260" s="86">
        <v>8</v>
      </c>
      <c r="F260" s="86">
        <v>8</v>
      </c>
      <c r="G260" s="86">
        <v>8</v>
      </c>
      <c r="H260" s="85">
        <v>8</v>
      </c>
      <c r="I260" s="85">
        <v>8</v>
      </c>
      <c r="J260" s="85">
        <v>8</v>
      </c>
      <c r="K260" s="85">
        <v>8</v>
      </c>
      <c r="L260" s="85">
        <v>8</v>
      </c>
      <c r="M260" s="85">
        <v>8</v>
      </c>
      <c r="N260" s="86">
        <v>7</v>
      </c>
      <c r="O260" s="86">
        <v>7</v>
      </c>
      <c r="P260" s="86">
        <v>7</v>
      </c>
      <c r="Q260" s="86">
        <v>7</v>
      </c>
      <c r="R260" s="86">
        <v>7</v>
      </c>
      <c r="S260" s="86">
        <v>7</v>
      </c>
      <c r="T260" s="85">
        <v>7</v>
      </c>
      <c r="U260" s="85">
        <v>7</v>
      </c>
      <c r="V260" s="85">
        <v>7</v>
      </c>
      <c r="W260" s="85">
        <v>7</v>
      </c>
      <c r="X260" s="85">
        <v>7</v>
      </c>
      <c r="Y260" s="85">
        <v>7</v>
      </c>
      <c r="Z260" s="86">
        <v>7</v>
      </c>
      <c r="AA260" s="86">
        <v>7</v>
      </c>
      <c r="AB260" s="86">
        <v>7</v>
      </c>
      <c r="AC260" s="86">
        <v>7</v>
      </c>
      <c r="AD260" s="86">
        <v>7</v>
      </c>
      <c r="AE260" s="86">
        <v>7</v>
      </c>
      <c r="AF260" s="85">
        <v>6</v>
      </c>
      <c r="AG260" s="85">
        <v>6</v>
      </c>
      <c r="AH260" s="85">
        <v>6</v>
      </c>
      <c r="AI260" s="85">
        <v>6</v>
      </c>
      <c r="AJ260" s="85">
        <v>6</v>
      </c>
      <c r="AK260" s="85">
        <v>6</v>
      </c>
      <c r="AL260" s="86">
        <v>6</v>
      </c>
      <c r="AM260" s="86">
        <v>6</v>
      </c>
      <c r="AN260" s="86">
        <v>6</v>
      </c>
      <c r="AO260" s="86">
        <v>6</v>
      </c>
      <c r="AP260" s="86">
        <v>6</v>
      </c>
      <c r="AQ260" s="86">
        <v>6</v>
      </c>
      <c r="AR260" s="85">
        <v>6</v>
      </c>
      <c r="AS260" s="85">
        <v>6</v>
      </c>
      <c r="AT260" s="85">
        <v>6</v>
      </c>
      <c r="AU260" s="85">
        <v>6</v>
      </c>
      <c r="AV260" s="85">
        <v>6</v>
      </c>
      <c r="AW260" s="85">
        <v>6</v>
      </c>
      <c r="AX260" s="86">
        <v>6</v>
      </c>
      <c r="AY260" s="86">
        <v>6</v>
      </c>
      <c r="AZ260" s="86">
        <v>6</v>
      </c>
      <c r="BA260" s="86">
        <v>6</v>
      </c>
      <c r="BB260" s="86">
        <v>6</v>
      </c>
      <c r="BC260" s="86">
        <v>6</v>
      </c>
      <c r="BD260" s="85">
        <v>5</v>
      </c>
      <c r="BE260" s="85">
        <v>5</v>
      </c>
      <c r="BF260" s="85">
        <v>5</v>
      </c>
      <c r="BG260" s="85">
        <v>5</v>
      </c>
      <c r="BH260" s="85">
        <v>5</v>
      </c>
      <c r="BI260" s="85">
        <v>5</v>
      </c>
      <c r="BJ260" s="86">
        <v>5</v>
      </c>
      <c r="BK260" s="86">
        <v>5</v>
      </c>
      <c r="BL260" s="86">
        <v>5</v>
      </c>
      <c r="BM260" s="86">
        <v>5</v>
      </c>
      <c r="BN260" s="86">
        <v>5</v>
      </c>
      <c r="BO260" s="86">
        <v>5</v>
      </c>
      <c r="BP260" s="85">
        <v>5</v>
      </c>
      <c r="BQ260" s="85">
        <v>5</v>
      </c>
      <c r="BR260" s="85">
        <v>5</v>
      </c>
      <c r="BS260" s="85">
        <v>5</v>
      </c>
      <c r="BT260" s="85">
        <v>5</v>
      </c>
      <c r="BU260" s="85">
        <v>5</v>
      </c>
    </row>
    <row r="261" spans="1:73" x14ac:dyDescent="0.25">
      <c r="A261" s="87">
        <v>539</v>
      </c>
      <c r="B261" s="86">
        <v>8</v>
      </c>
      <c r="C261" s="86">
        <v>8</v>
      </c>
      <c r="D261" s="86">
        <v>8</v>
      </c>
      <c r="E261" s="86">
        <v>8</v>
      </c>
      <c r="F261" s="86">
        <v>8</v>
      </c>
      <c r="G261" s="86">
        <v>8</v>
      </c>
      <c r="H261" s="85">
        <v>8</v>
      </c>
      <c r="I261" s="85">
        <v>8</v>
      </c>
      <c r="J261" s="85">
        <v>8</v>
      </c>
      <c r="K261" s="85">
        <v>8</v>
      </c>
      <c r="L261" s="85">
        <v>8</v>
      </c>
      <c r="M261" s="85">
        <v>8</v>
      </c>
      <c r="N261" s="86">
        <v>7</v>
      </c>
      <c r="O261" s="86">
        <v>7</v>
      </c>
      <c r="P261" s="86">
        <v>7</v>
      </c>
      <c r="Q261" s="86">
        <v>7</v>
      </c>
      <c r="R261" s="86">
        <v>7</v>
      </c>
      <c r="S261" s="86">
        <v>7</v>
      </c>
      <c r="T261" s="85">
        <v>7</v>
      </c>
      <c r="U261" s="85">
        <v>7</v>
      </c>
      <c r="V261" s="85">
        <v>7</v>
      </c>
      <c r="W261" s="85">
        <v>7</v>
      </c>
      <c r="X261" s="85">
        <v>7</v>
      </c>
      <c r="Y261" s="85">
        <v>7</v>
      </c>
      <c r="Z261" s="86">
        <v>7</v>
      </c>
      <c r="AA261" s="86">
        <v>7</v>
      </c>
      <c r="AB261" s="86">
        <v>7</v>
      </c>
      <c r="AC261" s="86">
        <v>7</v>
      </c>
      <c r="AD261" s="86">
        <v>7</v>
      </c>
      <c r="AE261" s="86">
        <v>7</v>
      </c>
      <c r="AF261" s="85">
        <v>6</v>
      </c>
      <c r="AG261" s="85">
        <v>6</v>
      </c>
      <c r="AH261" s="85">
        <v>6</v>
      </c>
      <c r="AI261" s="85">
        <v>6</v>
      </c>
      <c r="AJ261" s="85">
        <v>6</v>
      </c>
      <c r="AK261" s="85">
        <v>6</v>
      </c>
      <c r="AL261" s="86">
        <v>6</v>
      </c>
      <c r="AM261" s="86">
        <v>6</v>
      </c>
      <c r="AN261" s="86">
        <v>6</v>
      </c>
      <c r="AO261" s="86">
        <v>6</v>
      </c>
      <c r="AP261" s="86">
        <v>6</v>
      </c>
      <c r="AQ261" s="86">
        <v>6</v>
      </c>
      <c r="AR261" s="85">
        <v>6</v>
      </c>
      <c r="AS261" s="85">
        <v>6</v>
      </c>
      <c r="AT261" s="85">
        <v>6</v>
      </c>
      <c r="AU261" s="85">
        <v>6</v>
      </c>
      <c r="AV261" s="85">
        <v>6</v>
      </c>
      <c r="AW261" s="85">
        <v>6</v>
      </c>
      <c r="AX261" s="86">
        <v>5</v>
      </c>
      <c r="AY261" s="86">
        <v>5</v>
      </c>
      <c r="AZ261" s="86">
        <v>5</v>
      </c>
      <c r="BA261" s="86">
        <v>5</v>
      </c>
      <c r="BB261" s="86">
        <v>5</v>
      </c>
      <c r="BC261" s="86">
        <v>5</v>
      </c>
      <c r="BD261" s="85">
        <v>5</v>
      </c>
      <c r="BE261" s="85">
        <v>5</v>
      </c>
      <c r="BF261" s="85">
        <v>5</v>
      </c>
      <c r="BG261" s="85">
        <v>5</v>
      </c>
      <c r="BH261" s="85">
        <v>5</v>
      </c>
      <c r="BI261" s="85">
        <v>5</v>
      </c>
      <c r="BJ261" s="86">
        <v>5</v>
      </c>
      <c r="BK261" s="86">
        <v>5</v>
      </c>
      <c r="BL261" s="86">
        <v>5</v>
      </c>
      <c r="BM261" s="86">
        <v>5</v>
      </c>
      <c r="BN261" s="86">
        <v>5</v>
      </c>
      <c r="BO261" s="86">
        <v>5</v>
      </c>
      <c r="BP261" s="85">
        <v>5</v>
      </c>
      <c r="BQ261" s="85">
        <v>5</v>
      </c>
      <c r="BR261" s="85">
        <v>5</v>
      </c>
      <c r="BS261" s="85">
        <v>5</v>
      </c>
      <c r="BT261" s="85">
        <v>5</v>
      </c>
      <c r="BU261" s="85">
        <v>5</v>
      </c>
    </row>
    <row r="262" spans="1:73" x14ac:dyDescent="0.25">
      <c r="A262" s="87">
        <v>540</v>
      </c>
      <c r="B262" s="86">
        <v>8</v>
      </c>
      <c r="C262" s="86">
        <v>8</v>
      </c>
      <c r="D262" s="86">
        <v>8</v>
      </c>
      <c r="E262" s="86">
        <v>8</v>
      </c>
      <c r="F262" s="86">
        <v>8</v>
      </c>
      <c r="G262" s="86">
        <v>8</v>
      </c>
      <c r="H262" s="85">
        <v>8</v>
      </c>
      <c r="I262" s="85">
        <v>8</v>
      </c>
      <c r="J262" s="85">
        <v>8</v>
      </c>
      <c r="K262" s="85">
        <v>8</v>
      </c>
      <c r="L262" s="85">
        <v>8</v>
      </c>
      <c r="M262" s="85">
        <v>8</v>
      </c>
      <c r="N262" s="86">
        <v>7</v>
      </c>
      <c r="O262" s="86">
        <v>7</v>
      </c>
      <c r="P262" s="86">
        <v>7</v>
      </c>
      <c r="Q262" s="86">
        <v>7</v>
      </c>
      <c r="R262" s="86">
        <v>7</v>
      </c>
      <c r="S262" s="86">
        <v>7</v>
      </c>
      <c r="T262" s="85">
        <v>7</v>
      </c>
      <c r="U262" s="85">
        <v>7</v>
      </c>
      <c r="V262" s="85">
        <v>7</v>
      </c>
      <c r="W262" s="85">
        <v>7</v>
      </c>
      <c r="X262" s="85">
        <v>7</v>
      </c>
      <c r="Y262" s="85">
        <v>7</v>
      </c>
      <c r="Z262" s="86">
        <v>7</v>
      </c>
      <c r="AA262" s="86">
        <v>7</v>
      </c>
      <c r="AB262" s="86">
        <v>7</v>
      </c>
      <c r="AC262" s="86">
        <v>7</v>
      </c>
      <c r="AD262" s="86">
        <v>7</v>
      </c>
      <c r="AE262" s="86">
        <v>7</v>
      </c>
      <c r="AF262" s="85">
        <v>6</v>
      </c>
      <c r="AG262" s="85">
        <v>6</v>
      </c>
      <c r="AH262" s="85">
        <v>6</v>
      </c>
      <c r="AI262" s="85">
        <v>6</v>
      </c>
      <c r="AJ262" s="85">
        <v>6</v>
      </c>
      <c r="AK262" s="85">
        <v>6</v>
      </c>
      <c r="AL262" s="86">
        <v>6</v>
      </c>
      <c r="AM262" s="86">
        <v>6</v>
      </c>
      <c r="AN262" s="86">
        <v>6</v>
      </c>
      <c r="AO262" s="86">
        <v>6</v>
      </c>
      <c r="AP262" s="86">
        <v>6</v>
      </c>
      <c r="AQ262" s="86">
        <v>6</v>
      </c>
      <c r="AR262" s="85">
        <v>6</v>
      </c>
      <c r="AS262" s="85">
        <v>6</v>
      </c>
      <c r="AT262" s="85">
        <v>6</v>
      </c>
      <c r="AU262" s="85">
        <v>6</v>
      </c>
      <c r="AV262" s="85">
        <v>6</v>
      </c>
      <c r="AW262" s="85">
        <v>6</v>
      </c>
      <c r="AX262" s="86">
        <v>5</v>
      </c>
      <c r="AY262" s="86">
        <v>5</v>
      </c>
      <c r="AZ262" s="86">
        <v>5</v>
      </c>
      <c r="BA262" s="86">
        <v>5</v>
      </c>
      <c r="BB262" s="86">
        <v>5</v>
      </c>
      <c r="BC262" s="86">
        <v>5</v>
      </c>
      <c r="BD262" s="85">
        <v>5</v>
      </c>
      <c r="BE262" s="85">
        <v>5</v>
      </c>
      <c r="BF262" s="85">
        <v>5</v>
      </c>
      <c r="BG262" s="85">
        <v>5</v>
      </c>
      <c r="BH262" s="85">
        <v>5</v>
      </c>
      <c r="BI262" s="85">
        <v>5</v>
      </c>
      <c r="BJ262" s="86">
        <v>5</v>
      </c>
      <c r="BK262" s="86">
        <v>5</v>
      </c>
      <c r="BL262" s="86">
        <v>5</v>
      </c>
      <c r="BM262" s="86">
        <v>5</v>
      </c>
      <c r="BN262" s="86">
        <v>5</v>
      </c>
      <c r="BO262" s="86">
        <v>5</v>
      </c>
      <c r="BP262" s="85">
        <v>5</v>
      </c>
      <c r="BQ262" s="85">
        <v>5</v>
      </c>
      <c r="BR262" s="85">
        <v>5</v>
      </c>
      <c r="BS262" s="85">
        <v>5</v>
      </c>
      <c r="BT262" s="85">
        <v>5</v>
      </c>
      <c r="BU262" s="85">
        <v>5</v>
      </c>
    </row>
    <row r="263" spans="1:73" x14ac:dyDescent="0.25">
      <c r="A263" s="87">
        <v>541</v>
      </c>
      <c r="B263" s="86">
        <v>8</v>
      </c>
      <c r="C263" s="86">
        <v>8</v>
      </c>
      <c r="D263" s="86">
        <v>8</v>
      </c>
      <c r="E263" s="86">
        <v>8</v>
      </c>
      <c r="F263" s="86">
        <v>8</v>
      </c>
      <c r="G263" s="86">
        <v>8</v>
      </c>
      <c r="H263" s="85">
        <v>7</v>
      </c>
      <c r="I263" s="85">
        <v>7</v>
      </c>
      <c r="J263" s="85">
        <v>7</v>
      </c>
      <c r="K263" s="85">
        <v>7</v>
      </c>
      <c r="L263" s="85">
        <v>7</v>
      </c>
      <c r="M263" s="85">
        <v>7</v>
      </c>
      <c r="N263" s="86">
        <v>7</v>
      </c>
      <c r="O263" s="86">
        <v>7</v>
      </c>
      <c r="P263" s="86">
        <v>7</v>
      </c>
      <c r="Q263" s="86">
        <v>7</v>
      </c>
      <c r="R263" s="86">
        <v>7</v>
      </c>
      <c r="S263" s="86">
        <v>7</v>
      </c>
      <c r="T263" s="85">
        <v>7</v>
      </c>
      <c r="U263" s="85">
        <v>7</v>
      </c>
      <c r="V263" s="85">
        <v>7</v>
      </c>
      <c r="W263" s="85">
        <v>7</v>
      </c>
      <c r="X263" s="85">
        <v>7</v>
      </c>
      <c r="Y263" s="85">
        <v>7</v>
      </c>
      <c r="Z263" s="86">
        <v>6</v>
      </c>
      <c r="AA263" s="86">
        <v>6</v>
      </c>
      <c r="AB263" s="86">
        <v>6</v>
      </c>
      <c r="AC263" s="86">
        <v>6</v>
      </c>
      <c r="AD263" s="86">
        <v>6</v>
      </c>
      <c r="AE263" s="86">
        <v>6</v>
      </c>
      <c r="AF263" s="85">
        <v>6</v>
      </c>
      <c r="AG263" s="85">
        <v>6</v>
      </c>
      <c r="AH263" s="85">
        <v>6</v>
      </c>
      <c r="AI263" s="85">
        <v>6</v>
      </c>
      <c r="AJ263" s="85">
        <v>6</v>
      </c>
      <c r="AK263" s="85">
        <v>6</v>
      </c>
      <c r="AL263" s="86">
        <v>6</v>
      </c>
      <c r="AM263" s="86">
        <v>6</v>
      </c>
      <c r="AN263" s="86">
        <v>6</v>
      </c>
      <c r="AO263" s="86">
        <v>6</v>
      </c>
      <c r="AP263" s="86">
        <v>6</v>
      </c>
      <c r="AQ263" s="86">
        <v>6</v>
      </c>
      <c r="AR263" s="85">
        <v>5</v>
      </c>
      <c r="AS263" s="85">
        <v>5</v>
      </c>
      <c r="AT263" s="85">
        <v>5</v>
      </c>
      <c r="AU263" s="85">
        <v>5</v>
      </c>
      <c r="AV263" s="85">
        <v>5</v>
      </c>
      <c r="AW263" s="85">
        <v>5</v>
      </c>
      <c r="AX263" s="86">
        <v>5</v>
      </c>
      <c r="AY263" s="86">
        <v>5</v>
      </c>
      <c r="AZ263" s="86">
        <v>5</v>
      </c>
      <c r="BA263" s="86">
        <v>5</v>
      </c>
      <c r="BB263" s="86">
        <v>5</v>
      </c>
      <c r="BC263" s="86">
        <v>5</v>
      </c>
      <c r="BD263" s="85">
        <v>5</v>
      </c>
      <c r="BE263" s="85">
        <v>5</v>
      </c>
      <c r="BF263" s="85">
        <v>5</v>
      </c>
      <c r="BG263" s="85">
        <v>5</v>
      </c>
      <c r="BH263" s="85">
        <v>5</v>
      </c>
      <c r="BI263" s="85">
        <v>5</v>
      </c>
      <c r="BJ263" s="86">
        <v>5</v>
      </c>
      <c r="BK263" s="86">
        <v>5</v>
      </c>
      <c r="BL263" s="86">
        <v>5</v>
      </c>
      <c r="BM263" s="86">
        <v>5</v>
      </c>
      <c r="BN263" s="86">
        <v>5</v>
      </c>
      <c r="BO263" s="86">
        <v>5</v>
      </c>
      <c r="BP263" s="85">
        <v>5</v>
      </c>
      <c r="BQ263" s="85">
        <v>5</v>
      </c>
      <c r="BR263" s="85">
        <v>5</v>
      </c>
      <c r="BS263" s="85">
        <v>5</v>
      </c>
      <c r="BT263" s="85">
        <v>5</v>
      </c>
      <c r="BU263" s="85">
        <v>5</v>
      </c>
    </row>
    <row r="264" spans="1:73" x14ac:dyDescent="0.25">
      <c r="A264" s="87">
        <v>542</v>
      </c>
      <c r="B264" s="86">
        <v>8</v>
      </c>
      <c r="C264" s="86">
        <v>8</v>
      </c>
      <c r="D264" s="86">
        <v>8</v>
      </c>
      <c r="E264" s="86">
        <v>8</v>
      </c>
      <c r="F264" s="86">
        <v>8</v>
      </c>
      <c r="G264" s="86">
        <v>8</v>
      </c>
      <c r="H264" s="85">
        <v>7</v>
      </c>
      <c r="I264" s="85">
        <v>7</v>
      </c>
      <c r="J264" s="85">
        <v>7</v>
      </c>
      <c r="K264" s="85">
        <v>7</v>
      </c>
      <c r="L264" s="85">
        <v>7</v>
      </c>
      <c r="M264" s="85">
        <v>7</v>
      </c>
      <c r="N264" s="86">
        <v>7</v>
      </c>
      <c r="O264" s="86">
        <v>7</v>
      </c>
      <c r="P264" s="86">
        <v>7</v>
      </c>
      <c r="Q264" s="86">
        <v>7</v>
      </c>
      <c r="R264" s="86">
        <v>7</v>
      </c>
      <c r="S264" s="86">
        <v>7</v>
      </c>
      <c r="T264" s="85">
        <v>7</v>
      </c>
      <c r="U264" s="85">
        <v>7</v>
      </c>
      <c r="V264" s="85">
        <v>7</v>
      </c>
      <c r="W264" s="85">
        <v>7</v>
      </c>
      <c r="X264" s="85">
        <v>7</v>
      </c>
      <c r="Y264" s="85">
        <v>7</v>
      </c>
      <c r="Z264" s="86">
        <v>6</v>
      </c>
      <c r="AA264" s="86">
        <v>6</v>
      </c>
      <c r="AB264" s="86">
        <v>6</v>
      </c>
      <c r="AC264" s="86">
        <v>6</v>
      </c>
      <c r="AD264" s="86">
        <v>6</v>
      </c>
      <c r="AE264" s="86">
        <v>6</v>
      </c>
      <c r="AF264" s="85">
        <v>6</v>
      </c>
      <c r="AG264" s="85">
        <v>6</v>
      </c>
      <c r="AH264" s="85">
        <v>6</v>
      </c>
      <c r="AI264" s="85">
        <v>6</v>
      </c>
      <c r="AJ264" s="85">
        <v>6</v>
      </c>
      <c r="AK264" s="85">
        <v>6</v>
      </c>
      <c r="AL264" s="86">
        <v>6</v>
      </c>
      <c r="AM264" s="86">
        <v>6</v>
      </c>
      <c r="AN264" s="86">
        <v>6</v>
      </c>
      <c r="AO264" s="86">
        <v>6</v>
      </c>
      <c r="AP264" s="86">
        <v>6</v>
      </c>
      <c r="AQ264" s="86">
        <v>6</v>
      </c>
      <c r="AR264" s="85">
        <v>5</v>
      </c>
      <c r="AS264" s="85">
        <v>5</v>
      </c>
      <c r="AT264" s="85">
        <v>5</v>
      </c>
      <c r="AU264" s="85">
        <v>5</v>
      </c>
      <c r="AV264" s="85">
        <v>5</v>
      </c>
      <c r="AW264" s="85">
        <v>5</v>
      </c>
      <c r="AX264" s="86">
        <v>5</v>
      </c>
      <c r="AY264" s="86">
        <v>5</v>
      </c>
      <c r="AZ264" s="86">
        <v>5</v>
      </c>
      <c r="BA264" s="86">
        <v>5</v>
      </c>
      <c r="BB264" s="86">
        <v>5</v>
      </c>
      <c r="BC264" s="86">
        <v>5</v>
      </c>
      <c r="BD264" s="85">
        <v>5</v>
      </c>
      <c r="BE264" s="85">
        <v>5</v>
      </c>
      <c r="BF264" s="85">
        <v>5</v>
      </c>
      <c r="BG264" s="85">
        <v>5</v>
      </c>
      <c r="BH264" s="85">
        <v>5</v>
      </c>
      <c r="BI264" s="85">
        <v>5</v>
      </c>
      <c r="BJ264" s="86">
        <v>5</v>
      </c>
      <c r="BK264" s="86">
        <v>5</v>
      </c>
      <c r="BL264" s="86">
        <v>5</v>
      </c>
      <c r="BM264" s="86">
        <v>5</v>
      </c>
      <c r="BN264" s="86">
        <v>5</v>
      </c>
      <c r="BO264" s="86">
        <v>5</v>
      </c>
      <c r="BP264" s="85">
        <v>5</v>
      </c>
      <c r="BQ264" s="85">
        <v>5</v>
      </c>
      <c r="BR264" s="85">
        <v>5</v>
      </c>
      <c r="BS264" s="85">
        <v>5</v>
      </c>
      <c r="BT264" s="85">
        <v>5</v>
      </c>
      <c r="BU264" s="85">
        <v>5</v>
      </c>
    </row>
    <row r="265" spans="1:73" x14ac:dyDescent="0.25">
      <c r="A265" s="87">
        <v>543</v>
      </c>
      <c r="B265" s="86">
        <v>8</v>
      </c>
      <c r="C265" s="86">
        <v>8</v>
      </c>
      <c r="D265" s="86">
        <v>8</v>
      </c>
      <c r="E265" s="86">
        <v>8</v>
      </c>
      <c r="F265" s="86">
        <v>8</v>
      </c>
      <c r="G265" s="86">
        <v>8</v>
      </c>
      <c r="H265" s="85">
        <v>7</v>
      </c>
      <c r="I265" s="85">
        <v>7</v>
      </c>
      <c r="J265" s="85">
        <v>7</v>
      </c>
      <c r="K265" s="85">
        <v>7</v>
      </c>
      <c r="L265" s="85">
        <v>7</v>
      </c>
      <c r="M265" s="85">
        <v>7</v>
      </c>
      <c r="N265" s="86">
        <v>7</v>
      </c>
      <c r="O265" s="86">
        <v>7</v>
      </c>
      <c r="P265" s="86">
        <v>7</v>
      </c>
      <c r="Q265" s="86">
        <v>7</v>
      </c>
      <c r="R265" s="86">
        <v>7</v>
      </c>
      <c r="S265" s="86">
        <v>7</v>
      </c>
      <c r="T265" s="85">
        <v>7</v>
      </c>
      <c r="U265" s="85">
        <v>7</v>
      </c>
      <c r="V265" s="85">
        <v>7</v>
      </c>
      <c r="W265" s="85">
        <v>7</v>
      </c>
      <c r="X265" s="85">
        <v>7</v>
      </c>
      <c r="Y265" s="85">
        <v>7</v>
      </c>
      <c r="Z265" s="86">
        <v>6</v>
      </c>
      <c r="AA265" s="86">
        <v>6</v>
      </c>
      <c r="AB265" s="86">
        <v>6</v>
      </c>
      <c r="AC265" s="86">
        <v>6</v>
      </c>
      <c r="AD265" s="86">
        <v>6</v>
      </c>
      <c r="AE265" s="86">
        <v>6</v>
      </c>
      <c r="AF265" s="85">
        <v>6</v>
      </c>
      <c r="AG265" s="85">
        <v>6</v>
      </c>
      <c r="AH265" s="85">
        <v>6</v>
      </c>
      <c r="AI265" s="85">
        <v>6</v>
      </c>
      <c r="AJ265" s="85">
        <v>6</v>
      </c>
      <c r="AK265" s="85">
        <v>6</v>
      </c>
      <c r="AL265" s="86">
        <v>6</v>
      </c>
      <c r="AM265" s="86">
        <v>6</v>
      </c>
      <c r="AN265" s="86">
        <v>6</v>
      </c>
      <c r="AO265" s="86">
        <v>6</v>
      </c>
      <c r="AP265" s="86">
        <v>6</v>
      </c>
      <c r="AQ265" s="86">
        <v>6</v>
      </c>
      <c r="AR265" s="85">
        <v>5</v>
      </c>
      <c r="AS265" s="85">
        <v>5</v>
      </c>
      <c r="AT265" s="85">
        <v>5</v>
      </c>
      <c r="AU265" s="85">
        <v>5</v>
      </c>
      <c r="AV265" s="85">
        <v>5</v>
      </c>
      <c r="AW265" s="85">
        <v>5</v>
      </c>
      <c r="AX265" s="86">
        <v>5</v>
      </c>
      <c r="AY265" s="86">
        <v>5</v>
      </c>
      <c r="AZ265" s="86">
        <v>5</v>
      </c>
      <c r="BA265" s="86">
        <v>5</v>
      </c>
      <c r="BB265" s="86">
        <v>5</v>
      </c>
      <c r="BC265" s="86">
        <v>5</v>
      </c>
      <c r="BD265" s="85">
        <v>5</v>
      </c>
      <c r="BE265" s="85">
        <v>5</v>
      </c>
      <c r="BF265" s="85">
        <v>5</v>
      </c>
      <c r="BG265" s="85">
        <v>5</v>
      </c>
      <c r="BH265" s="85">
        <v>5</v>
      </c>
      <c r="BI265" s="85">
        <v>5</v>
      </c>
      <c r="BJ265" s="86">
        <v>5</v>
      </c>
      <c r="BK265" s="86">
        <v>5</v>
      </c>
      <c r="BL265" s="86">
        <v>5</v>
      </c>
      <c r="BM265" s="86">
        <v>5</v>
      </c>
      <c r="BN265" s="86">
        <v>5</v>
      </c>
      <c r="BO265" s="86">
        <v>5</v>
      </c>
      <c r="BP265" s="85">
        <v>5</v>
      </c>
      <c r="BQ265" s="85">
        <v>5</v>
      </c>
      <c r="BR265" s="85">
        <v>5</v>
      </c>
      <c r="BS265" s="85">
        <v>5</v>
      </c>
      <c r="BT265" s="85">
        <v>5</v>
      </c>
      <c r="BU265" s="85">
        <v>5</v>
      </c>
    </row>
    <row r="266" spans="1:73" x14ac:dyDescent="0.25">
      <c r="A266" s="87">
        <v>544</v>
      </c>
      <c r="B266" s="86">
        <v>8</v>
      </c>
      <c r="C266" s="86">
        <v>8</v>
      </c>
      <c r="D266" s="86">
        <v>8</v>
      </c>
      <c r="E266" s="86">
        <v>8</v>
      </c>
      <c r="F266" s="86">
        <v>8</v>
      </c>
      <c r="G266" s="86">
        <v>8</v>
      </c>
      <c r="H266" s="85">
        <v>7</v>
      </c>
      <c r="I266" s="85">
        <v>7</v>
      </c>
      <c r="J266" s="85">
        <v>7</v>
      </c>
      <c r="K266" s="85">
        <v>7</v>
      </c>
      <c r="L266" s="85">
        <v>7</v>
      </c>
      <c r="M266" s="85">
        <v>7</v>
      </c>
      <c r="N266" s="86">
        <v>7</v>
      </c>
      <c r="O266" s="86">
        <v>7</v>
      </c>
      <c r="P266" s="86">
        <v>7</v>
      </c>
      <c r="Q266" s="86">
        <v>7</v>
      </c>
      <c r="R266" s="86">
        <v>7</v>
      </c>
      <c r="S266" s="86">
        <v>7</v>
      </c>
      <c r="T266" s="85">
        <v>7</v>
      </c>
      <c r="U266" s="85">
        <v>7</v>
      </c>
      <c r="V266" s="85">
        <v>7</v>
      </c>
      <c r="W266" s="85">
        <v>7</v>
      </c>
      <c r="X266" s="85">
        <v>7</v>
      </c>
      <c r="Y266" s="85">
        <v>7</v>
      </c>
      <c r="Z266" s="86">
        <v>6</v>
      </c>
      <c r="AA266" s="86">
        <v>6</v>
      </c>
      <c r="AB266" s="86">
        <v>6</v>
      </c>
      <c r="AC266" s="86">
        <v>6</v>
      </c>
      <c r="AD266" s="86">
        <v>6</v>
      </c>
      <c r="AE266" s="86">
        <v>6</v>
      </c>
      <c r="AF266" s="85">
        <v>6</v>
      </c>
      <c r="AG266" s="85">
        <v>6</v>
      </c>
      <c r="AH266" s="85">
        <v>6</v>
      </c>
      <c r="AI266" s="85">
        <v>6</v>
      </c>
      <c r="AJ266" s="85">
        <v>6</v>
      </c>
      <c r="AK266" s="85">
        <v>6</v>
      </c>
      <c r="AL266" s="86">
        <v>6</v>
      </c>
      <c r="AM266" s="86">
        <v>6</v>
      </c>
      <c r="AN266" s="86">
        <v>6</v>
      </c>
      <c r="AO266" s="86">
        <v>6</v>
      </c>
      <c r="AP266" s="86">
        <v>6</v>
      </c>
      <c r="AQ266" s="86">
        <v>6</v>
      </c>
      <c r="AR266" s="85">
        <v>5</v>
      </c>
      <c r="AS266" s="85">
        <v>5</v>
      </c>
      <c r="AT266" s="85">
        <v>5</v>
      </c>
      <c r="AU266" s="85">
        <v>5</v>
      </c>
      <c r="AV266" s="85">
        <v>5</v>
      </c>
      <c r="AW266" s="85">
        <v>5</v>
      </c>
      <c r="AX266" s="86">
        <v>5</v>
      </c>
      <c r="AY266" s="86">
        <v>5</v>
      </c>
      <c r="AZ266" s="86">
        <v>5</v>
      </c>
      <c r="BA266" s="86">
        <v>5</v>
      </c>
      <c r="BB266" s="86">
        <v>5</v>
      </c>
      <c r="BC266" s="86">
        <v>5</v>
      </c>
      <c r="BD266" s="85">
        <v>5</v>
      </c>
      <c r="BE266" s="85">
        <v>5</v>
      </c>
      <c r="BF266" s="85">
        <v>5</v>
      </c>
      <c r="BG266" s="85">
        <v>5</v>
      </c>
      <c r="BH266" s="85">
        <v>5</v>
      </c>
      <c r="BI266" s="85">
        <v>5</v>
      </c>
      <c r="BJ266" s="86">
        <v>5</v>
      </c>
      <c r="BK266" s="86">
        <v>5</v>
      </c>
      <c r="BL266" s="86">
        <v>5</v>
      </c>
      <c r="BM266" s="86">
        <v>5</v>
      </c>
      <c r="BN266" s="86">
        <v>5</v>
      </c>
      <c r="BO266" s="86">
        <v>5</v>
      </c>
      <c r="BP266" s="85">
        <v>5</v>
      </c>
      <c r="BQ266" s="85">
        <v>5</v>
      </c>
      <c r="BR266" s="85">
        <v>5</v>
      </c>
      <c r="BS266" s="85">
        <v>5</v>
      </c>
      <c r="BT266" s="85">
        <v>5</v>
      </c>
      <c r="BU266" s="85">
        <v>5</v>
      </c>
    </row>
    <row r="267" spans="1:73" x14ac:dyDescent="0.25">
      <c r="A267" s="87">
        <v>545</v>
      </c>
      <c r="B267" s="86">
        <v>8</v>
      </c>
      <c r="C267" s="86">
        <v>8</v>
      </c>
      <c r="D267" s="86">
        <v>8</v>
      </c>
      <c r="E267" s="86">
        <v>8</v>
      </c>
      <c r="F267" s="86">
        <v>8</v>
      </c>
      <c r="G267" s="86">
        <v>8</v>
      </c>
      <c r="H267" s="85">
        <v>7</v>
      </c>
      <c r="I267" s="85">
        <v>7</v>
      </c>
      <c r="J267" s="85">
        <v>7</v>
      </c>
      <c r="K267" s="85">
        <v>7</v>
      </c>
      <c r="L267" s="85">
        <v>7</v>
      </c>
      <c r="M267" s="85">
        <v>7</v>
      </c>
      <c r="N267" s="86">
        <v>7</v>
      </c>
      <c r="O267" s="86">
        <v>7</v>
      </c>
      <c r="P267" s="86">
        <v>7</v>
      </c>
      <c r="Q267" s="86">
        <v>7</v>
      </c>
      <c r="R267" s="86">
        <v>7</v>
      </c>
      <c r="S267" s="86">
        <v>7</v>
      </c>
      <c r="T267" s="85">
        <v>7</v>
      </c>
      <c r="U267" s="85">
        <v>7</v>
      </c>
      <c r="V267" s="85">
        <v>7</v>
      </c>
      <c r="W267" s="85">
        <v>7</v>
      </c>
      <c r="X267" s="85">
        <v>7</v>
      </c>
      <c r="Y267" s="85">
        <v>7</v>
      </c>
      <c r="Z267" s="86">
        <v>6</v>
      </c>
      <c r="AA267" s="86">
        <v>6</v>
      </c>
      <c r="AB267" s="86">
        <v>6</v>
      </c>
      <c r="AC267" s="86">
        <v>6</v>
      </c>
      <c r="AD267" s="86">
        <v>6</v>
      </c>
      <c r="AE267" s="86">
        <v>6</v>
      </c>
      <c r="AF267" s="85">
        <v>6</v>
      </c>
      <c r="AG267" s="85">
        <v>6</v>
      </c>
      <c r="AH267" s="85">
        <v>6</v>
      </c>
      <c r="AI267" s="85">
        <v>6</v>
      </c>
      <c r="AJ267" s="85">
        <v>6</v>
      </c>
      <c r="AK267" s="85">
        <v>6</v>
      </c>
      <c r="AL267" s="86">
        <v>6</v>
      </c>
      <c r="AM267" s="86">
        <v>6</v>
      </c>
      <c r="AN267" s="86">
        <v>6</v>
      </c>
      <c r="AO267" s="86">
        <v>6</v>
      </c>
      <c r="AP267" s="86">
        <v>6</v>
      </c>
      <c r="AQ267" s="86">
        <v>6</v>
      </c>
      <c r="AR267" s="85">
        <v>5</v>
      </c>
      <c r="AS267" s="85">
        <v>5</v>
      </c>
      <c r="AT267" s="85">
        <v>5</v>
      </c>
      <c r="AU267" s="85">
        <v>5</v>
      </c>
      <c r="AV267" s="85">
        <v>5</v>
      </c>
      <c r="AW267" s="85">
        <v>5</v>
      </c>
      <c r="AX267" s="86">
        <v>5</v>
      </c>
      <c r="AY267" s="86">
        <v>5</v>
      </c>
      <c r="AZ267" s="86">
        <v>5</v>
      </c>
      <c r="BA267" s="86">
        <v>5</v>
      </c>
      <c r="BB267" s="86">
        <v>5</v>
      </c>
      <c r="BC267" s="86">
        <v>5</v>
      </c>
      <c r="BD267" s="85">
        <v>5</v>
      </c>
      <c r="BE267" s="85">
        <v>5</v>
      </c>
      <c r="BF267" s="85">
        <v>5</v>
      </c>
      <c r="BG267" s="85">
        <v>5</v>
      </c>
      <c r="BH267" s="85">
        <v>5</v>
      </c>
      <c r="BI267" s="85">
        <v>5</v>
      </c>
      <c r="BJ267" s="86">
        <v>5</v>
      </c>
      <c r="BK267" s="86">
        <v>5</v>
      </c>
      <c r="BL267" s="86">
        <v>5</v>
      </c>
      <c r="BM267" s="86">
        <v>5</v>
      </c>
      <c r="BN267" s="86">
        <v>5</v>
      </c>
      <c r="BO267" s="86">
        <v>5</v>
      </c>
      <c r="BP267" s="85">
        <v>5</v>
      </c>
      <c r="BQ267" s="85">
        <v>5</v>
      </c>
      <c r="BR267" s="85">
        <v>5</v>
      </c>
      <c r="BS267" s="85">
        <v>5</v>
      </c>
      <c r="BT267" s="85">
        <v>5</v>
      </c>
      <c r="BU267" s="85">
        <v>5</v>
      </c>
    </row>
    <row r="268" spans="1:73" x14ac:dyDescent="0.25">
      <c r="A268" s="87">
        <v>546</v>
      </c>
      <c r="B268" s="86">
        <v>7</v>
      </c>
      <c r="C268" s="86">
        <v>7</v>
      </c>
      <c r="D268" s="86">
        <v>7</v>
      </c>
      <c r="E268" s="86">
        <v>7</v>
      </c>
      <c r="F268" s="86">
        <v>7</v>
      </c>
      <c r="G268" s="86">
        <v>7</v>
      </c>
      <c r="H268" s="85">
        <v>7</v>
      </c>
      <c r="I268" s="85">
        <v>7</v>
      </c>
      <c r="J268" s="85">
        <v>7</v>
      </c>
      <c r="K268" s="85">
        <v>7</v>
      </c>
      <c r="L268" s="85">
        <v>7</v>
      </c>
      <c r="M268" s="85">
        <v>7</v>
      </c>
      <c r="N268" s="86">
        <v>7</v>
      </c>
      <c r="O268" s="86">
        <v>7</v>
      </c>
      <c r="P268" s="86">
        <v>7</v>
      </c>
      <c r="Q268" s="86">
        <v>7</v>
      </c>
      <c r="R268" s="86">
        <v>7</v>
      </c>
      <c r="S268" s="86">
        <v>7</v>
      </c>
      <c r="T268" s="85">
        <v>6</v>
      </c>
      <c r="U268" s="85">
        <v>6</v>
      </c>
      <c r="V268" s="85">
        <v>6</v>
      </c>
      <c r="W268" s="85">
        <v>6</v>
      </c>
      <c r="X268" s="85">
        <v>6</v>
      </c>
      <c r="Y268" s="85">
        <v>6</v>
      </c>
      <c r="Z268" s="86">
        <v>6</v>
      </c>
      <c r="AA268" s="86">
        <v>6</v>
      </c>
      <c r="AB268" s="86">
        <v>6</v>
      </c>
      <c r="AC268" s="86">
        <v>6</v>
      </c>
      <c r="AD268" s="86">
        <v>6</v>
      </c>
      <c r="AE268" s="86">
        <v>6</v>
      </c>
      <c r="AF268" s="85">
        <v>6</v>
      </c>
      <c r="AG268" s="85">
        <v>6</v>
      </c>
      <c r="AH268" s="85">
        <v>6</v>
      </c>
      <c r="AI268" s="85">
        <v>6</v>
      </c>
      <c r="AJ268" s="85">
        <v>6</v>
      </c>
      <c r="AK268" s="85">
        <v>6</v>
      </c>
      <c r="AL268" s="86">
        <v>5</v>
      </c>
      <c r="AM268" s="86">
        <v>5</v>
      </c>
      <c r="AN268" s="86">
        <v>5</v>
      </c>
      <c r="AO268" s="86">
        <v>5</v>
      </c>
      <c r="AP268" s="86">
        <v>5</v>
      </c>
      <c r="AQ268" s="86">
        <v>5</v>
      </c>
      <c r="AR268" s="85">
        <v>5</v>
      </c>
      <c r="AS268" s="85">
        <v>5</v>
      </c>
      <c r="AT268" s="85">
        <v>5</v>
      </c>
      <c r="AU268" s="85">
        <v>5</v>
      </c>
      <c r="AV268" s="85">
        <v>5</v>
      </c>
      <c r="AW268" s="85">
        <v>5</v>
      </c>
      <c r="AX268" s="86">
        <v>5</v>
      </c>
      <c r="AY268" s="86">
        <v>5</v>
      </c>
      <c r="AZ268" s="86">
        <v>5</v>
      </c>
      <c r="BA268" s="86">
        <v>5</v>
      </c>
      <c r="BB268" s="86">
        <v>5</v>
      </c>
      <c r="BC268" s="86">
        <v>5</v>
      </c>
      <c r="BD268" s="85">
        <v>5</v>
      </c>
      <c r="BE268" s="85">
        <v>5</v>
      </c>
      <c r="BF268" s="85">
        <v>5</v>
      </c>
      <c r="BG268" s="85">
        <v>5</v>
      </c>
      <c r="BH268" s="85">
        <v>5</v>
      </c>
      <c r="BI268" s="85">
        <v>5</v>
      </c>
      <c r="BJ268" s="86">
        <v>5</v>
      </c>
      <c r="BK268" s="86">
        <v>5</v>
      </c>
      <c r="BL268" s="86">
        <v>5</v>
      </c>
      <c r="BM268" s="86">
        <v>5</v>
      </c>
      <c r="BN268" s="86">
        <v>5</v>
      </c>
      <c r="BO268" s="86">
        <v>5</v>
      </c>
      <c r="BP268" s="85">
        <v>4</v>
      </c>
      <c r="BQ268" s="85">
        <v>4</v>
      </c>
      <c r="BR268" s="85">
        <v>4</v>
      </c>
      <c r="BS268" s="85">
        <v>4</v>
      </c>
      <c r="BT268" s="85">
        <v>4</v>
      </c>
      <c r="BU268" s="85">
        <v>4</v>
      </c>
    </row>
    <row r="269" spans="1:73" x14ac:dyDescent="0.25">
      <c r="A269" s="87">
        <v>547</v>
      </c>
      <c r="B269" s="86">
        <v>7</v>
      </c>
      <c r="C269" s="86">
        <v>7</v>
      </c>
      <c r="D269" s="86">
        <v>7</v>
      </c>
      <c r="E269" s="86">
        <v>7</v>
      </c>
      <c r="F269" s="86">
        <v>7</v>
      </c>
      <c r="G269" s="86">
        <v>7</v>
      </c>
      <c r="H269" s="85">
        <v>7</v>
      </c>
      <c r="I269" s="85">
        <v>7</v>
      </c>
      <c r="J269" s="85">
        <v>7</v>
      </c>
      <c r="K269" s="85">
        <v>7</v>
      </c>
      <c r="L269" s="85">
        <v>7</v>
      </c>
      <c r="M269" s="85">
        <v>7</v>
      </c>
      <c r="N269" s="86">
        <v>7</v>
      </c>
      <c r="O269" s="86">
        <v>7</v>
      </c>
      <c r="P269" s="86">
        <v>7</v>
      </c>
      <c r="Q269" s="86">
        <v>7</v>
      </c>
      <c r="R269" s="86">
        <v>7</v>
      </c>
      <c r="S269" s="86">
        <v>7</v>
      </c>
      <c r="T269" s="85">
        <v>6</v>
      </c>
      <c r="U269" s="85">
        <v>6</v>
      </c>
      <c r="V269" s="85">
        <v>6</v>
      </c>
      <c r="W269" s="85">
        <v>6</v>
      </c>
      <c r="X269" s="85">
        <v>6</v>
      </c>
      <c r="Y269" s="85">
        <v>6</v>
      </c>
      <c r="Z269" s="86">
        <v>6</v>
      </c>
      <c r="AA269" s="86">
        <v>6</v>
      </c>
      <c r="AB269" s="86">
        <v>6</v>
      </c>
      <c r="AC269" s="86">
        <v>6</v>
      </c>
      <c r="AD269" s="86">
        <v>6</v>
      </c>
      <c r="AE269" s="86">
        <v>6</v>
      </c>
      <c r="AF269" s="85">
        <v>6</v>
      </c>
      <c r="AG269" s="85">
        <v>6</v>
      </c>
      <c r="AH269" s="85">
        <v>6</v>
      </c>
      <c r="AI269" s="85">
        <v>6</v>
      </c>
      <c r="AJ269" s="85">
        <v>6</v>
      </c>
      <c r="AK269" s="85">
        <v>6</v>
      </c>
      <c r="AL269" s="86">
        <v>5</v>
      </c>
      <c r="AM269" s="86">
        <v>5</v>
      </c>
      <c r="AN269" s="86">
        <v>5</v>
      </c>
      <c r="AO269" s="86">
        <v>5</v>
      </c>
      <c r="AP269" s="86">
        <v>5</v>
      </c>
      <c r="AQ269" s="86">
        <v>5</v>
      </c>
      <c r="AR269" s="85">
        <v>5</v>
      </c>
      <c r="AS269" s="85">
        <v>5</v>
      </c>
      <c r="AT269" s="85">
        <v>5</v>
      </c>
      <c r="AU269" s="85">
        <v>5</v>
      </c>
      <c r="AV269" s="85">
        <v>5</v>
      </c>
      <c r="AW269" s="85">
        <v>5</v>
      </c>
      <c r="AX269" s="86">
        <v>5</v>
      </c>
      <c r="AY269" s="86">
        <v>5</v>
      </c>
      <c r="AZ269" s="86">
        <v>5</v>
      </c>
      <c r="BA269" s="86">
        <v>5</v>
      </c>
      <c r="BB269" s="86">
        <v>5</v>
      </c>
      <c r="BC269" s="86">
        <v>5</v>
      </c>
      <c r="BD269" s="85">
        <v>5</v>
      </c>
      <c r="BE269" s="85">
        <v>5</v>
      </c>
      <c r="BF269" s="85">
        <v>5</v>
      </c>
      <c r="BG269" s="85">
        <v>5</v>
      </c>
      <c r="BH269" s="85">
        <v>5</v>
      </c>
      <c r="BI269" s="85">
        <v>5</v>
      </c>
      <c r="BJ269" s="86">
        <v>5</v>
      </c>
      <c r="BK269" s="86">
        <v>5</v>
      </c>
      <c r="BL269" s="86">
        <v>5</v>
      </c>
      <c r="BM269" s="86">
        <v>5</v>
      </c>
      <c r="BN269" s="86">
        <v>5</v>
      </c>
      <c r="BO269" s="86">
        <v>5</v>
      </c>
      <c r="BP269" s="85">
        <v>4</v>
      </c>
      <c r="BQ269" s="85">
        <v>4</v>
      </c>
      <c r="BR269" s="85">
        <v>4</v>
      </c>
      <c r="BS269" s="85">
        <v>4</v>
      </c>
      <c r="BT269" s="85">
        <v>4</v>
      </c>
      <c r="BU269" s="85">
        <v>4</v>
      </c>
    </row>
    <row r="270" spans="1:73" x14ac:dyDescent="0.25">
      <c r="A270" s="87">
        <v>548</v>
      </c>
      <c r="B270" s="86">
        <v>7</v>
      </c>
      <c r="C270" s="86">
        <v>7</v>
      </c>
      <c r="D270" s="86">
        <v>7</v>
      </c>
      <c r="E270" s="86">
        <v>7</v>
      </c>
      <c r="F270" s="86">
        <v>7</v>
      </c>
      <c r="G270" s="86">
        <v>7</v>
      </c>
      <c r="H270" s="85">
        <v>7</v>
      </c>
      <c r="I270" s="85">
        <v>7</v>
      </c>
      <c r="J270" s="85">
        <v>7</v>
      </c>
      <c r="K270" s="85">
        <v>7</v>
      </c>
      <c r="L270" s="85">
        <v>7</v>
      </c>
      <c r="M270" s="85">
        <v>7</v>
      </c>
      <c r="N270" s="86">
        <v>7</v>
      </c>
      <c r="O270" s="86">
        <v>7</v>
      </c>
      <c r="P270" s="86">
        <v>7</v>
      </c>
      <c r="Q270" s="86">
        <v>7</v>
      </c>
      <c r="R270" s="86">
        <v>7</v>
      </c>
      <c r="S270" s="86">
        <v>7</v>
      </c>
      <c r="T270" s="85">
        <v>6</v>
      </c>
      <c r="U270" s="85">
        <v>6</v>
      </c>
      <c r="V270" s="85">
        <v>6</v>
      </c>
      <c r="W270" s="85">
        <v>6</v>
      </c>
      <c r="X270" s="85">
        <v>6</v>
      </c>
      <c r="Y270" s="85">
        <v>6</v>
      </c>
      <c r="Z270" s="86">
        <v>6</v>
      </c>
      <c r="AA270" s="86">
        <v>6</v>
      </c>
      <c r="AB270" s="86">
        <v>6</v>
      </c>
      <c r="AC270" s="86">
        <v>6</v>
      </c>
      <c r="AD270" s="86">
        <v>6</v>
      </c>
      <c r="AE270" s="86">
        <v>6</v>
      </c>
      <c r="AF270" s="85">
        <v>6</v>
      </c>
      <c r="AG270" s="85">
        <v>6</v>
      </c>
      <c r="AH270" s="85">
        <v>6</v>
      </c>
      <c r="AI270" s="85">
        <v>6</v>
      </c>
      <c r="AJ270" s="85">
        <v>6</v>
      </c>
      <c r="AK270" s="85">
        <v>6</v>
      </c>
      <c r="AL270" s="86">
        <v>5</v>
      </c>
      <c r="AM270" s="86">
        <v>5</v>
      </c>
      <c r="AN270" s="86">
        <v>5</v>
      </c>
      <c r="AO270" s="86">
        <v>5</v>
      </c>
      <c r="AP270" s="86">
        <v>5</v>
      </c>
      <c r="AQ270" s="86">
        <v>5</v>
      </c>
      <c r="AR270" s="85">
        <v>5</v>
      </c>
      <c r="AS270" s="85">
        <v>5</v>
      </c>
      <c r="AT270" s="85">
        <v>5</v>
      </c>
      <c r="AU270" s="85">
        <v>5</v>
      </c>
      <c r="AV270" s="85">
        <v>5</v>
      </c>
      <c r="AW270" s="85">
        <v>5</v>
      </c>
      <c r="AX270" s="86">
        <v>5</v>
      </c>
      <c r="AY270" s="86">
        <v>5</v>
      </c>
      <c r="AZ270" s="86">
        <v>5</v>
      </c>
      <c r="BA270" s="86">
        <v>5</v>
      </c>
      <c r="BB270" s="86">
        <v>5</v>
      </c>
      <c r="BC270" s="86">
        <v>5</v>
      </c>
      <c r="BD270" s="85">
        <v>5</v>
      </c>
      <c r="BE270" s="85">
        <v>5</v>
      </c>
      <c r="BF270" s="85">
        <v>5</v>
      </c>
      <c r="BG270" s="85">
        <v>5</v>
      </c>
      <c r="BH270" s="85">
        <v>5</v>
      </c>
      <c r="BI270" s="85">
        <v>5</v>
      </c>
      <c r="BJ270" s="86">
        <v>4</v>
      </c>
      <c r="BK270" s="86">
        <v>4</v>
      </c>
      <c r="BL270" s="86">
        <v>4</v>
      </c>
      <c r="BM270" s="86">
        <v>4</v>
      </c>
      <c r="BN270" s="86">
        <v>4</v>
      </c>
      <c r="BO270" s="86">
        <v>4</v>
      </c>
      <c r="BP270" s="85">
        <v>4</v>
      </c>
      <c r="BQ270" s="85">
        <v>4</v>
      </c>
      <c r="BR270" s="85">
        <v>4</v>
      </c>
      <c r="BS270" s="85">
        <v>4</v>
      </c>
      <c r="BT270" s="85">
        <v>4</v>
      </c>
      <c r="BU270" s="85">
        <v>4</v>
      </c>
    </row>
    <row r="271" spans="1:73" x14ac:dyDescent="0.25">
      <c r="A271" s="87">
        <v>549</v>
      </c>
      <c r="B271" s="86">
        <v>7</v>
      </c>
      <c r="C271" s="86">
        <v>7</v>
      </c>
      <c r="D271" s="86">
        <v>7</v>
      </c>
      <c r="E271" s="86">
        <v>7</v>
      </c>
      <c r="F271" s="86">
        <v>7</v>
      </c>
      <c r="G271" s="86">
        <v>7</v>
      </c>
      <c r="H271" s="85">
        <v>7</v>
      </c>
      <c r="I271" s="85">
        <v>7</v>
      </c>
      <c r="J271" s="85">
        <v>7</v>
      </c>
      <c r="K271" s="85">
        <v>7</v>
      </c>
      <c r="L271" s="85">
        <v>7</v>
      </c>
      <c r="M271" s="85">
        <v>7</v>
      </c>
      <c r="N271" s="86">
        <v>7</v>
      </c>
      <c r="O271" s="86">
        <v>7</v>
      </c>
      <c r="P271" s="86">
        <v>7</v>
      </c>
      <c r="Q271" s="86">
        <v>7</v>
      </c>
      <c r="R271" s="86">
        <v>7</v>
      </c>
      <c r="S271" s="86">
        <v>7</v>
      </c>
      <c r="T271" s="85">
        <v>6</v>
      </c>
      <c r="U271" s="85">
        <v>6</v>
      </c>
      <c r="V271" s="85">
        <v>6</v>
      </c>
      <c r="W271" s="85">
        <v>6</v>
      </c>
      <c r="X271" s="85">
        <v>6</v>
      </c>
      <c r="Y271" s="85">
        <v>6</v>
      </c>
      <c r="Z271" s="86">
        <v>6</v>
      </c>
      <c r="AA271" s="86">
        <v>6</v>
      </c>
      <c r="AB271" s="86">
        <v>6</v>
      </c>
      <c r="AC271" s="86">
        <v>6</v>
      </c>
      <c r="AD271" s="86">
        <v>6</v>
      </c>
      <c r="AE271" s="86">
        <v>6</v>
      </c>
      <c r="AF271" s="85">
        <v>6</v>
      </c>
      <c r="AG271" s="85">
        <v>6</v>
      </c>
      <c r="AH271" s="85">
        <v>6</v>
      </c>
      <c r="AI271" s="85">
        <v>6</v>
      </c>
      <c r="AJ271" s="85">
        <v>6</v>
      </c>
      <c r="AK271" s="85">
        <v>6</v>
      </c>
      <c r="AL271" s="86">
        <v>5</v>
      </c>
      <c r="AM271" s="86">
        <v>5</v>
      </c>
      <c r="AN271" s="86">
        <v>5</v>
      </c>
      <c r="AO271" s="86">
        <v>5</v>
      </c>
      <c r="AP271" s="86">
        <v>5</v>
      </c>
      <c r="AQ271" s="86">
        <v>5</v>
      </c>
      <c r="AR271" s="85">
        <v>5</v>
      </c>
      <c r="AS271" s="85">
        <v>5</v>
      </c>
      <c r="AT271" s="85">
        <v>5</v>
      </c>
      <c r="AU271" s="85">
        <v>5</v>
      </c>
      <c r="AV271" s="85">
        <v>5</v>
      </c>
      <c r="AW271" s="85">
        <v>5</v>
      </c>
      <c r="AX271" s="86">
        <v>5</v>
      </c>
      <c r="AY271" s="86">
        <v>5</v>
      </c>
      <c r="AZ271" s="86">
        <v>5</v>
      </c>
      <c r="BA271" s="86">
        <v>5</v>
      </c>
      <c r="BB271" s="86">
        <v>5</v>
      </c>
      <c r="BC271" s="86">
        <v>5</v>
      </c>
      <c r="BD271" s="85">
        <v>5</v>
      </c>
      <c r="BE271" s="85">
        <v>5</v>
      </c>
      <c r="BF271" s="85">
        <v>5</v>
      </c>
      <c r="BG271" s="85">
        <v>5</v>
      </c>
      <c r="BH271" s="85">
        <v>5</v>
      </c>
      <c r="BI271" s="85">
        <v>5</v>
      </c>
      <c r="BJ271" s="86">
        <v>4</v>
      </c>
      <c r="BK271" s="86">
        <v>4</v>
      </c>
      <c r="BL271" s="86">
        <v>4</v>
      </c>
      <c r="BM271" s="86">
        <v>4</v>
      </c>
      <c r="BN271" s="86">
        <v>4</v>
      </c>
      <c r="BO271" s="86">
        <v>4</v>
      </c>
      <c r="BP271" s="85">
        <v>4</v>
      </c>
      <c r="BQ271" s="85">
        <v>4</v>
      </c>
      <c r="BR271" s="85">
        <v>4</v>
      </c>
      <c r="BS271" s="85">
        <v>4</v>
      </c>
      <c r="BT271" s="85">
        <v>4</v>
      </c>
      <c r="BU271" s="85">
        <v>4</v>
      </c>
    </row>
    <row r="272" spans="1:73" x14ac:dyDescent="0.25">
      <c r="A272" s="87">
        <v>550</v>
      </c>
      <c r="B272" s="86">
        <v>7</v>
      </c>
      <c r="C272" s="86">
        <v>7</v>
      </c>
      <c r="D272" s="86">
        <v>7</v>
      </c>
      <c r="E272" s="86">
        <v>7</v>
      </c>
      <c r="F272" s="86">
        <v>7</v>
      </c>
      <c r="G272" s="86">
        <v>7</v>
      </c>
      <c r="H272" s="85">
        <v>7</v>
      </c>
      <c r="I272" s="85">
        <v>7</v>
      </c>
      <c r="J272" s="85">
        <v>7</v>
      </c>
      <c r="K272" s="85">
        <v>7</v>
      </c>
      <c r="L272" s="85">
        <v>7</v>
      </c>
      <c r="M272" s="85">
        <v>7</v>
      </c>
      <c r="N272" s="86">
        <v>7</v>
      </c>
      <c r="O272" s="86">
        <v>7</v>
      </c>
      <c r="P272" s="86">
        <v>7</v>
      </c>
      <c r="Q272" s="86">
        <v>7</v>
      </c>
      <c r="R272" s="86">
        <v>7</v>
      </c>
      <c r="S272" s="86">
        <v>7</v>
      </c>
      <c r="T272" s="85">
        <v>6</v>
      </c>
      <c r="U272" s="85">
        <v>6</v>
      </c>
      <c r="V272" s="85">
        <v>6</v>
      </c>
      <c r="W272" s="85">
        <v>6</v>
      </c>
      <c r="X272" s="85">
        <v>6</v>
      </c>
      <c r="Y272" s="85">
        <v>6</v>
      </c>
      <c r="Z272" s="86">
        <v>6</v>
      </c>
      <c r="AA272" s="86">
        <v>6</v>
      </c>
      <c r="AB272" s="86">
        <v>6</v>
      </c>
      <c r="AC272" s="86">
        <v>6</v>
      </c>
      <c r="AD272" s="86">
        <v>6</v>
      </c>
      <c r="AE272" s="86">
        <v>6</v>
      </c>
      <c r="AF272" s="85">
        <v>6</v>
      </c>
      <c r="AG272" s="85">
        <v>6</v>
      </c>
      <c r="AH272" s="85">
        <v>6</v>
      </c>
      <c r="AI272" s="85">
        <v>6</v>
      </c>
      <c r="AJ272" s="85">
        <v>6</v>
      </c>
      <c r="AK272" s="85">
        <v>6</v>
      </c>
      <c r="AL272" s="86">
        <v>5</v>
      </c>
      <c r="AM272" s="86">
        <v>5</v>
      </c>
      <c r="AN272" s="86">
        <v>5</v>
      </c>
      <c r="AO272" s="86">
        <v>5</v>
      </c>
      <c r="AP272" s="86">
        <v>5</v>
      </c>
      <c r="AQ272" s="86">
        <v>5</v>
      </c>
      <c r="AR272" s="85">
        <v>5</v>
      </c>
      <c r="AS272" s="85">
        <v>5</v>
      </c>
      <c r="AT272" s="85">
        <v>5</v>
      </c>
      <c r="AU272" s="85">
        <v>5</v>
      </c>
      <c r="AV272" s="85">
        <v>5</v>
      </c>
      <c r="AW272" s="85">
        <v>5</v>
      </c>
      <c r="AX272" s="86">
        <v>5</v>
      </c>
      <c r="AY272" s="86">
        <v>5</v>
      </c>
      <c r="AZ272" s="86">
        <v>5</v>
      </c>
      <c r="BA272" s="86">
        <v>5</v>
      </c>
      <c r="BB272" s="86">
        <v>5</v>
      </c>
      <c r="BC272" s="86">
        <v>5</v>
      </c>
      <c r="BD272" s="85">
        <v>5</v>
      </c>
      <c r="BE272" s="85">
        <v>5</v>
      </c>
      <c r="BF272" s="85">
        <v>5</v>
      </c>
      <c r="BG272" s="85">
        <v>5</v>
      </c>
      <c r="BH272" s="85">
        <v>5</v>
      </c>
      <c r="BI272" s="85">
        <v>5</v>
      </c>
      <c r="BJ272" s="86">
        <v>4</v>
      </c>
      <c r="BK272" s="86">
        <v>4</v>
      </c>
      <c r="BL272" s="86">
        <v>4</v>
      </c>
      <c r="BM272" s="86">
        <v>4</v>
      </c>
      <c r="BN272" s="86">
        <v>4</v>
      </c>
      <c r="BO272" s="86">
        <v>4</v>
      </c>
      <c r="BP272" s="85">
        <v>4</v>
      </c>
      <c r="BQ272" s="85">
        <v>4</v>
      </c>
      <c r="BR272" s="85">
        <v>4</v>
      </c>
      <c r="BS272" s="85">
        <v>4</v>
      </c>
      <c r="BT272" s="85">
        <v>4</v>
      </c>
      <c r="BU272" s="85">
        <v>4</v>
      </c>
    </row>
    <row r="273" spans="1:73" x14ac:dyDescent="0.25">
      <c r="A273" s="87">
        <v>551</v>
      </c>
      <c r="B273" s="86">
        <v>7</v>
      </c>
      <c r="C273" s="86">
        <v>7</v>
      </c>
      <c r="D273" s="86">
        <v>7</v>
      </c>
      <c r="E273" s="86">
        <v>7</v>
      </c>
      <c r="F273" s="86">
        <v>7</v>
      </c>
      <c r="G273" s="86">
        <v>7</v>
      </c>
      <c r="H273" s="85">
        <v>7</v>
      </c>
      <c r="I273" s="85">
        <v>7</v>
      </c>
      <c r="J273" s="85">
        <v>7</v>
      </c>
      <c r="K273" s="85">
        <v>7</v>
      </c>
      <c r="L273" s="85">
        <v>7</v>
      </c>
      <c r="M273" s="85">
        <v>7</v>
      </c>
      <c r="N273" s="86">
        <v>6</v>
      </c>
      <c r="O273" s="86">
        <v>6</v>
      </c>
      <c r="P273" s="86">
        <v>6</v>
      </c>
      <c r="Q273" s="86">
        <v>6</v>
      </c>
      <c r="R273" s="86">
        <v>6</v>
      </c>
      <c r="S273" s="86">
        <v>6</v>
      </c>
      <c r="T273" s="85">
        <v>6</v>
      </c>
      <c r="U273" s="85">
        <v>6</v>
      </c>
      <c r="V273" s="85">
        <v>6</v>
      </c>
      <c r="W273" s="85">
        <v>6</v>
      </c>
      <c r="X273" s="85">
        <v>6</v>
      </c>
      <c r="Y273" s="85">
        <v>6</v>
      </c>
      <c r="Z273" s="86">
        <v>6</v>
      </c>
      <c r="AA273" s="86">
        <v>6</v>
      </c>
      <c r="AB273" s="86">
        <v>6</v>
      </c>
      <c r="AC273" s="86">
        <v>6</v>
      </c>
      <c r="AD273" s="86">
        <v>6</v>
      </c>
      <c r="AE273" s="86">
        <v>6</v>
      </c>
      <c r="AF273" s="85">
        <v>5</v>
      </c>
      <c r="AG273" s="85">
        <v>5</v>
      </c>
      <c r="AH273" s="85">
        <v>5</v>
      </c>
      <c r="AI273" s="85">
        <v>5</v>
      </c>
      <c r="AJ273" s="85">
        <v>5</v>
      </c>
      <c r="AK273" s="85">
        <v>5</v>
      </c>
      <c r="AL273" s="86">
        <v>5</v>
      </c>
      <c r="AM273" s="86">
        <v>5</v>
      </c>
      <c r="AN273" s="86">
        <v>5</v>
      </c>
      <c r="AO273" s="86">
        <v>5</v>
      </c>
      <c r="AP273" s="86">
        <v>5</v>
      </c>
      <c r="AQ273" s="86">
        <v>5</v>
      </c>
      <c r="AR273" s="85">
        <v>5</v>
      </c>
      <c r="AS273" s="85">
        <v>5</v>
      </c>
      <c r="AT273" s="85">
        <v>5</v>
      </c>
      <c r="AU273" s="85">
        <v>5</v>
      </c>
      <c r="AV273" s="85">
        <v>5</v>
      </c>
      <c r="AW273" s="85">
        <v>5</v>
      </c>
      <c r="AX273" s="86">
        <v>5</v>
      </c>
      <c r="AY273" s="86">
        <v>5</v>
      </c>
      <c r="AZ273" s="86">
        <v>5</v>
      </c>
      <c r="BA273" s="86">
        <v>5</v>
      </c>
      <c r="BB273" s="86">
        <v>5</v>
      </c>
      <c r="BC273" s="86">
        <v>5</v>
      </c>
      <c r="BD273" s="85">
        <v>4</v>
      </c>
      <c r="BE273" s="85">
        <v>4</v>
      </c>
      <c r="BF273" s="85">
        <v>4</v>
      </c>
      <c r="BG273" s="85">
        <v>4</v>
      </c>
      <c r="BH273" s="85">
        <v>4</v>
      </c>
      <c r="BI273" s="85">
        <v>4</v>
      </c>
      <c r="BJ273" s="86">
        <v>4</v>
      </c>
      <c r="BK273" s="86">
        <v>4</v>
      </c>
      <c r="BL273" s="86">
        <v>4</v>
      </c>
      <c r="BM273" s="86">
        <v>4</v>
      </c>
      <c r="BN273" s="86">
        <v>4</v>
      </c>
      <c r="BO273" s="86">
        <v>4</v>
      </c>
      <c r="BP273" s="85">
        <v>4</v>
      </c>
      <c r="BQ273" s="85">
        <v>4</v>
      </c>
      <c r="BR273" s="85">
        <v>4</v>
      </c>
      <c r="BS273" s="85">
        <v>4</v>
      </c>
      <c r="BT273" s="85">
        <v>4</v>
      </c>
      <c r="BU273" s="85">
        <v>4</v>
      </c>
    </row>
    <row r="274" spans="1:73" x14ac:dyDescent="0.25">
      <c r="A274" s="87">
        <v>552</v>
      </c>
      <c r="B274" s="86">
        <v>7</v>
      </c>
      <c r="C274" s="86">
        <v>7</v>
      </c>
      <c r="D274" s="86">
        <v>7</v>
      </c>
      <c r="E274" s="86">
        <v>7</v>
      </c>
      <c r="F274" s="86">
        <v>7</v>
      </c>
      <c r="G274" s="86">
        <v>7</v>
      </c>
      <c r="H274" s="85">
        <v>7</v>
      </c>
      <c r="I274" s="85">
        <v>7</v>
      </c>
      <c r="J274" s="85">
        <v>7</v>
      </c>
      <c r="K274" s="85">
        <v>7</v>
      </c>
      <c r="L274" s="85">
        <v>7</v>
      </c>
      <c r="M274" s="85">
        <v>7</v>
      </c>
      <c r="N274" s="86">
        <v>6</v>
      </c>
      <c r="O274" s="86">
        <v>6</v>
      </c>
      <c r="P274" s="86">
        <v>6</v>
      </c>
      <c r="Q274" s="86">
        <v>6</v>
      </c>
      <c r="R274" s="86">
        <v>6</v>
      </c>
      <c r="S274" s="86">
        <v>6</v>
      </c>
      <c r="T274" s="85">
        <v>6</v>
      </c>
      <c r="U274" s="85">
        <v>6</v>
      </c>
      <c r="V274" s="85">
        <v>6</v>
      </c>
      <c r="W274" s="85">
        <v>6</v>
      </c>
      <c r="X274" s="85">
        <v>6</v>
      </c>
      <c r="Y274" s="85">
        <v>6</v>
      </c>
      <c r="Z274" s="86">
        <v>6</v>
      </c>
      <c r="AA274" s="86">
        <v>6</v>
      </c>
      <c r="AB274" s="86">
        <v>6</v>
      </c>
      <c r="AC274" s="86">
        <v>6</v>
      </c>
      <c r="AD274" s="86">
        <v>6</v>
      </c>
      <c r="AE274" s="86">
        <v>6</v>
      </c>
      <c r="AF274" s="85">
        <v>5</v>
      </c>
      <c r="AG274" s="85">
        <v>5</v>
      </c>
      <c r="AH274" s="85">
        <v>5</v>
      </c>
      <c r="AI274" s="85">
        <v>5</v>
      </c>
      <c r="AJ274" s="85">
        <v>5</v>
      </c>
      <c r="AK274" s="85">
        <v>5</v>
      </c>
      <c r="AL274" s="86">
        <v>5</v>
      </c>
      <c r="AM274" s="86">
        <v>5</v>
      </c>
      <c r="AN274" s="86">
        <v>5</v>
      </c>
      <c r="AO274" s="86">
        <v>5</v>
      </c>
      <c r="AP274" s="86">
        <v>5</v>
      </c>
      <c r="AQ274" s="86">
        <v>5</v>
      </c>
      <c r="AR274" s="85">
        <v>5</v>
      </c>
      <c r="AS274" s="85">
        <v>5</v>
      </c>
      <c r="AT274" s="85">
        <v>5</v>
      </c>
      <c r="AU274" s="85">
        <v>5</v>
      </c>
      <c r="AV274" s="85">
        <v>5</v>
      </c>
      <c r="AW274" s="85">
        <v>5</v>
      </c>
      <c r="AX274" s="86">
        <v>5</v>
      </c>
      <c r="AY274" s="86">
        <v>5</v>
      </c>
      <c r="AZ274" s="86">
        <v>5</v>
      </c>
      <c r="BA274" s="86">
        <v>5</v>
      </c>
      <c r="BB274" s="86">
        <v>5</v>
      </c>
      <c r="BC274" s="86">
        <v>5</v>
      </c>
      <c r="BD274" s="85">
        <v>4</v>
      </c>
      <c r="BE274" s="85">
        <v>4</v>
      </c>
      <c r="BF274" s="85">
        <v>4</v>
      </c>
      <c r="BG274" s="85">
        <v>4</v>
      </c>
      <c r="BH274" s="85">
        <v>4</v>
      </c>
      <c r="BI274" s="85">
        <v>4</v>
      </c>
      <c r="BJ274" s="86">
        <v>4</v>
      </c>
      <c r="BK274" s="86">
        <v>4</v>
      </c>
      <c r="BL274" s="86">
        <v>4</v>
      </c>
      <c r="BM274" s="86">
        <v>4</v>
      </c>
      <c r="BN274" s="86">
        <v>4</v>
      </c>
      <c r="BO274" s="86">
        <v>4</v>
      </c>
      <c r="BP274" s="85">
        <v>4</v>
      </c>
      <c r="BQ274" s="85">
        <v>4</v>
      </c>
      <c r="BR274" s="85">
        <v>4</v>
      </c>
      <c r="BS274" s="85">
        <v>4</v>
      </c>
      <c r="BT274" s="85">
        <v>4</v>
      </c>
      <c r="BU274" s="85">
        <v>4</v>
      </c>
    </row>
    <row r="275" spans="1:73" x14ac:dyDescent="0.25">
      <c r="A275" s="87">
        <v>553</v>
      </c>
      <c r="B275" s="86">
        <v>7</v>
      </c>
      <c r="C275" s="86">
        <v>7</v>
      </c>
      <c r="D275" s="86">
        <v>7</v>
      </c>
      <c r="E275" s="86">
        <v>7</v>
      </c>
      <c r="F275" s="86">
        <v>7</v>
      </c>
      <c r="G275" s="86">
        <v>7</v>
      </c>
      <c r="H275" s="85">
        <v>7</v>
      </c>
      <c r="I275" s="85">
        <v>7</v>
      </c>
      <c r="J275" s="85">
        <v>7</v>
      </c>
      <c r="K275" s="85">
        <v>7</v>
      </c>
      <c r="L275" s="85">
        <v>7</v>
      </c>
      <c r="M275" s="85">
        <v>7</v>
      </c>
      <c r="N275" s="86">
        <v>6</v>
      </c>
      <c r="O275" s="86">
        <v>6</v>
      </c>
      <c r="P275" s="86">
        <v>6</v>
      </c>
      <c r="Q275" s="86">
        <v>6</v>
      </c>
      <c r="R275" s="86">
        <v>6</v>
      </c>
      <c r="S275" s="86">
        <v>6</v>
      </c>
      <c r="T275" s="85">
        <v>6</v>
      </c>
      <c r="U275" s="85">
        <v>6</v>
      </c>
      <c r="V275" s="85">
        <v>6</v>
      </c>
      <c r="W275" s="85">
        <v>6</v>
      </c>
      <c r="X275" s="85">
        <v>6</v>
      </c>
      <c r="Y275" s="85">
        <v>6</v>
      </c>
      <c r="Z275" s="86">
        <v>6</v>
      </c>
      <c r="AA275" s="86">
        <v>6</v>
      </c>
      <c r="AB275" s="86">
        <v>6</v>
      </c>
      <c r="AC275" s="86">
        <v>6</v>
      </c>
      <c r="AD275" s="86">
        <v>6</v>
      </c>
      <c r="AE275" s="86">
        <v>6</v>
      </c>
      <c r="AF275" s="85">
        <v>5</v>
      </c>
      <c r="AG275" s="85">
        <v>5</v>
      </c>
      <c r="AH275" s="85">
        <v>5</v>
      </c>
      <c r="AI275" s="85">
        <v>5</v>
      </c>
      <c r="AJ275" s="85">
        <v>5</v>
      </c>
      <c r="AK275" s="85">
        <v>5</v>
      </c>
      <c r="AL275" s="86">
        <v>5</v>
      </c>
      <c r="AM275" s="86">
        <v>5</v>
      </c>
      <c r="AN275" s="86">
        <v>5</v>
      </c>
      <c r="AO275" s="86">
        <v>5</v>
      </c>
      <c r="AP275" s="86">
        <v>5</v>
      </c>
      <c r="AQ275" s="86">
        <v>5</v>
      </c>
      <c r="AR275" s="85">
        <v>5</v>
      </c>
      <c r="AS275" s="85">
        <v>5</v>
      </c>
      <c r="AT275" s="85">
        <v>5</v>
      </c>
      <c r="AU275" s="85">
        <v>5</v>
      </c>
      <c r="AV275" s="85">
        <v>5</v>
      </c>
      <c r="AW275" s="85">
        <v>5</v>
      </c>
      <c r="AX275" s="86">
        <v>5</v>
      </c>
      <c r="AY275" s="86">
        <v>5</v>
      </c>
      <c r="AZ275" s="86">
        <v>5</v>
      </c>
      <c r="BA275" s="86">
        <v>5</v>
      </c>
      <c r="BB275" s="86">
        <v>5</v>
      </c>
      <c r="BC275" s="86">
        <v>5</v>
      </c>
      <c r="BD275" s="85">
        <v>4</v>
      </c>
      <c r="BE275" s="85">
        <v>4</v>
      </c>
      <c r="BF275" s="85">
        <v>4</v>
      </c>
      <c r="BG275" s="85">
        <v>4</v>
      </c>
      <c r="BH275" s="85">
        <v>4</v>
      </c>
      <c r="BI275" s="85">
        <v>4</v>
      </c>
      <c r="BJ275" s="86">
        <v>4</v>
      </c>
      <c r="BK275" s="86">
        <v>4</v>
      </c>
      <c r="BL275" s="86">
        <v>4</v>
      </c>
      <c r="BM275" s="86">
        <v>4</v>
      </c>
      <c r="BN275" s="86">
        <v>4</v>
      </c>
      <c r="BO275" s="86">
        <v>4</v>
      </c>
      <c r="BP275" s="85">
        <v>4</v>
      </c>
      <c r="BQ275" s="85">
        <v>4</v>
      </c>
      <c r="BR275" s="85">
        <v>4</v>
      </c>
      <c r="BS275" s="85">
        <v>4</v>
      </c>
      <c r="BT275" s="85">
        <v>4</v>
      </c>
      <c r="BU275" s="85">
        <v>4</v>
      </c>
    </row>
    <row r="276" spans="1:73" x14ac:dyDescent="0.25">
      <c r="A276" s="87">
        <v>554</v>
      </c>
      <c r="B276" s="86">
        <v>7</v>
      </c>
      <c r="C276" s="86">
        <v>7</v>
      </c>
      <c r="D276" s="86">
        <v>7</v>
      </c>
      <c r="E276" s="86">
        <v>7</v>
      </c>
      <c r="F276" s="86">
        <v>7</v>
      </c>
      <c r="G276" s="86">
        <v>7</v>
      </c>
      <c r="H276" s="85">
        <v>7</v>
      </c>
      <c r="I276" s="85">
        <v>7</v>
      </c>
      <c r="J276" s="85">
        <v>7</v>
      </c>
      <c r="K276" s="85">
        <v>7</v>
      </c>
      <c r="L276" s="85">
        <v>7</v>
      </c>
      <c r="M276" s="85">
        <v>7</v>
      </c>
      <c r="N276" s="86">
        <v>6</v>
      </c>
      <c r="O276" s="86">
        <v>6</v>
      </c>
      <c r="P276" s="86">
        <v>6</v>
      </c>
      <c r="Q276" s="86">
        <v>6</v>
      </c>
      <c r="R276" s="86">
        <v>6</v>
      </c>
      <c r="S276" s="86">
        <v>6</v>
      </c>
      <c r="T276" s="85">
        <v>6</v>
      </c>
      <c r="U276" s="85">
        <v>6</v>
      </c>
      <c r="V276" s="85">
        <v>6</v>
      </c>
      <c r="W276" s="85">
        <v>6</v>
      </c>
      <c r="X276" s="85">
        <v>6</v>
      </c>
      <c r="Y276" s="85">
        <v>6</v>
      </c>
      <c r="Z276" s="86">
        <v>6</v>
      </c>
      <c r="AA276" s="86">
        <v>6</v>
      </c>
      <c r="AB276" s="86">
        <v>6</v>
      </c>
      <c r="AC276" s="86">
        <v>6</v>
      </c>
      <c r="AD276" s="86">
        <v>6</v>
      </c>
      <c r="AE276" s="86">
        <v>6</v>
      </c>
      <c r="AF276" s="85">
        <v>5</v>
      </c>
      <c r="AG276" s="85">
        <v>5</v>
      </c>
      <c r="AH276" s="85">
        <v>5</v>
      </c>
      <c r="AI276" s="85">
        <v>5</v>
      </c>
      <c r="AJ276" s="85">
        <v>5</v>
      </c>
      <c r="AK276" s="85">
        <v>5</v>
      </c>
      <c r="AL276" s="86">
        <v>5</v>
      </c>
      <c r="AM276" s="86">
        <v>5</v>
      </c>
      <c r="AN276" s="86">
        <v>5</v>
      </c>
      <c r="AO276" s="86">
        <v>5</v>
      </c>
      <c r="AP276" s="86">
        <v>5</v>
      </c>
      <c r="AQ276" s="86">
        <v>5</v>
      </c>
      <c r="AR276" s="85">
        <v>5</v>
      </c>
      <c r="AS276" s="85">
        <v>5</v>
      </c>
      <c r="AT276" s="85">
        <v>5</v>
      </c>
      <c r="AU276" s="85">
        <v>5</v>
      </c>
      <c r="AV276" s="85">
        <v>5</v>
      </c>
      <c r="AW276" s="85">
        <v>5</v>
      </c>
      <c r="AX276" s="86">
        <v>4</v>
      </c>
      <c r="AY276" s="86">
        <v>4</v>
      </c>
      <c r="AZ276" s="86">
        <v>4</v>
      </c>
      <c r="BA276" s="86">
        <v>4</v>
      </c>
      <c r="BB276" s="86">
        <v>4</v>
      </c>
      <c r="BC276" s="86">
        <v>4</v>
      </c>
      <c r="BD276" s="85">
        <v>4</v>
      </c>
      <c r="BE276" s="85">
        <v>4</v>
      </c>
      <c r="BF276" s="85">
        <v>4</v>
      </c>
      <c r="BG276" s="85">
        <v>4</v>
      </c>
      <c r="BH276" s="85">
        <v>4</v>
      </c>
      <c r="BI276" s="85">
        <v>4</v>
      </c>
      <c r="BJ276" s="86">
        <v>4</v>
      </c>
      <c r="BK276" s="86">
        <v>4</v>
      </c>
      <c r="BL276" s="86">
        <v>4</v>
      </c>
      <c r="BM276" s="86">
        <v>4</v>
      </c>
      <c r="BN276" s="86">
        <v>4</v>
      </c>
      <c r="BO276" s="86">
        <v>4</v>
      </c>
      <c r="BP276" s="85">
        <v>4</v>
      </c>
      <c r="BQ276" s="85">
        <v>4</v>
      </c>
      <c r="BR276" s="85">
        <v>4</v>
      </c>
      <c r="BS276" s="85">
        <v>4</v>
      </c>
      <c r="BT276" s="85">
        <v>4</v>
      </c>
      <c r="BU276" s="85">
        <v>4</v>
      </c>
    </row>
    <row r="277" spans="1:73" x14ac:dyDescent="0.25">
      <c r="A277" s="87">
        <v>555</v>
      </c>
      <c r="B277" s="86">
        <v>7</v>
      </c>
      <c r="C277" s="86">
        <v>7</v>
      </c>
      <c r="D277" s="86">
        <v>7</v>
      </c>
      <c r="E277" s="86">
        <v>7</v>
      </c>
      <c r="F277" s="86">
        <v>7</v>
      </c>
      <c r="G277" s="86">
        <v>7</v>
      </c>
      <c r="H277" s="85">
        <v>7</v>
      </c>
      <c r="I277" s="85">
        <v>7</v>
      </c>
      <c r="J277" s="85">
        <v>7</v>
      </c>
      <c r="K277" s="85">
        <v>7</v>
      </c>
      <c r="L277" s="85">
        <v>7</v>
      </c>
      <c r="M277" s="85">
        <v>7</v>
      </c>
      <c r="N277" s="86">
        <v>6</v>
      </c>
      <c r="O277" s="86">
        <v>6</v>
      </c>
      <c r="P277" s="86">
        <v>6</v>
      </c>
      <c r="Q277" s="86">
        <v>6</v>
      </c>
      <c r="R277" s="86">
        <v>6</v>
      </c>
      <c r="S277" s="86">
        <v>6</v>
      </c>
      <c r="T277" s="85">
        <v>6</v>
      </c>
      <c r="U277" s="85">
        <v>6</v>
      </c>
      <c r="V277" s="85">
        <v>6</v>
      </c>
      <c r="W277" s="85">
        <v>6</v>
      </c>
      <c r="X277" s="85">
        <v>6</v>
      </c>
      <c r="Y277" s="85">
        <v>6</v>
      </c>
      <c r="Z277" s="86">
        <v>6</v>
      </c>
      <c r="AA277" s="86">
        <v>6</v>
      </c>
      <c r="AB277" s="86">
        <v>6</v>
      </c>
      <c r="AC277" s="86">
        <v>6</v>
      </c>
      <c r="AD277" s="86">
        <v>6</v>
      </c>
      <c r="AE277" s="86">
        <v>6</v>
      </c>
      <c r="AF277" s="85">
        <v>5</v>
      </c>
      <c r="AG277" s="85">
        <v>5</v>
      </c>
      <c r="AH277" s="85">
        <v>5</v>
      </c>
      <c r="AI277" s="85">
        <v>5</v>
      </c>
      <c r="AJ277" s="85">
        <v>5</v>
      </c>
      <c r="AK277" s="85">
        <v>5</v>
      </c>
      <c r="AL277" s="86">
        <v>5</v>
      </c>
      <c r="AM277" s="86">
        <v>5</v>
      </c>
      <c r="AN277" s="86">
        <v>5</v>
      </c>
      <c r="AO277" s="86">
        <v>5</v>
      </c>
      <c r="AP277" s="86">
        <v>5</v>
      </c>
      <c r="AQ277" s="86">
        <v>5</v>
      </c>
      <c r="AR277" s="85">
        <v>5</v>
      </c>
      <c r="AS277" s="85">
        <v>5</v>
      </c>
      <c r="AT277" s="85">
        <v>5</v>
      </c>
      <c r="AU277" s="85">
        <v>5</v>
      </c>
      <c r="AV277" s="85">
        <v>5</v>
      </c>
      <c r="AW277" s="85">
        <v>5</v>
      </c>
      <c r="AX277" s="86">
        <v>4</v>
      </c>
      <c r="AY277" s="86">
        <v>4</v>
      </c>
      <c r="AZ277" s="86">
        <v>4</v>
      </c>
      <c r="BA277" s="86">
        <v>4</v>
      </c>
      <c r="BB277" s="86">
        <v>4</v>
      </c>
      <c r="BC277" s="86">
        <v>4</v>
      </c>
      <c r="BD277" s="85">
        <v>4</v>
      </c>
      <c r="BE277" s="85">
        <v>4</v>
      </c>
      <c r="BF277" s="85">
        <v>4</v>
      </c>
      <c r="BG277" s="85">
        <v>4</v>
      </c>
      <c r="BH277" s="85">
        <v>4</v>
      </c>
      <c r="BI277" s="85">
        <v>4</v>
      </c>
      <c r="BJ277" s="86">
        <v>4</v>
      </c>
      <c r="BK277" s="86">
        <v>4</v>
      </c>
      <c r="BL277" s="86">
        <v>4</v>
      </c>
      <c r="BM277" s="86">
        <v>4</v>
      </c>
      <c r="BN277" s="86">
        <v>4</v>
      </c>
      <c r="BO277" s="86">
        <v>4</v>
      </c>
      <c r="BP277" s="85">
        <v>4</v>
      </c>
      <c r="BQ277" s="85">
        <v>4</v>
      </c>
      <c r="BR277" s="85">
        <v>4</v>
      </c>
      <c r="BS277" s="85">
        <v>4</v>
      </c>
      <c r="BT277" s="85">
        <v>4</v>
      </c>
      <c r="BU277" s="85">
        <v>4</v>
      </c>
    </row>
    <row r="278" spans="1:73" x14ac:dyDescent="0.25">
      <c r="A278" s="87">
        <v>556</v>
      </c>
      <c r="B278" s="86">
        <v>7</v>
      </c>
      <c r="C278" s="86">
        <v>7</v>
      </c>
      <c r="D278" s="86">
        <v>7</v>
      </c>
      <c r="E278" s="86">
        <v>7</v>
      </c>
      <c r="F278" s="86">
        <v>7</v>
      </c>
      <c r="G278" s="86">
        <v>7</v>
      </c>
      <c r="H278" s="85">
        <v>6</v>
      </c>
      <c r="I278" s="85">
        <v>6</v>
      </c>
      <c r="J278" s="85">
        <v>6</v>
      </c>
      <c r="K278" s="85">
        <v>6</v>
      </c>
      <c r="L278" s="85">
        <v>6</v>
      </c>
      <c r="M278" s="85">
        <v>6</v>
      </c>
      <c r="N278" s="86">
        <v>6</v>
      </c>
      <c r="O278" s="86">
        <v>6</v>
      </c>
      <c r="P278" s="86">
        <v>6</v>
      </c>
      <c r="Q278" s="86">
        <v>6</v>
      </c>
      <c r="R278" s="86">
        <v>6</v>
      </c>
      <c r="S278" s="86">
        <v>6</v>
      </c>
      <c r="T278" s="85">
        <v>6</v>
      </c>
      <c r="U278" s="85">
        <v>6</v>
      </c>
      <c r="V278" s="85">
        <v>6</v>
      </c>
      <c r="W278" s="85">
        <v>6</v>
      </c>
      <c r="X278" s="85">
        <v>6</v>
      </c>
      <c r="Y278" s="85">
        <v>6</v>
      </c>
      <c r="Z278" s="86">
        <v>5</v>
      </c>
      <c r="AA278" s="86">
        <v>5</v>
      </c>
      <c r="AB278" s="86">
        <v>5</v>
      </c>
      <c r="AC278" s="86">
        <v>5</v>
      </c>
      <c r="AD278" s="86">
        <v>5</v>
      </c>
      <c r="AE278" s="86">
        <v>5</v>
      </c>
      <c r="AF278" s="85">
        <v>5</v>
      </c>
      <c r="AG278" s="85">
        <v>5</v>
      </c>
      <c r="AH278" s="85">
        <v>5</v>
      </c>
      <c r="AI278" s="85">
        <v>5</v>
      </c>
      <c r="AJ278" s="85">
        <v>5</v>
      </c>
      <c r="AK278" s="85">
        <v>5</v>
      </c>
      <c r="AL278" s="86">
        <v>5</v>
      </c>
      <c r="AM278" s="86">
        <v>5</v>
      </c>
      <c r="AN278" s="86">
        <v>5</v>
      </c>
      <c r="AO278" s="86">
        <v>5</v>
      </c>
      <c r="AP278" s="86">
        <v>5</v>
      </c>
      <c r="AQ278" s="86">
        <v>5</v>
      </c>
      <c r="AR278" s="85">
        <v>4</v>
      </c>
      <c r="AS278" s="85">
        <v>4</v>
      </c>
      <c r="AT278" s="85">
        <v>4</v>
      </c>
      <c r="AU278" s="85">
        <v>4</v>
      </c>
      <c r="AV278" s="85">
        <v>4</v>
      </c>
      <c r="AW278" s="85">
        <v>4</v>
      </c>
      <c r="AX278" s="86">
        <v>4</v>
      </c>
      <c r="AY278" s="86">
        <v>4</v>
      </c>
      <c r="AZ278" s="86">
        <v>4</v>
      </c>
      <c r="BA278" s="86">
        <v>4</v>
      </c>
      <c r="BB278" s="86">
        <v>4</v>
      </c>
      <c r="BC278" s="86">
        <v>4</v>
      </c>
      <c r="BD278" s="85">
        <v>4</v>
      </c>
      <c r="BE278" s="85">
        <v>4</v>
      </c>
      <c r="BF278" s="85">
        <v>4</v>
      </c>
      <c r="BG278" s="85">
        <v>4</v>
      </c>
      <c r="BH278" s="85">
        <v>4</v>
      </c>
      <c r="BI278" s="85">
        <v>4</v>
      </c>
      <c r="BJ278" s="86">
        <v>4</v>
      </c>
      <c r="BK278" s="86">
        <v>4</v>
      </c>
      <c r="BL278" s="86">
        <v>4</v>
      </c>
      <c r="BM278" s="86">
        <v>4</v>
      </c>
      <c r="BN278" s="86">
        <v>4</v>
      </c>
      <c r="BO278" s="86">
        <v>4</v>
      </c>
      <c r="BP278" s="85">
        <v>4</v>
      </c>
      <c r="BQ278" s="85">
        <v>4</v>
      </c>
      <c r="BR278" s="85">
        <v>4</v>
      </c>
      <c r="BS278" s="85">
        <v>4</v>
      </c>
      <c r="BT278" s="85">
        <v>4</v>
      </c>
      <c r="BU278" s="85">
        <v>4</v>
      </c>
    </row>
    <row r="279" spans="1:73" x14ac:dyDescent="0.25">
      <c r="A279" s="87">
        <v>557</v>
      </c>
      <c r="B279" s="86">
        <v>7</v>
      </c>
      <c r="C279" s="86">
        <v>7</v>
      </c>
      <c r="D279" s="86">
        <v>7</v>
      </c>
      <c r="E279" s="86">
        <v>7</v>
      </c>
      <c r="F279" s="86">
        <v>7</v>
      </c>
      <c r="G279" s="86">
        <v>7</v>
      </c>
      <c r="H279" s="85">
        <v>6</v>
      </c>
      <c r="I279" s="85">
        <v>6</v>
      </c>
      <c r="J279" s="85">
        <v>6</v>
      </c>
      <c r="K279" s="85">
        <v>6</v>
      </c>
      <c r="L279" s="85">
        <v>6</v>
      </c>
      <c r="M279" s="85">
        <v>6</v>
      </c>
      <c r="N279" s="86">
        <v>6</v>
      </c>
      <c r="O279" s="86">
        <v>6</v>
      </c>
      <c r="P279" s="86">
        <v>6</v>
      </c>
      <c r="Q279" s="86">
        <v>6</v>
      </c>
      <c r="R279" s="86">
        <v>6</v>
      </c>
      <c r="S279" s="86">
        <v>6</v>
      </c>
      <c r="T279" s="85">
        <v>6</v>
      </c>
      <c r="U279" s="85">
        <v>6</v>
      </c>
      <c r="V279" s="85">
        <v>6</v>
      </c>
      <c r="W279" s="85">
        <v>6</v>
      </c>
      <c r="X279" s="85">
        <v>6</v>
      </c>
      <c r="Y279" s="85">
        <v>6</v>
      </c>
      <c r="Z279" s="86">
        <v>5</v>
      </c>
      <c r="AA279" s="86">
        <v>5</v>
      </c>
      <c r="AB279" s="86">
        <v>5</v>
      </c>
      <c r="AC279" s="86">
        <v>5</v>
      </c>
      <c r="AD279" s="86">
        <v>5</v>
      </c>
      <c r="AE279" s="86">
        <v>5</v>
      </c>
      <c r="AF279" s="85">
        <v>5</v>
      </c>
      <c r="AG279" s="85">
        <v>5</v>
      </c>
      <c r="AH279" s="85">
        <v>5</v>
      </c>
      <c r="AI279" s="85">
        <v>5</v>
      </c>
      <c r="AJ279" s="85">
        <v>5</v>
      </c>
      <c r="AK279" s="85">
        <v>5</v>
      </c>
      <c r="AL279" s="86">
        <v>5</v>
      </c>
      <c r="AM279" s="86">
        <v>5</v>
      </c>
      <c r="AN279" s="86">
        <v>5</v>
      </c>
      <c r="AO279" s="86">
        <v>5</v>
      </c>
      <c r="AP279" s="86">
        <v>5</v>
      </c>
      <c r="AQ279" s="86">
        <v>5</v>
      </c>
      <c r="AR279" s="85">
        <v>4</v>
      </c>
      <c r="AS279" s="85">
        <v>4</v>
      </c>
      <c r="AT279" s="85">
        <v>4</v>
      </c>
      <c r="AU279" s="85">
        <v>4</v>
      </c>
      <c r="AV279" s="85">
        <v>4</v>
      </c>
      <c r="AW279" s="85">
        <v>4</v>
      </c>
      <c r="AX279" s="86">
        <v>4</v>
      </c>
      <c r="AY279" s="86">
        <v>4</v>
      </c>
      <c r="AZ279" s="86">
        <v>4</v>
      </c>
      <c r="BA279" s="86">
        <v>4</v>
      </c>
      <c r="BB279" s="86">
        <v>4</v>
      </c>
      <c r="BC279" s="86">
        <v>4</v>
      </c>
      <c r="BD279" s="85">
        <v>4</v>
      </c>
      <c r="BE279" s="85">
        <v>4</v>
      </c>
      <c r="BF279" s="85">
        <v>4</v>
      </c>
      <c r="BG279" s="85">
        <v>4</v>
      </c>
      <c r="BH279" s="85">
        <v>4</v>
      </c>
      <c r="BI279" s="85">
        <v>4</v>
      </c>
      <c r="BJ279" s="86">
        <v>4</v>
      </c>
      <c r="BK279" s="86">
        <v>4</v>
      </c>
      <c r="BL279" s="86">
        <v>4</v>
      </c>
      <c r="BM279" s="86">
        <v>4</v>
      </c>
      <c r="BN279" s="86">
        <v>4</v>
      </c>
      <c r="BO279" s="86">
        <v>4</v>
      </c>
      <c r="BP279" s="85">
        <v>4</v>
      </c>
      <c r="BQ279" s="85">
        <v>4</v>
      </c>
      <c r="BR279" s="85">
        <v>4</v>
      </c>
      <c r="BS279" s="85">
        <v>4</v>
      </c>
      <c r="BT279" s="85">
        <v>4</v>
      </c>
      <c r="BU279" s="85">
        <v>4</v>
      </c>
    </row>
    <row r="280" spans="1:73" x14ac:dyDescent="0.25">
      <c r="A280" s="87">
        <v>558</v>
      </c>
      <c r="B280" s="86">
        <v>7</v>
      </c>
      <c r="C280" s="86">
        <v>7</v>
      </c>
      <c r="D280" s="86">
        <v>7</v>
      </c>
      <c r="E280" s="86">
        <v>7</v>
      </c>
      <c r="F280" s="86">
        <v>7</v>
      </c>
      <c r="G280" s="86">
        <v>7</v>
      </c>
      <c r="H280" s="85">
        <v>6</v>
      </c>
      <c r="I280" s="85">
        <v>6</v>
      </c>
      <c r="J280" s="85">
        <v>6</v>
      </c>
      <c r="K280" s="85">
        <v>6</v>
      </c>
      <c r="L280" s="85">
        <v>6</v>
      </c>
      <c r="M280" s="85">
        <v>6</v>
      </c>
      <c r="N280" s="86">
        <v>6</v>
      </c>
      <c r="O280" s="86">
        <v>6</v>
      </c>
      <c r="P280" s="86">
        <v>6</v>
      </c>
      <c r="Q280" s="86">
        <v>6</v>
      </c>
      <c r="R280" s="86">
        <v>6</v>
      </c>
      <c r="S280" s="86">
        <v>6</v>
      </c>
      <c r="T280" s="85">
        <v>6</v>
      </c>
      <c r="U280" s="85">
        <v>6</v>
      </c>
      <c r="V280" s="85">
        <v>6</v>
      </c>
      <c r="W280" s="85">
        <v>6</v>
      </c>
      <c r="X280" s="85">
        <v>6</v>
      </c>
      <c r="Y280" s="85">
        <v>6</v>
      </c>
      <c r="Z280" s="86">
        <v>5</v>
      </c>
      <c r="AA280" s="86">
        <v>5</v>
      </c>
      <c r="AB280" s="86">
        <v>5</v>
      </c>
      <c r="AC280" s="86">
        <v>5</v>
      </c>
      <c r="AD280" s="86">
        <v>5</v>
      </c>
      <c r="AE280" s="86">
        <v>5</v>
      </c>
      <c r="AF280" s="85">
        <v>5</v>
      </c>
      <c r="AG280" s="85">
        <v>5</v>
      </c>
      <c r="AH280" s="85">
        <v>5</v>
      </c>
      <c r="AI280" s="85">
        <v>5</v>
      </c>
      <c r="AJ280" s="85">
        <v>5</v>
      </c>
      <c r="AK280" s="85">
        <v>5</v>
      </c>
      <c r="AL280" s="86">
        <v>5</v>
      </c>
      <c r="AM280" s="86">
        <v>5</v>
      </c>
      <c r="AN280" s="86">
        <v>5</v>
      </c>
      <c r="AO280" s="86">
        <v>5</v>
      </c>
      <c r="AP280" s="86">
        <v>5</v>
      </c>
      <c r="AQ280" s="86">
        <v>5</v>
      </c>
      <c r="AR280" s="85">
        <v>4</v>
      </c>
      <c r="AS280" s="85">
        <v>4</v>
      </c>
      <c r="AT280" s="85">
        <v>4</v>
      </c>
      <c r="AU280" s="85">
        <v>4</v>
      </c>
      <c r="AV280" s="85">
        <v>4</v>
      </c>
      <c r="AW280" s="85">
        <v>4</v>
      </c>
      <c r="AX280" s="86">
        <v>4</v>
      </c>
      <c r="AY280" s="86">
        <v>4</v>
      </c>
      <c r="AZ280" s="86">
        <v>4</v>
      </c>
      <c r="BA280" s="86">
        <v>4</v>
      </c>
      <c r="BB280" s="86">
        <v>4</v>
      </c>
      <c r="BC280" s="86">
        <v>4</v>
      </c>
      <c r="BD280" s="85">
        <v>4</v>
      </c>
      <c r="BE280" s="85">
        <v>4</v>
      </c>
      <c r="BF280" s="85">
        <v>4</v>
      </c>
      <c r="BG280" s="85">
        <v>4</v>
      </c>
      <c r="BH280" s="85">
        <v>4</v>
      </c>
      <c r="BI280" s="85">
        <v>4</v>
      </c>
      <c r="BJ280" s="86">
        <v>4</v>
      </c>
      <c r="BK280" s="86">
        <v>4</v>
      </c>
      <c r="BL280" s="86">
        <v>4</v>
      </c>
      <c r="BM280" s="86">
        <v>4</v>
      </c>
      <c r="BN280" s="86">
        <v>4</v>
      </c>
      <c r="BO280" s="86">
        <v>4</v>
      </c>
      <c r="BP280" s="85">
        <v>4</v>
      </c>
      <c r="BQ280" s="85">
        <v>4</v>
      </c>
      <c r="BR280" s="85">
        <v>4</v>
      </c>
      <c r="BS280" s="85">
        <v>4</v>
      </c>
      <c r="BT280" s="85">
        <v>4</v>
      </c>
      <c r="BU280" s="85">
        <v>4</v>
      </c>
    </row>
    <row r="281" spans="1:73" x14ac:dyDescent="0.25">
      <c r="A281" s="87">
        <v>559</v>
      </c>
      <c r="B281" s="86">
        <v>7</v>
      </c>
      <c r="C281" s="86">
        <v>7</v>
      </c>
      <c r="D281" s="86">
        <v>7</v>
      </c>
      <c r="E281" s="86">
        <v>7</v>
      </c>
      <c r="F281" s="86">
        <v>7</v>
      </c>
      <c r="G281" s="86">
        <v>7</v>
      </c>
      <c r="H281" s="85">
        <v>6</v>
      </c>
      <c r="I281" s="85">
        <v>6</v>
      </c>
      <c r="J281" s="85">
        <v>6</v>
      </c>
      <c r="K281" s="85">
        <v>6</v>
      </c>
      <c r="L281" s="85">
        <v>6</v>
      </c>
      <c r="M281" s="85">
        <v>6</v>
      </c>
      <c r="N281" s="86">
        <v>6</v>
      </c>
      <c r="O281" s="86">
        <v>6</v>
      </c>
      <c r="P281" s="86">
        <v>6</v>
      </c>
      <c r="Q281" s="86">
        <v>6</v>
      </c>
      <c r="R281" s="86">
        <v>6</v>
      </c>
      <c r="S281" s="86">
        <v>6</v>
      </c>
      <c r="T281" s="85">
        <v>6</v>
      </c>
      <c r="U281" s="85">
        <v>6</v>
      </c>
      <c r="V281" s="85">
        <v>6</v>
      </c>
      <c r="W281" s="85">
        <v>6</v>
      </c>
      <c r="X281" s="85">
        <v>6</v>
      </c>
      <c r="Y281" s="85">
        <v>6</v>
      </c>
      <c r="Z281" s="86">
        <v>5</v>
      </c>
      <c r="AA281" s="86">
        <v>5</v>
      </c>
      <c r="AB281" s="86">
        <v>5</v>
      </c>
      <c r="AC281" s="86">
        <v>5</v>
      </c>
      <c r="AD281" s="86">
        <v>5</v>
      </c>
      <c r="AE281" s="86">
        <v>5</v>
      </c>
      <c r="AF281" s="85">
        <v>5</v>
      </c>
      <c r="AG281" s="85">
        <v>5</v>
      </c>
      <c r="AH281" s="85">
        <v>5</v>
      </c>
      <c r="AI281" s="85">
        <v>5</v>
      </c>
      <c r="AJ281" s="85">
        <v>5</v>
      </c>
      <c r="AK281" s="85">
        <v>5</v>
      </c>
      <c r="AL281" s="86">
        <v>5</v>
      </c>
      <c r="AM281" s="86">
        <v>5</v>
      </c>
      <c r="AN281" s="86">
        <v>5</v>
      </c>
      <c r="AO281" s="86">
        <v>5</v>
      </c>
      <c r="AP281" s="86">
        <v>5</v>
      </c>
      <c r="AQ281" s="86">
        <v>5</v>
      </c>
      <c r="AR281" s="85">
        <v>4</v>
      </c>
      <c r="AS281" s="85">
        <v>4</v>
      </c>
      <c r="AT281" s="85">
        <v>4</v>
      </c>
      <c r="AU281" s="85">
        <v>4</v>
      </c>
      <c r="AV281" s="85">
        <v>4</v>
      </c>
      <c r="AW281" s="85">
        <v>4</v>
      </c>
      <c r="AX281" s="86">
        <v>4</v>
      </c>
      <c r="AY281" s="86">
        <v>4</v>
      </c>
      <c r="AZ281" s="86">
        <v>4</v>
      </c>
      <c r="BA281" s="86">
        <v>4</v>
      </c>
      <c r="BB281" s="86">
        <v>4</v>
      </c>
      <c r="BC281" s="86">
        <v>4</v>
      </c>
      <c r="BD281" s="85">
        <v>4</v>
      </c>
      <c r="BE281" s="85">
        <v>4</v>
      </c>
      <c r="BF281" s="85">
        <v>4</v>
      </c>
      <c r="BG281" s="85">
        <v>4</v>
      </c>
      <c r="BH281" s="85">
        <v>4</v>
      </c>
      <c r="BI281" s="85">
        <v>4</v>
      </c>
      <c r="BJ281" s="86">
        <v>4</v>
      </c>
      <c r="BK281" s="86">
        <v>4</v>
      </c>
      <c r="BL281" s="86">
        <v>4</v>
      </c>
      <c r="BM281" s="86">
        <v>4</v>
      </c>
      <c r="BN281" s="86">
        <v>4</v>
      </c>
      <c r="BO281" s="86">
        <v>4</v>
      </c>
      <c r="BP281" s="85">
        <v>4</v>
      </c>
      <c r="BQ281" s="85">
        <v>4</v>
      </c>
      <c r="BR281" s="85">
        <v>4</v>
      </c>
      <c r="BS281" s="85">
        <v>4</v>
      </c>
      <c r="BT281" s="85">
        <v>4</v>
      </c>
      <c r="BU281" s="85">
        <v>4</v>
      </c>
    </row>
    <row r="282" spans="1:73" x14ac:dyDescent="0.25">
      <c r="A282" s="87">
        <v>560</v>
      </c>
      <c r="B282" s="86">
        <v>7</v>
      </c>
      <c r="C282" s="86">
        <v>7</v>
      </c>
      <c r="D282" s="86">
        <v>7</v>
      </c>
      <c r="E282" s="86">
        <v>7</v>
      </c>
      <c r="F282" s="86">
        <v>7</v>
      </c>
      <c r="G282" s="86">
        <v>7</v>
      </c>
      <c r="H282" s="85">
        <v>6</v>
      </c>
      <c r="I282" s="85">
        <v>6</v>
      </c>
      <c r="J282" s="85">
        <v>6</v>
      </c>
      <c r="K282" s="85">
        <v>6</v>
      </c>
      <c r="L282" s="85">
        <v>6</v>
      </c>
      <c r="M282" s="85">
        <v>6</v>
      </c>
      <c r="N282" s="86">
        <v>6</v>
      </c>
      <c r="O282" s="86">
        <v>6</v>
      </c>
      <c r="P282" s="86">
        <v>6</v>
      </c>
      <c r="Q282" s="86">
        <v>6</v>
      </c>
      <c r="R282" s="86">
        <v>6</v>
      </c>
      <c r="S282" s="86">
        <v>6</v>
      </c>
      <c r="T282" s="85">
        <v>6</v>
      </c>
      <c r="U282" s="85">
        <v>6</v>
      </c>
      <c r="V282" s="85">
        <v>6</v>
      </c>
      <c r="W282" s="85">
        <v>6</v>
      </c>
      <c r="X282" s="85">
        <v>6</v>
      </c>
      <c r="Y282" s="85">
        <v>6</v>
      </c>
      <c r="Z282" s="86">
        <v>5</v>
      </c>
      <c r="AA282" s="86">
        <v>5</v>
      </c>
      <c r="AB282" s="86">
        <v>5</v>
      </c>
      <c r="AC282" s="86">
        <v>5</v>
      </c>
      <c r="AD282" s="86">
        <v>5</v>
      </c>
      <c r="AE282" s="86">
        <v>5</v>
      </c>
      <c r="AF282" s="85">
        <v>5</v>
      </c>
      <c r="AG282" s="85">
        <v>5</v>
      </c>
      <c r="AH282" s="85">
        <v>5</v>
      </c>
      <c r="AI282" s="85">
        <v>5</v>
      </c>
      <c r="AJ282" s="85">
        <v>5</v>
      </c>
      <c r="AK282" s="85">
        <v>5</v>
      </c>
      <c r="AL282" s="86">
        <v>5</v>
      </c>
      <c r="AM282" s="86">
        <v>5</v>
      </c>
      <c r="AN282" s="86">
        <v>5</v>
      </c>
      <c r="AO282" s="86">
        <v>5</v>
      </c>
      <c r="AP282" s="86">
        <v>5</v>
      </c>
      <c r="AQ282" s="86">
        <v>5</v>
      </c>
      <c r="AR282" s="85">
        <v>4</v>
      </c>
      <c r="AS282" s="85">
        <v>4</v>
      </c>
      <c r="AT282" s="85">
        <v>4</v>
      </c>
      <c r="AU282" s="85">
        <v>4</v>
      </c>
      <c r="AV282" s="85">
        <v>4</v>
      </c>
      <c r="AW282" s="85">
        <v>4</v>
      </c>
      <c r="AX282" s="86">
        <v>4</v>
      </c>
      <c r="AY282" s="86">
        <v>4</v>
      </c>
      <c r="AZ282" s="86">
        <v>4</v>
      </c>
      <c r="BA282" s="86">
        <v>4</v>
      </c>
      <c r="BB282" s="86">
        <v>4</v>
      </c>
      <c r="BC282" s="86">
        <v>4</v>
      </c>
      <c r="BD282" s="85">
        <v>4</v>
      </c>
      <c r="BE282" s="85">
        <v>4</v>
      </c>
      <c r="BF282" s="85">
        <v>4</v>
      </c>
      <c r="BG282" s="85">
        <v>4</v>
      </c>
      <c r="BH282" s="85">
        <v>4</v>
      </c>
      <c r="BI282" s="85">
        <v>4</v>
      </c>
      <c r="BJ282" s="86">
        <v>4</v>
      </c>
      <c r="BK282" s="86">
        <v>4</v>
      </c>
      <c r="BL282" s="86">
        <v>4</v>
      </c>
      <c r="BM282" s="86">
        <v>4</v>
      </c>
      <c r="BN282" s="86">
        <v>4</v>
      </c>
      <c r="BO282" s="86">
        <v>4</v>
      </c>
      <c r="BP282" s="85">
        <v>4</v>
      </c>
      <c r="BQ282" s="85">
        <v>4</v>
      </c>
      <c r="BR282" s="85">
        <v>4</v>
      </c>
      <c r="BS282" s="85">
        <v>4</v>
      </c>
      <c r="BT282" s="85">
        <v>4</v>
      </c>
      <c r="BU282" s="85">
        <v>4</v>
      </c>
    </row>
    <row r="283" spans="1:73" x14ac:dyDescent="0.25">
      <c r="A283" s="87">
        <v>561</v>
      </c>
      <c r="B283" s="86">
        <v>6</v>
      </c>
      <c r="C283" s="86">
        <v>6</v>
      </c>
      <c r="D283" s="86">
        <v>6</v>
      </c>
      <c r="E283" s="86">
        <v>6</v>
      </c>
      <c r="F283" s="86">
        <v>6</v>
      </c>
      <c r="G283" s="86">
        <v>6</v>
      </c>
      <c r="H283" s="85">
        <v>6</v>
      </c>
      <c r="I283" s="85">
        <v>6</v>
      </c>
      <c r="J283" s="85">
        <v>6</v>
      </c>
      <c r="K283" s="85">
        <v>6</v>
      </c>
      <c r="L283" s="85">
        <v>6</v>
      </c>
      <c r="M283" s="85">
        <v>6</v>
      </c>
      <c r="N283" s="86">
        <v>6</v>
      </c>
      <c r="O283" s="86">
        <v>6</v>
      </c>
      <c r="P283" s="86">
        <v>6</v>
      </c>
      <c r="Q283" s="86">
        <v>6</v>
      </c>
      <c r="R283" s="86">
        <v>6</v>
      </c>
      <c r="S283" s="86">
        <v>6</v>
      </c>
      <c r="T283" s="85">
        <v>5</v>
      </c>
      <c r="U283" s="85">
        <v>5</v>
      </c>
      <c r="V283" s="85">
        <v>5</v>
      </c>
      <c r="W283" s="85">
        <v>5</v>
      </c>
      <c r="X283" s="85">
        <v>5</v>
      </c>
      <c r="Y283" s="85">
        <v>5</v>
      </c>
      <c r="Z283" s="86">
        <v>5</v>
      </c>
      <c r="AA283" s="86">
        <v>5</v>
      </c>
      <c r="AB283" s="86">
        <v>5</v>
      </c>
      <c r="AC283" s="86">
        <v>5</v>
      </c>
      <c r="AD283" s="86">
        <v>5</v>
      </c>
      <c r="AE283" s="86">
        <v>5</v>
      </c>
      <c r="AF283" s="85">
        <v>5</v>
      </c>
      <c r="AG283" s="85">
        <v>5</v>
      </c>
      <c r="AH283" s="85">
        <v>5</v>
      </c>
      <c r="AI283" s="85">
        <v>5</v>
      </c>
      <c r="AJ283" s="85">
        <v>5</v>
      </c>
      <c r="AK283" s="85">
        <v>5</v>
      </c>
      <c r="AL283" s="86">
        <v>4</v>
      </c>
      <c r="AM283" s="86">
        <v>4</v>
      </c>
      <c r="AN283" s="86">
        <v>4</v>
      </c>
      <c r="AO283" s="86">
        <v>4</v>
      </c>
      <c r="AP283" s="86">
        <v>4</v>
      </c>
      <c r="AQ283" s="86">
        <v>4</v>
      </c>
      <c r="AR283" s="85">
        <v>4</v>
      </c>
      <c r="AS283" s="85">
        <v>4</v>
      </c>
      <c r="AT283" s="85">
        <v>4</v>
      </c>
      <c r="AU283" s="85">
        <v>4</v>
      </c>
      <c r="AV283" s="85">
        <v>4</v>
      </c>
      <c r="AW283" s="85">
        <v>4</v>
      </c>
      <c r="AX283" s="86">
        <v>4</v>
      </c>
      <c r="AY283" s="86">
        <v>4</v>
      </c>
      <c r="AZ283" s="86">
        <v>4</v>
      </c>
      <c r="BA283" s="86">
        <v>4</v>
      </c>
      <c r="BB283" s="86">
        <v>4</v>
      </c>
      <c r="BC283" s="86">
        <v>4</v>
      </c>
      <c r="BD283" s="85">
        <v>4</v>
      </c>
      <c r="BE283" s="85">
        <v>4</v>
      </c>
      <c r="BF283" s="85">
        <v>4</v>
      </c>
      <c r="BG283" s="85">
        <v>4</v>
      </c>
      <c r="BH283" s="85">
        <v>4</v>
      </c>
      <c r="BI283" s="85">
        <v>4</v>
      </c>
      <c r="BJ283" s="86">
        <v>4</v>
      </c>
      <c r="BK283" s="86">
        <v>4</v>
      </c>
      <c r="BL283" s="86">
        <v>4</v>
      </c>
      <c r="BM283" s="86">
        <v>4</v>
      </c>
      <c r="BN283" s="86">
        <v>4</v>
      </c>
      <c r="BO283" s="86">
        <v>4</v>
      </c>
      <c r="BP283" s="85">
        <v>3</v>
      </c>
      <c r="BQ283" s="85">
        <v>3</v>
      </c>
      <c r="BR283" s="85">
        <v>3</v>
      </c>
      <c r="BS283" s="85">
        <v>3</v>
      </c>
      <c r="BT283" s="85">
        <v>3</v>
      </c>
      <c r="BU283" s="85">
        <v>3</v>
      </c>
    </row>
    <row r="284" spans="1:73" x14ac:dyDescent="0.25">
      <c r="A284" s="87">
        <v>562</v>
      </c>
      <c r="B284" s="86">
        <v>6</v>
      </c>
      <c r="C284" s="86">
        <v>6</v>
      </c>
      <c r="D284" s="86">
        <v>6</v>
      </c>
      <c r="E284" s="86">
        <v>6</v>
      </c>
      <c r="F284" s="86">
        <v>6</v>
      </c>
      <c r="G284" s="86">
        <v>6</v>
      </c>
      <c r="H284" s="85">
        <v>6</v>
      </c>
      <c r="I284" s="85">
        <v>6</v>
      </c>
      <c r="J284" s="85">
        <v>6</v>
      </c>
      <c r="K284" s="85">
        <v>6</v>
      </c>
      <c r="L284" s="85">
        <v>6</v>
      </c>
      <c r="M284" s="85">
        <v>6</v>
      </c>
      <c r="N284" s="86">
        <v>6</v>
      </c>
      <c r="O284" s="86">
        <v>6</v>
      </c>
      <c r="P284" s="86">
        <v>6</v>
      </c>
      <c r="Q284" s="86">
        <v>6</v>
      </c>
      <c r="R284" s="86">
        <v>6</v>
      </c>
      <c r="S284" s="86">
        <v>6</v>
      </c>
      <c r="T284" s="85">
        <v>5</v>
      </c>
      <c r="U284" s="85">
        <v>5</v>
      </c>
      <c r="V284" s="85">
        <v>5</v>
      </c>
      <c r="W284" s="85">
        <v>5</v>
      </c>
      <c r="X284" s="85">
        <v>5</v>
      </c>
      <c r="Y284" s="85">
        <v>5</v>
      </c>
      <c r="Z284" s="86">
        <v>5</v>
      </c>
      <c r="AA284" s="86">
        <v>5</v>
      </c>
      <c r="AB284" s="86">
        <v>5</v>
      </c>
      <c r="AC284" s="86">
        <v>5</v>
      </c>
      <c r="AD284" s="86">
        <v>5</v>
      </c>
      <c r="AE284" s="86">
        <v>5</v>
      </c>
      <c r="AF284" s="85">
        <v>5</v>
      </c>
      <c r="AG284" s="85">
        <v>5</v>
      </c>
      <c r="AH284" s="85">
        <v>5</v>
      </c>
      <c r="AI284" s="85">
        <v>5</v>
      </c>
      <c r="AJ284" s="85">
        <v>5</v>
      </c>
      <c r="AK284" s="85">
        <v>5</v>
      </c>
      <c r="AL284" s="86">
        <v>4</v>
      </c>
      <c r="AM284" s="86">
        <v>4</v>
      </c>
      <c r="AN284" s="86">
        <v>4</v>
      </c>
      <c r="AO284" s="86">
        <v>4</v>
      </c>
      <c r="AP284" s="86">
        <v>4</v>
      </c>
      <c r="AQ284" s="86">
        <v>4</v>
      </c>
      <c r="AR284" s="85">
        <v>4</v>
      </c>
      <c r="AS284" s="85">
        <v>4</v>
      </c>
      <c r="AT284" s="85">
        <v>4</v>
      </c>
      <c r="AU284" s="85">
        <v>4</v>
      </c>
      <c r="AV284" s="85">
        <v>4</v>
      </c>
      <c r="AW284" s="85">
        <v>4</v>
      </c>
      <c r="AX284" s="86">
        <v>4</v>
      </c>
      <c r="AY284" s="86">
        <v>4</v>
      </c>
      <c r="AZ284" s="86">
        <v>4</v>
      </c>
      <c r="BA284" s="86">
        <v>4</v>
      </c>
      <c r="BB284" s="86">
        <v>4</v>
      </c>
      <c r="BC284" s="86">
        <v>4</v>
      </c>
      <c r="BD284" s="85">
        <v>4</v>
      </c>
      <c r="BE284" s="85">
        <v>4</v>
      </c>
      <c r="BF284" s="85">
        <v>4</v>
      </c>
      <c r="BG284" s="85">
        <v>4</v>
      </c>
      <c r="BH284" s="85">
        <v>4</v>
      </c>
      <c r="BI284" s="85">
        <v>4</v>
      </c>
      <c r="BJ284" s="86">
        <v>4</v>
      </c>
      <c r="BK284" s="86">
        <v>4</v>
      </c>
      <c r="BL284" s="86">
        <v>4</v>
      </c>
      <c r="BM284" s="86">
        <v>4</v>
      </c>
      <c r="BN284" s="86">
        <v>4</v>
      </c>
      <c r="BO284" s="86">
        <v>4</v>
      </c>
      <c r="BP284" s="85">
        <v>3</v>
      </c>
      <c r="BQ284" s="85">
        <v>3</v>
      </c>
      <c r="BR284" s="85">
        <v>3</v>
      </c>
      <c r="BS284" s="85">
        <v>3</v>
      </c>
      <c r="BT284" s="85">
        <v>3</v>
      </c>
      <c r="BU284" s="85">
        <v>3</v>
      </c>
    </row>
    <row r="285" spans="1:73" x14ac:dyDescent="0.25">
      <c r="A285" s="87">
        <v>563</v>
      </c>
      <c r="B285" s="86">
        <v>6</v>
      </c>
      <c r="C285" s="86">
        <v>6</v>
      </c>
      <c r="D285" s="86">
        <v>6</v>
      </c>
      <c r="E285" s="86">
        <v>6</v>
      </c>
      <c r="F285" s="86">
        <v>6</v>
      </c>
      <c r="G285" s="86">
        <v>6</v>
      </c>
      <c r="H285" s="85">
        <v>6</v>
      </c>
      <c r="I285" s="85">
        <v>6</v>
      </c>
      <c r="J285" s="85">
        <v>6</v>
      </c>
      <c r="K285" s="85">
        <v>6</v>
      </c>
      <c r="L285" s="85">
        <v>6</v>
      </c>
      <c r="M285" s="85">
        <v>6</v>
      </c>
      <c r="N285" s="86">
        <v>6</v>
      </c>
      <c r="O285" s="86">
        <v>6</v>
      </c>
      <c r="P285" s="86">
        <v>6</v>
      </c>
      <c r="Q285" s="86">
        <v>6</v>
      </c>
      <c r="R285" s="86">
        <v>6</v>
      </c>
      <c r="S285" s="86">
        <v>6</v>
      </c>
      <c r="T285" s="85">
        <v>5</v>
      </c>
      <c r="U285" s="85">
        <v>5</v>
      </c>
      <c r="V285" s="85">
        <v>5</v>
      </c>
      <c r="W285" s="85">
        <v>5</v>
      </c>
      <c r="X285" s="85">
        <v>5</v>
      </c>
      <c r="Y285" s="85">
        <v>5</v>
      </c>
      <c r="Z285" s="86">
        <v>5</v>
      </c>
      <c r="AA285" s="86">
        <v>5</v>
      </c>
      <c r="AB285" s="86">
        <v>5</v>
      </c>
      <c r="AC285" s="86">
        <v>5</v>
      </c>
      <c r="AD285" s="86">
        <v>5</v>
      </c>
      <c r="AE285" s="86">
        <v>5</v>
      </c>
      <c r="AF285" s="85">
        <v>5</v>
      </c>
      <c r="AG285" s="85">
        <v>5</v>
      </c>
      <c r="AH285" s="85">
        <v>5</v>
      </c>
      <c r="AI285" s="85">
        <v>5</v>
      </c>
      <c r="AJ285" s="85">
        <v>5</v>
      </c>
      <c r="AK285" s="85">
        <v>5</v>
      </c>
      <c r="AL285" s="86">
        <v>4</v>
      </c>
      <c r="AM285" s="86">
        <v>4</v>
      </c>
      <c r="AN285" s="86">
        <v>4</v>
      </c>
      <c r="AO285" s="86">
        <v>4</v>
      </c>
      <c r="AP285" s="86">
        <v>4</v>
      </c>
      <c r="AQ285" s="86">
        <v>4</v>
      </c>
      <c r="AR285" s="85">
        <v>4</v>
      </c>
      <c r="AS285" s="85">
        <v>4</v>
      </c>
      <c r="AT285" s="85">
        <v>4</v>
      </c>
      <c r="AU285" s="85">
        <v>4</v>
      </c>
      <c r="AV285" s="85">
        <v>4</v>
      </c>
      <c r="AW285" s="85">
        <v>4</v>
      </c>
      <c r="AX285" s="86">
        <v>4</v>
      </c>
      <c r="AY285" s="86">
        <v>4</v>
      </c>
      <c r="AZ285" s="86">
        <v>4</v>
      </c>
      <c r="BA285" s="86">
        <v>4</v>
      </c>
      <c r="BB285" s="86">
        <v>4</v>
      </c>
      <c r="BC285" s="86">
        <v>4</v>
      </c>
      <c r="BD285" s="85">
        <v>4</v>
      </c>
      <c r="BE285" s="85">
        <v>4</v>
      </c>
      <c r="BF285" s="85">
        <v>4</v>
      </c>
      <c r="BG285" s="85">
        <v>4</v>
      </c>
      <c r="BH285" s="85">
        <v>4</v>
      </c>
      <c r="BI285" s="85">
        <v>4</v>
      </c>
      <c r="BJ285" s="86">
        <v>3</v>
      </c>
      <c r="BK285" s="86">
        <v>3</v>
      </c>
      <c r="BL285" s="86">
        <v>3</v>
      </c>
      <c r="BM285" s="86">
        <v>3</v>
      </c>
      <c r="BN285" s="86">
        <v>3</v>
      </c>
      <c r="BO285" s="86">
        <v>3</v>
      </c>
      <c r="BP285" s="85">
        <v>3</v>
      </c>
      <c r="BQ285" s="85">
        <v>3</v>
      </c>
      <c r="BR285" s="85">
        <v>3</v>
      </c>
      <c r="BS285" s="85">
        <v>3</v>
      </c>
      <c r="BT285" s="85">
        <v>3</v>
      </c>
      <c r="BU285" s="85">
        <v>3</v>
      </c>
    </row>
    <row r="286" spans="1:73" x14ac:dyDescent="0.25">
      <c r="A286" s="87">
        <v>564</v>
      </c>
      <c r="B286" s="86">
        <v>6</v>
      </c>
      <c r="C286" s="86">
        <v>6</v>
      </c>
      <c r="D286" s="86">
        <v>6</v>
      </c>
      <c r="E286" s="86">
        <v>6</v>
      </c>
      <c r="F286" s="86">
        <v>6</v>
      </c>
      <c r="G286" s="86">
        <v>6</v>
      </c>
      <c r="H286" s="85">
        <v>6</v>
      </c>
      <c r="I286" s="85">
        <v>6</v>
      </c>
      <c r="J286" s="85">
        <v>6</v>
      </c>
      <c r="K286" s="85">
        <v>6</v>
      </c>
      <c r="L286" s="85">
        <v>6</v>
      </c>
      <c r="M286" s="85">
        <v>6</v>
      </c>
      <c r="N286" s="86">
        <v>6</v>
      </c>
      <c r="O286" s="86">
        <v>6</v>
      </c>
      <c r="P286" s="86">
        <v>6</v>
      </c>
      <c r="Q286" s="86">
        <v>6</v>
      </c>
      <c r="R286" s="86">
        <v>6</v>
      </c>
      <c r="S286" s="86">
        <v>6</v>
      </c>
      <c r="T286" s="85">
        <v>5</v>
      </c>
      <c r="U286" s="85">
        <v>5</v>
      </c>
      <c r="V286" s="85">
        <v>5</v>
      </c>
      <c r="W286" s="85">
        <v>5</v>
      </c>
      <c r="X286" s="85">
        <v>5</v>
      </c>
      <c r="Y286" s="85">
        <v>5</v>
      </c>
      <c r="Z286" s="86">
        <v>5</v>
      </c>
      <c r="AA286" s="86">
        <v>5</v>
      </c>
      <c r="AB286" s="86">
        <v>5</v>
      </c>
      <c r="AC286" s="86">
        <v>5</v>
      </c>
      <c r="AD286" s="86">
        <v>5</v>
      </c>
      <c r="AE286" s="86">
        <v>5</v>
      </c>
      <c r="AF286" s="85">
        <v>5</v>
      </c>
      <c r="AG286" s="85">
        <v>5</v>
      </c>
      <c r="AH286" s="85">
        <v>5</v>
      </c>
      <c r="AI286" s="85">
        <v>5</v>
      </c>
      <c r="AJ286" s="85">
        <v>5</v>
      </c>
      <c r="AK286" s="85">
        <v>5</v>
      </c>
      <c r="AL286" s="86">
        <v>4</v>
      </c>
      <c r="AM286" s="86">
        <v>4</v>
      </c>
      <c r="AN286" s="86">
        <v>4</v>
      </c>
      <c r="AO286" s="86">
        <v>4</v>
      </c>
      <c r="AP286" s="86">
        <v>4</v>
      </c>
      <c r="AQ286" s="86">
        <v>4</v>
      </c>
      <c r="AR286" s="85">
        <v>4</v>
      </c>
      <c r="AS286" s="85">
        <v>4</v>
      </c>
      <c r="AT286" s="85">
        <v>4</v>
      </c>
      <c r="AU286" s="85">
        <v>4</v>
      </c>
      <c r="AV286" s="85">
        <v>4</v>
      </c>
      <c r="AW286" s="85">
        <v>4</v>
      </c>
      <c r="AX286" s="86">
        <v>4</v>
      </c>
      <c r="AY286" s="86">
        <v>4</v>
      </c>
      <c r="AZ286" s="86">
        <v>4</v>
      </c>
      <c r="BA286" s="86">
        <v>4</v>
      </c>
      <c r="BB286" s="86">
        <v>4</v>
      </c>
      <c r="BC286" s="86">
        <v>4</v>
      </c>
      <c r="BD286" s="85">
        <v>4</v>
      </c>
      <c r="BE286" s="85">
        <v>4</v>
      </c>
      <c r="BF286" s="85">
        <v>4</v>
      </c>
      <c r="BG286" s="85">
        <v>4</v>
      </c>
      <c r="BH286" s="85">
        <v>4</v>
      </c>
      <c r="BI286" s="85">
        <v>4</v>
      </c>
      <c r="BJ286" s="86">
        <v>3</v>
      </c>
      <c r="BK286" s="86">
        <v>3</v>
      </c>
      <c r="BL286" s="86">
        <v>3</v>
      </c>
      <c r="BM286" s="86">
        <v>3</v>
      </c>
      <c r="BN286" s="86">
        <v>3</v>
      </c>
      <c r="BO286" s="86">
        <v>3</v>
      </c>
      <c r="BP286" s="85">
        <v>3</v>
      </c>
      <c r="BQ286" s="85">
        <v>3</v>
      </c>
      <c r="BR286" s="85">
        <v>3</v>
      </c>
      <c r="BS286" s="85">
        <v>3</v>
      </c>
      <c r="BT286" s="85">
        <v>3</v>
      </c>
      <c r="BU286" s="85">
        <v>3</v>
      </c>
    </row>
    <row r="287" spans="1:73" x14ac:dyDescent="0.25">
      <c r="A287" s="87">
        <v>565</v>
      </c>
      <c r="B287" s="86">
        <v>6</v>
      </c>
      <c r="C287" s="86">
        <v>6</v>
      </c>
      <c r="D287" s="86">
        <v>6</v>
      </c>
      <c r="E287" s="86">
        <v>6</v>
      </c>
      <c r="F287" s="86">
        <v>6</v>
      </c>
      <c r="G287" s="86">
        <v>6</v>
      </c>
      <c r="H287" s="85">
        <v>6</v>
      </c>
      <c r="I287" s="85">
        <v>6</v>
      </c>
      <c r="J287" s="85">
        <v>6</v>
      </c>
      <c r="K287" s="85">
        <v>6</v>
      </c>
      <c r="L287" s="85">
        <v>6</v>
      </c>
      <c r="M287" s="85">
        <v>6</v>
      </c>
      <c r="N287" s="86">
        <v>6</v>
      </c>
      <c r="O287" s="86">
        <v>6</v>
      </c>
      <c r="P287" s="86">
        <v>6</v>
      </c>
      <c r="Q287" s="86">
        <v>6</v>
      </c>
      <c r="R287" s="86">
        <v>6</v>
      </c>
      <c r="S287" s="86">
        <v>6</v>
      </c>
      <c r="T287" s="85">
        <v>5</v>
      </c>
      <c r="U287" s="85">
        <v>5</v>
      </c>
      <c r="V287" s="85">
        <v>5</v>
      </c>
      <c r="W287" s="85">
        <v>5</v>
      </c>
      <c r="X287" s="85">
        <v>5</v>
      </c>
      <c r="Y287" s="85">
        <v>5</v>
      </c>
      <c r="Z287" s="86">
        <v>5</v>
      </c>
      <c r="AA287" s="86">
        <v>5</v>
      </c>
      <c r="AB287" s="86">
        <v>5</v>
      </c>
      <c r="AC287" s="86">
        <v>5</v>
      </c>
      <c r="AD287" s="86">
        <v>5</v>
      </c>
      <c r="AE287" s="86">
        <v>5</v>
      </c>
      <c r="AF287" s="85">
        <v>5</v>
      </c>
      <c r="AG287" s="85">
        <v>5</v>
      </c>
      <c r="AH287" s="85">
        <v>5</v>
      </c>
      <c r="AI287" s="85">
        <v>5</v>
      </c>
      <c r="AJ287" s="85">
        <v>5</v>
      </c>
      <c r="AK287" s="85">
        <v>5</v>
      </c>
      <c r="AL287" s="86">
        <v>4</v>
      </c>
      <c r="AM287" s="86">
        <v>4</v>
      </c>
      <c r="AN287" s="86">
        <v>4</v>
      </c>
      <c r="AO287" s="86">
        <v>4</v>
      </c>
      <c r="AP287" s="86">
        <v>4</v>
      </c>
      <c r="AQ287" s="86">
        <v>4</v>
      </c>
      <c r="AR287" s="85">
        <v>4</v>
      </c>
      <c r="AS287" s="85">
        <v>4</v>
      </c>
      <c r="AT287" s="85">
        <v>4</v>
      </c>
      <c r="AU287" s="85">
        <v>4</v>
      </c>
      <c r="AV287" s="85">
        <v>4</v>
      </c>
      <c r="AW287" s="85">
        <v>4</v>
      </c>
      <c r="AX287" s="86">
        <v>4</v>
      </c>
      <c r="AY287" s="86">
        <v>4</v>
      </c>
      <c r="AZ287" s="86">
        <v>4</v>
      </c>
      <c r="BA287" s="86">
        <v>4</v>
      </c>
      <c r="BB287" s="86">
        <v>4</v>
      </c>
      <c r="BC287" s="86">
        <v>4</v>
      </c>
      <c r="BD287" s="85">
        <v>4</v>
      </c>
      <c r="BE287" s="85">
        <v>4</v>
      </c>
      <c r="BF287" s="85">
        <v>4</v>
      </c>
      <c r="BG287" s="85">
        <v>4</v>
      </c>
      <c r="BH287" s="85">
        <v>4</v>
      </c>
      <c r="BI287" s="85">
        <v>4</v>
      </c>
      <c r="BJ287" s="86">
        <v>3</v>
      </c>
      <c r="BK287" s="86">
        <v>3</v>
      </c>
      <c r="BL287" s="86">
        <v>3</v>
      </c>
      <c r="BM287" s="86">
        <v>3</v>
      </c>
      <c r="BN287" s="86">
        <v>3</v>
      </c>
      <c r="BO287" s="86">
        <v>3</v>
      </c>
      <c r="BP287" s="85">
        <v>3</v>
      </c>
      <c r="BQ287" s="85">
        <v>3</v>
      </c>
      <c r="BR287" s="85">
        <v>3</v>
      </c>
      <c r="BS287" s="85">
        <v>3</v>
      </c>
      <c r="BT287" s="85">
        <v>3</v>
      </c>
      <c r="BU287" s="85">
        <v>3</v>
      </c>
    </row>
    <row r="288" spans="1:73" x14ac:dyDescent="0.25">
      <c r="A288" s="87">
        <v>566</v>
      </c>
      <c r="B288" s="86">
        <v>6</v>
      </c>
      <c r="C288" s="86">
        <v>6</v>
      </c>
      <c r="D288" s="86">
        <v>6</v>
      </c>
      <c r="E288" s="86">
        <v>6</v>
      </c>
      <c r="F288" s="86">
        <v>6</v>
      </c>
      <c r="G288" s="86">
        <v>6</v>
      </c>
      <c r="H288" s="85">
        <v>6</v>
      </c>
      <c r="I288" s="85">
        <v>6</v>
      </c>
      <c r="J288" s="85">
        <v>6</v>
      </c>
      <c r="K288" s="85">
        <v>6</v>
      </c>
      <c r="L288" s="85">
        <v>6</v>
      </c>
      <c r="M288" s="85">
        <v>6</v>
      </c>
      <c r="N288" s="86">
        <v>5</v>
      </c>
      <c r="O288" s="86">
        <v>5</v>
      </c>
      <c r="P288" s="86">
        <v>5</v>
      </c>
      <c r="Q288" s="86">
        <v>5</v>
      </c>
      <c r="R288" s="86">
        <v>5</v>
      </c>
      <c r="S288" s="86">
        <v>5</v>
      </c>
      <c r="T288" s="85">
        <v>5</v>
      </c>
      <c r="U288" s="85">
        <v>5</v>
      </c>
      <c r="V288" s="85">
        <v>5</v>
      </c>
      <c r="W288" s="85">
        <v>5</v>
      </c>
      <c r="X288" s="85">
        <v>5</v>
      </c>
      <c r="Y288" s="85">
        <v>5</v>
      </c>
      <c r="Z288" s="86">
        <v>5</v>
      </c>
      <c r="AA288" s="86">
        <v>5</v>
      </c>
      <c r="AB288" s="86">
        <v>5</v>
      </c>
      <c r="AC288" s="86">
        <v>5</v>
      </c>
      <c r="AD288" s="86">
        <v>5</v>
      </c>
      <c r="AE288" s="86">
        <v>5</v>
      </c>
      <c r="AF288" s="85">
        <v>4</v>
      </c>
      <c r="AG288" s="85">
        <v>4</v>
      </c>
      <c r="AH288" s="85">
        <v>4</v>
      </c>
      <c r="AI288" s="85">
        <v>4</v>
      </c>
      <c r="AJ288" s="85">
        <v>4</v>
      </c>
      <c r="AK288" s="85">
        <v>4</v>
      </c>
      <c r="AL288" s="86">
        <v>4</v>
      </c>
      <c r="AM288" s="86">
        <v>4</v>
      </c>
      <c r="AN288" s="86">
        <v>4</v>
      </c>
      <c r="AO288" s="86">
        <v>4</v>
      </c>
      <c r="AP288" s="86">
        <v>4</v>
      </c>
      <c r="AQ288" s="86">
        <v>4</v>
      </c>
      <c r="AR288" s="85">
        <v>4</v>
      </c>
      <c r="AS288" s="85">
        <v>4</v>
      </c>
      <c r="AT288" s="85">
        <v>4</v>
      </c>
      <c r="AU288" s="85">
        <v>4</v>
      </c>
      <c r="AV288" s="85">
        <v>4</v>
      </c>
      <c r="AW288" s="85">
        <v>4</v>
      </c>
      <c r="AX288" s="86">
        <v>4</v>
      </c>
      <c r="AY288" s="86">
        <v>4</v>
      </c>
      <c r="AZ288" s="86">
        <v>4</v>
      </c>
      <c r="BA288" s="86">
        <v>4</v>
      </c>
      <c r="BB288" s="86">
        <v>4</v>
      </c>
      <c r="BC288" s="86">
        <v>4</v>
      </c>
      <c r="BD288" s="85">
        <v>3</v>
      </c>
      <c r="BE288" s="85">
        <v>3</v>
      </c>
      <c r="BF288" s="85">
        <v>3</v>
      </c>
      <c r="BG288" s="85">
        <v>3</v>
      </c>
      <c r="BH288" s="85">
        <v>3</v>
      </c>
      <c r="BI288" s="85">
        <v>3</v>
      </c>
      <c r="BJ288" s="86">
        <v>3</v>
      </c>
      <c r="BK288" s="86">
        <v>3</v>
      </c>
      <c r="BL288" s="86">
        <v>3</v>
      </c>
      <c r="BM288" s="86">
        <v>3</v>
      </c>
      <c r="BN288" s="86">
        <v>3</v>
      </c>
      <c r="BO288" s="86">
        <v>3</v>
      </c>
      <c r="BP288" s="85">
        <v>3</v>
      </c>
      <c r="BQ288" s="85">
        <v>3</v>
      </c>
      <c r="BR288" s="85">
        <v>3</v>
      </c>
      <c r="BS288" s="85">
        <v>3</v>
      </c>
      <c r="BT288" s="85">
        <v>3</v>
      </c>
      <c r="BU288" s="85">
        <v>3</v>
      </c>
    </row>
    <row r="289" spans="1:73" x14ac:dyDescent="0.25">
      <c r="A289" s="87">
        <v>567</v>
      </c>
      <c r="B289" s="86">
        <v>6</v>
      </c>
      <c r="C289" s="86">
        <v>6</v>
      </c>
      <c r="D289" s="86">
        <v>6</v>
      </c>
      <c r="E289" s="86">
        <v>6</v>
      </c>
      <c r="F289" s="86">
        <v>6</v>
      </c>
      <c r="G289" s="86">
        <v>6</v>
      </c>
      <c r="H289" s="85">
        <v>6</v>
      </c>
      <c r="I289" s="85">
        <v>6</v>
      </c>
      <c r="J289" s="85">
        <v>6</v>
      </c>
      <c r="K289" s="85">
        <v>6</v>
      </c>
      <c r="L289" s="85">
        <v>6</v>
      </c>
      <c r="M289" s="85">
        <v>6</v>
      </c>
      <c r="N289" s="86">
        <v>5</v>
      </c>
      <c r="O289" s="86">
        <v>5</v>
      </c>
      <c r="P289" s="86">
        <v>5</v>
      </c>
      <c r="Q289" s="86">
        <v>5</v>
      </c>
      <c r="R289" s="86">
        <v>5</v>
      </c>
      <c r="S289" s="86">
        <v>5</v>
      </c>
      <c r="T289" s="85">
        <v>5</v>
      </c>
      <c r="U289" s="85">
        <v>5</v>
      </c>
      <c r="V289" s="85">
        <v>5</v>
      </c>
      <c r="W289" s="85">
        <v>5</v>
      </c>
      <c r="X289" s="85">
        <v>5</v>
      </c>
      <c r="Y289" s="85">
        <v>5</v>
      </c>
      <c r="Z289" s="86">
        <v>5</v>
      </c>
      <c r="AA289" s="86">
        <v>5</v>
      </c>
      <c r="AB289" s="86">
        <v>5</v>
      </c>
      <c r="AC289" s="86">
        <v>5</v>
      </c>
      <c r="AD289" s="86">
        <v>5</v>
      </c>
      <c r="AE289" s="86">
        <v>5</v>
      </c>
      <c r="AF289" s="85">
        <v>4</v>
      </c>
      <c r="AG289" s="85">
        <v>4</v>
      </c>
      <c r="AH289" s="85">
        <v>4</v>
      </c>
      <c r="AI289" s="85">
        <v>4</v>
      </c>
      <c r="AJ289" s="85">
        <v>4</v>
      </c>
      <c r="AK289" s="85">
        <v>4</v>
      </c>
      <c r="AL289" s="86">
        <v>4</v>
      </c>
      <c r="AM289" s="86">
        <v>4</v>
      </c>
      <c r="AN289" s="86">
        <v>4</v>
      </c>
      <c r="AO289" s="86">
        <v>4</v>
      </c>
      <c r="AP289" s="86">
        <v>4</v>
      </c>
      <c r="AQ289" s="86">
        <v>4</v>
      </c>
      <c r="AR289" s="85">
        <v>4</v>
      </c>
      <c r="AS289" s="85">
        <v>4</v>
      </c>
      <c r="AT289" s="85">
        <v>4</v>
      </c>
      <c r="AU289" s="85">
        <v>4</v>
      </c>
      <c r="AV289" s="85">
        <v>4</v>
      </c>
      <c r="AW289" s="85">
        <v>4</v>
      </c>
      <c r="AX289" s="86">
        <v>4</v>
      </c>
      <c r="AY289" s="86">
        <v>4</v>
      </c>
      <c r="AZ289" s="86">
        <v>4</v>
      </c>
      <c r="BA289" s="86">
        <v>4</v>
      </c>
      <c r="BB289" s="86">
        <v>4</v>
      </c>
      <c r="BC289" s="86">
        <v>4</v>
      </c>
      <c r="BD289" s="85">
        <v>3</v>
      </c>
      <c r="BE289" s="85">
        <v>3</v>
      </c>
      <c r="BF289" s="85">
        <v>3</v>
      </c>
      <c r="BG289" s="85">
        <v>3</v>
      </c>
      <c r="BH289" s="85">
        <v>3</v>
      </c>
      <c r="BI289" s="85">
        <v>3</v>
      </c>
      <c r="BJ289" s="86">
        <v>3</v>
      </c>
      <c r="BK289" s="86">
        <v>3</v>
      </c>
      <c r="BL289" s="86">
        <v>3</v>
      </c>
      <c r="BM289" s="86">
        <v>3</v>
      </c>
      <c r="BN289" s="86">
        <v>3</v>
      </c>
      <c r="BO289" s="86">
        <v>3</v>
      </c>
      <c r="BP289" s="85">
        <v>3</v>
      </c>
      <c r="BQ289" s="85">
        <v>3</v>
      </c>
      <c r="BR289" s="85">
        <v>3</v>
      </c>
      <c r="BS289" s="85">
        <v>3</v>
      </c>
      <c r="BT289" s="85">
        <v>3</v>
      </c>
      <c r="BU289" s="85">
        <v>3</v>
      </c>
    </row>
    <row r="290" spans="1:73" x14ac:dyDescent="0.25">
      <c r="A290" s="87">
        <v>568</v>
      </c>
      <c r="B290" s="86">
        <v>6</v>
      </c>
      <c r="C290" s="86">
        <v>6</v>
      </c>
      <c r="D290" s="86">
        <v>6</v>
      </c>
      <c r="E290" s="86">
        <v>6</v>
      </c>
      <c r="F290" s="86">
        <v>6</v>
      </c>
      <c r="G290" s="86">
        <v>6</v>
      </c>
      <c r="H290" s="85">
        <v>6</v>
      </c>
      <c r="I290" s="85">
        <v>6</v>
      </c>
      <c r="J290" s="85">
        <v>6</v>
      </c>
      <c r="K290" s="85">
        <v>6</v>
      </c>
      <c r="L290" s="85">
        <v>6</v>
      </c>
      <c r="M290" s="85">
        <v>6</v>
      </c>
      <c r="N290" s="86">
        <v>5</v>
      </c>
      <c r="O290" s="86">
        <v>5</v>
      </c>
      <c r="P290" s="86">
        <v>5</v>
      </c>
      <c r="Q290" s="86">
        <v>5</v>
      </c>
      <c r="R290" s="86">
        <v>5</v>
      </c>
      <c r="S290" s="86">
        <v>5</v>
      </c>
      <c r="T290" s="85">
        <v>5</v>
      </c>
      <c r="U290" s="85">
        <v>5</v>
      </c>
      <c r="V290" s="85">
        <v>5</v>
      </c>
      <c r="W290" s="85">
        <v>5</v>
      </c>
      <c r="X290" s="85">
        <v>5</v>
      </c>
      <c r="Y290" s="85">
        <v>5</v>
      </c>
      <c r="Z290" s="86">
        <v>5</v>
      </c>
      <c r="AA290" s="86">
        <v>5</v>
      </c>
      <c r="AB290" s="86">
        <v>5</v>
      </c>
      <c r="AC290" s="86">
        <v>5</v>
      </c>
      <c r="AD290" s="86">
        <v>5</v>
      </c>
      <c r="AE290" s="86">
        <v>5</v>
      </c>
      <c r="AF290" s="85">
        <v>4</v>
      </c>
      <c r="AG290" s="85">
        <v>4</v>
      </c>
      <c r="AH290" s="85">
        <v>4</v>
      </c>
      <c r="AI290" s="85">
        <v>4</v>
      </c>
      <c r="AJ290" s="85">
        <v>4</v>
      </c>
      <c r="AK290" s="85">
        <v>4</v>
      </c>
      <c r="AL290" s="86">
        <v>4</v>
      </c>
      <c r="AM290" s="86">
        <v>4</v>
      </c>
      <c r="AN290" s="86">
        <v>4</v>
      </c>
      <c r="AO290" s="86">
        <v>4</v>
      </c>
      <c r="AP290" s="86">
        <v>4</v>
      </c>
      <c r="AQ290" s="86">
        <v>4</v>
      </c>
      <c r="AR290" s="85">
        <v>4</v>
      </c>
      <c r="AS290" s="85">
        <v>4</v>
      </c>
      <c r="AT290" s="85">
        <v>4</v>
      </c>
      <c r="AU290" s="85">
        <v>4</v>
      </c>
      <c r="AV290" s="85">
        <v>4</v>
      </c>
      <c r="AW290" s="85">
        <v>4</v>
      </c>
      <c r="AX290" s="86">
        <v>4</v>
      </c>
      <c r="AY290" s="86">
        <v>4</v>
      </c>
      <c r="AZ290" s="86">
        <v>4</v>
      </c>
      <c r="BA290" s="86">
        <v>4</v>
      </c>
      <c r="BB290" s="86">
        <v>4</v>
      </c>
      <c r="BC290" s="86">
        <v>4</v>
      </c>
      <c r="BD290" s="85">
        <v>3</v>
      </c>
      <c r="BE290" s="85">
        <v>3</v>
      </c>
      <c r="BF290" s="85">
        <v>3</v>
      </c>
      <c r="BG290" s="85">
        <v>3</v>
      </c>
      <c r="BH290" s="85">
        <v>3</v>
      </c>
      <c r="BI290" s="85">
        <v>3</v>
      </c>
      <c r="BJ290" s="86">
        <v>3</v>
      </c>
      <c r="BK290" s="86">
        <v>3</v>
      </c>
      <c r="BL290" s="86">
        <v>3</v>
      </c>
      <c r="BM290" s="86">
        <v>3</v>
      </c>
      <c r="BN290" s="86">
        <v>3</v>
      </c>
      <c r="BO290" s="86">
        <v>3</v>
      </c>
      <c r="BP290" s="85">
        <v>3</v>
      </c>
      <c r="BQ290" s="85">
        <v>3</v>
      </c>
      <c r="BR290" s="85">
        <v>3</v>
      </c>
      <c r="BS290" s="85">
        <v>3</v>
      </c>
      <c r="BT290" s="85">
        <v>3</v>
      </c>
      <c r="BU290" s="85">
        <v>3</v>
      </c>
    </row>
    <row r="291" spans="1:73" x14ac:dyDescent="0.25">
      <c r="A291" s="87">
        <v>569</v>
      </c>
      <c r="B291" s="86">
        <v>6</v>
      </c>
      <c r="C291" s="86">
        <v>6</v>
      </c>
      <c r="D291" s="86">
        <v>6</v>
      </c>
      <c r="E291" s="86">
        <v>6</v>
      </c>
      <c r="F291" s="86">
        <v>6</v>
      </c>
      <c r="G291" s="86">
        <v>6</v>
      </c>
      <c r="H291" s="85">
        <v>6</v>
      </c>
      <c r="I291" s="85">
        <v>6</v>
      </c>
      <c r="J291" s="85">
        <v>6</v>
      </c>
      <c r="K291" s="85">
        <v>6</v>
      </c>
      <c r="L291" s="85">
        <v>6</v>
      </c>
      <c r="M291" s="85">
        <v>6</v>
      </c>
      <c r="N291" s="86">
        <v>5</v>
      </c>
      <c r="O291" s="86">
        <v>5</v>
      </c>
      <c r="P291" s="86">
        <v>5</v>
      </c>
      <c r="Q291" s="86">
        <v>5</v>
      </c>
      <c r="R291" s="86">
        <v>5</v>
      </c>
      <c r="S291" s="86">
        <v>5</v>
      </c>
      <c r="T291" s="85">
        <v>5</v>
      </c>
      <c r="U291" s="85">
        <v>5</v>
      </c>
      <c r="V291" s="85">
        <v>5</v>
      </c>
      <c r="W291" s="85">
        <v>5</v>
      </c>
      <c r="X291" s="85">
        <v>5</v>
      </c>
      <c r="Y291" s="85">
        <v>5</v>
      </c>
      <c r="Z291" s="86">
        <v>5</v>
      </c>
      <c r="AA291" s="86">
        <v>5</v>
      </c>
      <c r="AB291" s="86">
        <v>5</v>
      </c>
      <c r="AC291" s="86">
        <v>5</v>
      </c>
      <c r="AD291" s="86">
        <v>5</v>
      </c>
      <c r="AE291" s="86">
        <v>5</v>
      </c>
      <c r="AF291" s="85">
        <v>4</v>
      </c>
      <c r="AG291" s="85">
        <v>4</v>
      </c>
      <c r="AH291" s="85">
        <v>4</v>
      </c>
      <c r="AI291" s="85">
        <v>4</v>
      </c>
      <c r="AJ291" s="85">
        <v>4</v>
      </c>
      <c r="AK291" s="85">
        <v>4</v>
      </c>
      <c r="AL291" s="86">
        <v>4</v>
      </c>
      <c r="AM291" s="86">
        <v>4</v>
      </c>
      <c r="AN291" s="86">
        <v>4</v>
      </c>
      <c r="AO291" s="86">
        <v>4</v>
      </c>
      <c r="AP291" s="86">
        <v>4</v>
      </c>
      <c r="AQ291" s="86">
        <v>4</v>
      </c>
      <c r="AR291" s="85">
        <v>4</v>
      </c>
      <c r="AS291" s="85">
        <v>4</v>
      </c>
      <c r="AT291" s="85">
        <v>4</v>
      </c>
      <c r="AU291" s="85">
        <v>4</v>
      </c>
      <c r="AV291" s="85">
        <v>4</v>
      </c>
      <c r="AW291" s="85">
        <v>4</v>
      </c>
      <c r="AX291" s="86">
        <v>3</v>
      </c>
      <c r="AY291" s="86">
        <v>3</v>
      </c>
      <c r="AZ291" s="86">
        <v>3</v>
      </c>
      <c r="BA291" s="86">
        <v>3</v>
      </c>
      <c r="BB291" s="86">
        <v>3</v>
      </c>
      <c r="BC291" s="86">
        <v>3</v>
      </c>
      <c r="BD291" s="85">
        <v>3</v>
      </c>
      <c r="BE291" s="85">
        <v>3</v>
      </c>
      <c r="BF291" s="85">
        <v>3</v>
      </c>
      <c r="BG291" s="85">
        <v>3</v>
      </c>
      <c r="BH291" s="85">
        <v>3</v>
      </c>
      <c r="BI291" s="85">
        <v>3</v>
      </c>
      <c r="BJ291" s="86">
        <v>3</v>
      </c>
      <c r="BK291" s="86">
        <v>3</v>
      </c>
      <c r="BL291" s="86">
        <v>3</v>
      </c>
      <c r="BM291" s="86">
        <v>3</v>
      </c>
      <c r="BN291" s="86">
        <v>3</v>
      </c>
      <c r="BO291" s="86">
        <v>3</v>
      </c>
      <c r="BP291" s="85">
        <v>3</v>
      </c>
      <c r="BQ291" s="85">
        <v>3</v>
      </c>
      <c r="BR291" s="85">
        <v>3</v>
      </c>
      <c r="BS291" s="85">
        <v>3</v>
      </c>
      <c r="BT291" s="85">
        <v>3</v>
      </c>
      <c r="BU291" s="85">
        <v>3</v>
      </c>
    </row>
    <row r="292" spans="1:73" x14ac:dyDescent="0.25">
      <c r="A292" s="87">
        <v>570</v>
      </c>
      <c r="B292" s="86">
        <v>6</v>
      </c>
      <c r="C292" s="86">
        <v>6</v>
      </c>
      <c r="D292" s="86">
        <v>6</v>
      </c>
      <c r="E292" s="86">
        <v>6</v>
      </c>
      <c r="F292" s="86">
        <v>6</v>
      </c>
      <c r="G292" s="86">
        <v>6</v>
      </c>
      <c r="H292" s="85">
        <v>6</v>
      </c>
      <c r="I292" s="85">
        <v>6</v>
      </c>
      <c r="J292" s="85">
        <v>6</v>
      </c>
      <c r="K292" s="85">
        <v>6</v>
      </c>
      <c r="L292" s="85">
        <v>6</v>
      </c>
      <c r="M292" s="85">
        <v>6</v>
      </c>
      <c r="N292" s="86">
        <v>5</v>
      </c>
      <c r="O292" s="86">
        <v>5</v>
      </c>
      <c r="P292" s="86">
        <v>5</v>
      </c>
      <c r="Q292" s="86">
        <v>5</v>
      </c>
      <c r="R292" s="86">
        <v>5</v>
      </c>
      <c r="S292" s="86">
        <v>5</v>
      </c>
      <c r="T292" s="85">
        <v>5</v>
      </c>
      <c r="U292" s="85">
        <v>5</v>
      </c>
      <c r="V292" s="85">
        <v>5</v>
      </c>
      <c r="W292" s="85">
        <v>5</v>
      </c>
      <c r="X292" s="85">
        <v>5</v>
      </c>
      <c r="Y292" s="85">
        <v>5</v>
      </c>
      <c r="Z292" s="86">
        <v>5</v>
      </c>
      <c r="AA292" s="86">
        <v>5</v>
      </c>
      <c r="AB292" s="86">
        <v>5</v>
      </c>
      <c r="AC292" s="86">
        <v>5</v>
      </c>
      <c r="AD292" s="86">
        <v>5</v>
      </c>
      <c r="AE292" s="86">
        <v>5</v>
      </c>
      <c r="AF292" s="85">
        <v>4</v>
      </c>
      <c r="AG292" s="85">
        <v>4</v>
      </c>
      <c r="AH292" s="85">
        <v>4</v>
      </c>
      <c r="AI292" s="85">
        <v>4</v>
      </c>
      <c r="AJ292" s="85">
        <v>4</v>
      </c>
      <c r="AK292" s="85">
        <v>4</v>
      </c>
      <c r="AL292" s="86">
        <v>4</v>
      </c>
      <c r="AM292" s="86">
        <v>4</v>
      </c>
      <c r="AN292" s="86">
        <v>4</v>
      </c>
      <c r="AO292" s="86">
        <v>4</v>
      </c>
      <c r="AP292" s="86">
        <v>4</v>
      </c>
      <c r="AQ292" s="86">
        <v>4</v>
      </c>
      <c r="AR292" s="85">
        <v>4</v>
      </c>
      <c r="AS292" s="85">
        <v>4</v>
      </c>
      <c r="AT292" s="85">
        <v>4</v>
      </c>
      <c r="AU292" s="85">
        <v>4</v>
      </c>
      <c r="AV292" s="85">
        <v>4</v>
      </c>
      <c r="AW292" s="85">
        <v>4</v>
      </c>
      <c r="AX292" s="86">
        <v>3</v>
      </c>
      <c r="AY292" s="86">
        <v>3</v>
      </c>
      <c r="AZ292" s="86">
        <v>3</v>
      </c>
      <c r="BA292" s="86">
        <v>3</v>
      </c>
      <c r="BB292" s="86">
        <v>3</v>
      </c>
      <c r="BC292" s="86">
        <v>3</v>
      </c>
      <c r="BD292" s="85">
        <v>3</v>
      </c>
      <c r="BE292" s="85">
        <v>3</v>
      </c>
      <c r="BF292" s="85">
        <v>3</v>
      </c>
      <c r="BG292" s="85">
        <v>3</v>
      </c>
      <c r="BH292" s="85">
        <v>3</v>
      </c>
      <c r="BI292" s="85">
        <v>3</v>
      </c>
      <c r="BJ292" s="86">
        <v>3</v>
      </c>
      <c r="BK292" s="86">
        <v>3</v>
      </c>
      <c r="BL292" s="86">
        <v>3</v>
      </c>
      <c r="BM292" s="86">
        <v>3</v>
      </c>
      <c r="BN292" s="86">
        <v>3</v>
      </c>
      <c r="BO292" s="86">
        <v>3</v>
      </c>
      <c r="BP292" s="85">
        <v>3</v>
      </c>
      <c r="BQ292" s="85">
        <v>3</v>
      </c>
      <c r="BR292" s="85">
        <v>3</v>
      </c>
      <c r="BS292" s="85">
        <v>3</v>
      </c>
      <c r="BT292" s="85">
        <v>3</v>
      </c>
      <c r="BU292" s="85">
        <v>3</v>
      </c>
    </row>
    <row r="293" spans="1:73" x14ac:dyDescent="0.25">
      <c r="A293" s="87">
        <v>571</v>
      </c>
      <c r="B293" s="86">
        <v>6</v>
      </c>
      <c r="C293" s="86">
        <v>6</v>
      </c>
      <c r="D293" s="86">
        <v>6</v>
      </c>
      <c r="E293" s="86">
        <v>6</v>
      </c>
      <c r="F293" s="86">
        <v>6</v>
      </c>
      <c r="G293" s="86">
        <v>6</v>
      </c>
      <c r="H293" s="85">
        <v>5</v>
      </c>
      <c r="I293" s="85">
        <v>5</v>
      </c>
      <c r="J293" s="85">
        <v>5</v>
      </c>
      <c r="K293" s="85">
        <v>5</v>
      </c>
      <c r="L293" s="85">
        <v>5</v>
      </c>
      <c r="M293" s="85">
        <v>5</v>
      </c>
      <c r="N293" s="86">
        <v>5</v>
      </c>
      <c r="O293" s="86">
        <v>5</v>
      </c>
      <c r="P293" s="86">
        <v>5</v>
      </c>
      <c r="Q293" s="86">
        <v>5</v>
      </c>
      <c r="R293" s="86">
        <v>5</v>
      </c>
      <c r="S293" s="86">
        <v>5</v>
      </c>
      <c r="T293" s="85">
        <v>5</v>
      </c>
      <c r="U293" s="85">
        <v>5</v>
      </c>
      <c r="V293" s="85">
        <v>5</v>
      </c>
      <c r="W293" s="85">
        <v>5</v>
      </c>
      <c r="X293" s="85">
        <v>5</v>
      </c>
      <c r="Y293" s="85">
        <v>5</v>
      </c>
      <c r="Z293" s="86">
        <v>4</v>
      </c>
      <c r="AA293" s="86">
        <v>4</v>
      </c>
      <c r="AB293" s="86">
        <v>4</v>
      </c>
      <c r="AC293" s="86">
        <v>4</v>
      </c>
      <c r="AD293" s="86">
        <v>4</v>
      </c>
      <c r="AE293" s="86">
        <v>4</v>
      </c>
      <c r="AF293" s="85">
        <v>4</v>
      </c>
      <c r="AG293" s="85">
        <v>4</v>
      </c>
      <c r="AH293" s="85">
        <v>4</v>
      </c>
      <c r="AI293" s="85">
        <v>4</v>
      </c>
      <c r="AJ293" s="85">
        <v>4</v>
      </c>
      <c r="AK293" s="85">
        <v>4</v>
      </c>
      <c r="AL293" s="86">
        <v>4</v>
      </c>
      <c r="AM293" s="86">
        <v>4</v>
      </c>
      <c r="AN293" s="86">
        <v>4</v>
      </c>
      <c r="AO293" s="86">
        <v>4</v>
      </c>
      <c r="AP293" s="86">
        <v>4</v>
      </c>
      <c r="AQ293" s="86">
        <v>4</v>
      </c>
      <c r="AR293" s="85">
        <v>3</v>
      </c>
      <c r="AS293" s="85">
        <v>3</v>
      </c>
      <c r="AT293" s="85">
        <v>3</v>
      </c>
      <c r="AU293" s="85">
        <v>3</v>
      </c>
      <c r="AV293" s="85">
        <v>3</v>
      </c>
      <c r="AW293" s="85">
        <v>3</v>
      </c>
      <c r="AX293" s="86">
        <v>3</v>
      </c>
      <c r="AY293" s="86">
        <v>3</v>
      </c>
      <c r="AZ293" s="86">
        <v>3</v>
      </c>
      <c r="BA293" s="86">
        <v>3</v>
      </c>
      <c r="BB293" s="86">
        <v>3</v>
      </c>
      <c r="BC293" s="86">
        <v>3</v>
      </c>
      <c r="BD293" s="85">
        <v>3</v>
      </c>
      <c r="BE293" s="85">
        <v>3</v>
      </c>
      <c r="BF293" s="85">
        <v>3</v>
      </c>
      <c r="BG293" s="85">
        <v>3</v>
      </c>
      <c r="BH293" s="85">
        <v>3</v>
      </c>
      <c r="BI293" s="85">
        <v>3</v>
      </c>
      <c r="BJ293" s="86">
        <v>3</v>
      </c>
      <c r="BK293" s="86">
        <v>3</v>
      </c>
      <c r="BL293" s="86">
        <v>3</v>
      </c>
      <c r="BM293" s="86">
        <v>3</v>
      </c>
      <c r="BN293" s="86">
        <v>3</v>
      </c>
      <c r="BO293" s="86">
        <v>3</v>
      </c>
      <c r="BP293" s="85">
        <v>3</v>
      </c>
      <c r="BQ293" s="85">
        <v>3</v>
      </c>
      <c r="BR293" s="85">
        <v>3</v>
      </c>
      <c r="BS293" s="85">
        <v>3</v>
      </c>
      <c r="BT293" s="85">
        <v>3</v>
      </c>
      <c r="BU293" s="85">
        <v>3</v>
      </c>
    </row>
    <row r="294" spans="1:73" x14ac:dyDescent="0.25">
      <c r="A294" s="87">
        <v>572</v>
      </c>
      <c r="B294" s="86">
        <v>6</v>
      </c>
      <c r="C294" s="86">
        <v>6</v>
      </c>
      <c r="D294" s="86">
        <v>6</v>
      </c>
      <c r="E294" s="86">
        <v>6</v>
      </c>
      <c r="F294" s="86">
        <v>6</v>
      </c>
      <c r="G294" s="86">
        <v>6</v>
      </c>
      <c r="H294" s="85">
        <v>5</v>
      </c>
      <c r="I294" s="85">
        <v>5</v>
      </c>
      <c r="J294" s="85">
        <v>5</v>
      </c>
      <c r="K294" s="85">
        <v>5</v>
      </c>
      <c r="L294" s="85">
        <v>5</v>
      </c>
      <c r="M294" s="85">
        <v>5</v>
      </c>
      <c r="N294" s="86">
        <v>5</v>
      </c>
      <c r="O294" s="86">
        <v>5</v>
      </c>
      <c r="P294" s="86">
        <v>5</v>
      </c>
      <c r="Q294" s="86">
        <v>5</v>
      </c>
      <c r="R294" s="86">
        <v>5</v>
      </c>
      <c r="S294" s="86">
        <v>5</v>
      </c>
      <c r="T294" s="85">
        <v>5</v>
      </c>
      <c r="U294" s="85">
        <v>5</v>
      </c>
      <c r="V294" s="85">
        <v>5</v>
      </c>
      <c r="W294" s="85">
        <v>5</v>
      </c>
      <c r="X294" s="85">
        <v>5</v>
      </c>
      <c r="Y294" s="85">
        <v>5</v>
      </c>
      <c r="Z294" s="86">
        <v>4</v>
      </c>
      <c r="AA294" s="86">
        <v>4</v>
      </c>
      <c r="AB294" s="86">
        <v>4</v>
      </c>
      <c r="AC294" s="86">
        <v>4</v>
      </c>
      <c r="AD294" s="86">
        <v>4</v>
      </c>
      <c r="AE294" s="86">
        <v>4</v>
      </c>
      <c r="AF294" s="85">
        <v>4</v>
      </c>
      <c r="AG294" s="85">
        <v>4</v>
      </c>
      <c r="AH294" s="85">
        <v>4</v>
      </c>
      <c r="AI294" s="85">
        <v>4</v>
      </c>
      <c r="AJ294" s="85">
        <v>4</v>
      </c>
      <c r="AK294" s="85">
        <v>4</v>
      </c>
      <c r="AL294" s="86">
        <v>4</v>
      </c>
      <c r="AM294" s="86">
        <v>4</v>
      </c>
      <c r="AN294" s="86">
        <v>4</v>
      </c>
      <c r="AO294" s="86">
        <v>4</v>
      </c>
      <c r="AP294" s="86">
        <v>4</v>
      </c>
      <c r="AQ294" s="86">
        <v>4</v>
      </c>
      <c r="AR294" s="85">
        <v>3</v>
      </c>
      <c r="AS294" s="85">
        <v>3</v>
      </c>
      <c r="AT294" s="85">
        <v>3</v>
      </c>
      <c r="AU294" s="85">
        <v>3</v>
      </c>
      <c r="AV294" s="85">
        <v>3</v>
      </c>
      <c r="AW294" s="85">
        <v>3</v>
      </c>
      <c r="AX294" s="86">
        <v>3</v>
      </c>
      <c r="AY294" s="86">
        <v>3</v>
      </c>
      <c r="AZ294" s="86">
        <v>3</v>
      </c>
      <c r="BA294" s="86">
        <v>3</v>
      </c>
      <c r="BB294" s="86">
        <v>3</v>
      </c>
      <c r="BC294" s="86">
        <v>3</v>
      </c>
      <c r="BD294" s="85">
        <v>3</v>
      </c>
      <c r="BE294" s="85">
        <v>3</v>
      </c>
      <c r="BF294" s="85">
        <v>3</v>
      </c>
      <c r="BG294" s="85">
        <v>3</v>
      </c>
      <c r="BH294" s="85">
        <v>3</v>
      </c>
      <c r="BI294" s="85">
        <v>3</v>
      </c>
      <c r="BJ294" s="86">
        <v>3</v>
      </c>
      <c r="BK294" s="86">
        <v>3</v>
      </c>
      <c r="BL294" s="86">
        <v>3</v>
      </c>
      <c r="BM294" s="86">
        <v>3</v>
      </c>
      <c r="BN294" s="86">
        <v>3</v>
      </c>
      <c r="BO294" s="86">
        <v>3</v>
      </c>
      <c r="BP294" s="85">
        <v>3</v>
      </c>
      <c r="BQ294" s="85">
        <v>3</v>
      </c>
      <c r="BR294" s="85">
        <v>3</v>
      </c>
      <c r="BS294" s="85">
        <v>3</v>
      </c>
      <c r="BT294" s="85">
        <v>3</v>
      </c>
      <c r="BU294" s="85">
        <v>3</v>
      </c>
    </row>
    <row r="295" spans="1:73" x14ac:dyDescent="0.25">
      <c r="A295" s="87">
        <v>573</v>
      </c>
      <c r="B295" s="86">
        <v>6</v>
      </c>
      <c r="C295" s="86">
        <v>6</v>
      </c>
      <c r="D295" s="86">
        <v>6</v>
      </c>
      <c r="E295" s="86">
        <v>6</v>
      </c>
      <c r="F295" s="86">
        <v>6</v>
      </c>
      <c r="G295" s="86">
        <v>6</v>
      </c>
      <c r="H295" s="85">
        <v>5</v>
      </c>
      <c r="I295" s="85">
        <v>5</v>
      </c>
      <c r="J295" s="85">
        <v>5</v>
      </c>
      <c r="K295" s="85">
        <v>5</v>
      </c>
      <c r="L295" s="85">
        <v>5</v>
      </c>
      <c r="M295" s="85">
        <v>5</v>
      </c>
      <c r="N295" s="86">
        <v>5</v>
      </c>
      <c r="O295" s="86">
        <v>5</v>
      </c>
      <c r="P295" s="86">
        <v>5</v>
      </c>
      <c r="Q295" s="86">
        <v>5</v>
      </c>
      <c r="R295" s="86">
        <v>5</v>
      </c>
      <c r="S295" s="86">
        <v>5</v>
      </c>
      <c r="T295" s="85">
        <v>5</v>
      </c>
      <c r="U295" s="85">
        <v>5</v>
      </c>
      <c r="V295" s="85">
        <v>5</v>
      </c>
      <c r="W295" s="85">
        <v>5</v>
      </c>
      <c r="X295" s="85">
        <v>5</v>
      </c>
      <c r="Y295" s="85">
        <v>5</v>
      </c>
      <c r="Z295" s="86">
        <v>4</v>
      </c>
      <c r="AA295" s="86">
        <v>4</v>
      </c>
      <c r="AB295" s="86">
        <v>4</v>
      </c>
      <c r="AC295" s="86">
        <v>4</v>
      </c>
      <c r="AD295" s="86">
        <v>4</v>
      </c>
      <c r="AE295" s="86">
        <v>4</v>
      </c>
      <c r="AF295" s="85">
        <v>4</v>
      </c>
      <c r="AG295" s="85">
        <v>4</v>
      </c>
      <c r="AH295" s="85">
        <v>4</v>
      </c>
      <c r="AI295" s="85">
        <v>4</v>
      </c>
      <c r="AJ295" s="85">
        <v>4</v>
      </c>
      <c r="AK295" s="85">
        <v>4</v>
      </c>
      <c r="AL295" s="86">
        <v>4</v>
      </c>
      <c r="AM295" s="86">
        <v>4</v>
      </c>
      <c r="AN295" s="86">
        <v>4</v>
      </c>
      <c r="AO295" s="86">
        <v>4</v>
      </c>
      <c r="AP295" s="86">
        <v>4</v>
      </c>
      <c r="AQ295" s="86">
        <v>4</v>
      </c>
      <c r="AR295" s="85">
        <v>3</v>
      </c>
      <c r="AS295" s="85">
        <v>3</v>
      </c>
      <c r="AT295" s="85">
        <v>3</v>
      </c>
      <c r="AU295" s="85">
        <v>3</v>
      </c>
      <c r="AV295" s="85">
        <v>3</v>
      </c>
      <c r="AW295" s="85">
        <v>3</v>
      </c>
      <c r="AX295" s="86">
        <v>3</v>
      </c>
      <c r="AY295" s="86">
        <v>3</v>
      </c>
      <c r="AZ295" s="86">
        <v>3</v>
      </c>
      <c r="BA295" s="86">
        <v>3</v>
      </c>
      <c r="BB295" s="86">
        <v>3</v>
      </c>
      <c r="BC295" s="86">
        <v>3</v>
      </c>
      <c r="BD295" s="85">
        <v>3</v>
      </c>
      <c r="BE295" s="85">
        <v>3</v>
      </c>
      <c r="BF295" s="85">
        <v>3</v>
      </c>
      <c r="BG295" s="85">
        <v>3</v>
      </c>
      <c r="BH295" s="85">
        <v>3</v>
      </c>
      <c r="BI295" s="85">
        <v>3</v>
      </c>
      <c r="BJ295" s="86">
        <v>3</v>
      </c>
      <c r="BK295" s="86">
        <v>3</v>
      </c>
      <c r="BL295" s="86">
        <v>3</v>
      </c>
      <c r="BM295" s="86">
        <v>3</v>
      </c>
      <c r="BN295" s="86">
        <v>3</v>
      </c>
      <c r="BO295" s="86">
        <v>3</v>
      </c>
      <c r="BP295" s="85">
        <v>3</v>
      </c>
      <c r="BQ295" s="85">
        <v>3</v>
      </c>
      <c r="BR295" s="85">
        <v>3</v>
      </c>
      <c r="BS295" s="85">
        <v>3</v>
      </c>
      <c r="BT295" s="85">
        <v>3</v>
      </c>
      <c r="BU295" s="85">
        <v>3</v>
      </c>
    </row>
    <row r="296" spans="1:73" x14ac:dyDescent="0.25">
      <c r="A296" s="87">
        <v>574</v>
      </c>
      <c r="B296" s="86">
        <v>6</v>
      </c>
      <c r="C296" s="86">
        <v>6</v>
      </c>
      <c r="D296" s="86">
        <v>6</v>
      </c>
      <c r="E296" s="86">
        <v>6</v>
      </c>
      <c r="F296" s="86">
        <v>6</v>
      </c>
      <c r="G296" s="86">
        <v>6</v>
      </c>
      <c r="H296" s="85">
        <v>5</v>
      </c>
      <c r="I296" s="85">
        <v>5</v>
      </c>
      <c r="J296" s="85">
        <v>5</v>
      </c>
      <c r="K296" s="85">
        <v>5</v>
      </c>
      <c r="L296" s="85">
        <v>5</v>
      </c>
      <c r="M296" s="85">
        <v>5</v>
      </c>
      <c r="N296" s="86">
        <v>5</v>
      </c>
      <c r="O296" s="86">
        <v>5</v>
      </c>
      <c r="P296" s="86">
        <v>5</v>
      </c>
      <c r="Q296" s="86">
        <v>5</v>
      </c>
      <c r="R296" s="86">
        <v>5</v>
      </c>
      <c r="S296" s="86">
        <v>5</v>
      </c>
      <c r="T296" s="85">
        <v>5</v>
      </c>
      <c r="U296" s="85">
        <v>5</v>
      </c>
      <c r="V296" s="85">
        <v>5</v>
      </c>
      <c r="W296" s="85">
        <v>5</v>
      </c>
      <c r="X296" s="85">
        <v>5</v>
      </c>
      <c r="Y296" s="85">
        <v>5</v>
      </c>
      <c r="Z296" s="86">
        <v>4</v>
      </c>
      <c r="AA296" s="86">
        <v>4</v>
      </c>
      <c r="AB296" s="86">
        <v>4</v>
      </c>
      <c r="AC296" s="86">
        <v>4</v>
      </c>
      <c r="AD296" s="86">
        <v>4</v>
      </c>
      <c r="AE296" s="86">
        <v>4</v>
      </c>
      <c r="AF296" s="85">
        <v>4</v>
      </c>
      <c r="AG296" s="85">
        <v>4</v>
      </c>
      <c r="AH296" s="85">
        <v>4</v>
      </c>
      <c r="AI296" s="85">
        <v>4</v>
      </c>
      <c r="AJ296" s="85">
        <v>4</v>
      </c>
      <c r="AK296" s="85">
        <v>4</v>
      </c>
      <c r="AL296" s="86">
        <v>4</v>
      </c>
      <c r="AM296" s="86">
        <v>4</v>
      </c>
      <c r="AN296" s="86">
        <v>4</v>
      </c>
      <c r="AO296" s="86">
        <v>4</v>
      </c>
      <c r="AP296" s="86">
        <v>4</v>
      </c>
      <c r="AQ296" s="86">
        <v>4</v>
      </c>
      <c r="AR296" s="85">
        <v>3</v>
      </c>
      <c r="AS296" s="85">
        <v>3</v>
      </c>
      <c r="AT296" s="85">
        <v>3</v>
      </c>
      <c r="AU296" s="85">
        <v>3</v>
      </c>
      <c r="AV296" s="85">
        <v>3</v>
      </c>
      <c r="AW296" s="85">
        <v>3</v>
      </c>
      <c r="AX296" s="86">
        <v>3</v>
      </c>
      <c r="AY296" s="86">
        <v>3</v>
      </c>
      <c r="AZ296" s="86">
        <v>3</v>
      </c>
      <c r="BA296" s="86">
        <v>3</v>
      </c>
      <c r="BB296" s="86">
        <v>3</v>
      </c>
      <c r="BC296" s="86">
        <v>3</v>
      </c>
      <c r="BD296" s="85">
        <v>3</v>
      </c>
      <c r="BE296" s="85">
        <v>3</v>
      </c>
      <c r="BF296" s="85">
        <v>3</v>
      </c>
      <c r="BG296" s="85">
        <v>3</v>
      </c>
      <c r="BH296" s="85">
        <v>3</v>
      </c>
      <c r="BI296" s="85">
        <v>3</v>
      </c>
      <c r="BJ296" s="86">
        <v>3</v>
      </c>
      <c r="BK296" s="86">
        <v>3</v>
      </c>
      <c r="BL296" s="86">
        <v>3</v>
      </c>
      <c r="BM296" s="86">
        <v>3</v>
      </c>
      <c r="BN296" s="86">
        <v>3</v>
      </c>
      <c r="BO296" s="86">
        <v>3</v>
      </c>
      <c r="BP296" s="85">
        <v>3</v>
      </c>
      <c r="BQ296" s="85">
        <v>3</v>
      </c>
      <c r="BR296" s="85">
        <v>3</v>
      </c>
      <c r="BS296" s="85">
        <v>3</v>
      </c>
      <c r="BT296" s="85">
        <v>3</v>
      </c>
      <c r="BU296" s="85">
        <v>3</v>
      </c>
    </row>
    <row r="297" spans="1:73" x14ac:dyDescent="0.25">
      <c r="A297" s="87">
        <v>575</v>
      </c>
      <c r="B297" s="86">
        <v>6</v>
      </c>
      <c r="C297" s="86">
        <v>6</v>
      </c>
      <c r="D297" s="86">
        <v>6</v>
      </c>
      <c r="E297" s="86">
        <v>6</v>
      </c>
      <c r="F297" s="86">
        <v>6</v>
      </c>
      <c r="G297" s="86">
        <v>6</v>
      </c>
      <c r="H297" s="85">
        <v>5</v>
      </c>
      <c r="I297" s="85">
        <v>5</v>
      </c>
      <c r="J297" s="85">
        <v>5</v>
      </c>
      <c r="K297" s="85">
        <v>5</v>
      </c>
      <c r="L297" s="85">
        <v>5</v>
      </c>
      <c r="M297" s="85">
        <v>5</v>
      </c>
      <c r="N297" s="86">
        <v>5</v>
      </c>
      <c r="O297" s="86">
        <v>5</v>
      </c>
      <c r="P297" s="86">
        <v>5</v>
      </c>
      <c r="Q297" s="86">
        <v>5</v>
      </c>
      <c r="R297" s="86">
        <v>5</v>
      </c>
      <c r="S297" s="86">
        <v>5</v>
      </c>
      <c r="T297" s="85">
        <v>5</v>
      </c>
      <c r="U297" s="85">
        <v>5</v>
      </c>
      <c r="V297" s="85">
        <v>5</v>
      </c>
      <c r="W297" s="85">
        <v>5</v>
      </c>
      <c r="X297" s="85">
        <v>5</v>
      </c>
      <c r="Y297" s="85">
        <v>5</v>
      </c>
      <c r="Z297" s="86">
        <v>4</v>
      </c>
      <c r="AA297" s="86">
        <v>4</v>
      </c>
      <c r="AB297" s="86">
        <v>4</v>
      </c>
      <c r="AC297" s="86">
        <v>4</v>
      </c>
      <c r="AD297" s="86">
        <v>4</v>
      </c>
      <c r="AE297" s="86">
        <v>4</v>
      </c>
      <c r="AF297" s="85">
        <v>4</v>
      </c>
      <c r="AG297" s="85">
        <v>4</v>
      </c>
      <c r="AH297" s="85">
        <v>4</v>
      </c>
      <c r="AI297" s="85">
        <v>4</v>
      </c>
      <c r="AJ297" s="85">
        <v>4</v>
      </c>
      <c r="AK297" s="85">
        <v>4</v>
      </c>
      <c r="AL297" s="86">
        <v>4</v>
      </c>
      <c r="AM297" s="86">
        <v>4</v>
      </c>
      <c r="AN297" s="86">
        <v>4</v>
      </c>
      <c r="AO297" s="86">
        <v>4</v>
      </c>
      <c r="AP297" s="86">
        <v>4</v>
      </c>
      <c r="AQ297" s="86">
        <v>4</v>
      </c>
      <c r="AR297" s="85">
        <v>3</v>
      </c>
      <c r="AS297" s="85">
        <v>3</v>
      </c>
      <c r="AT297" s="85">
        <v>3</v>
      </c>
      <c r="AU297" s="85">
        <v>3</v>
      </c>
      <c r="AV297" s="85">
        <v>3</v>
      </c>
      <c r="AW297" s="85">
        <v>3</v>
      </c>
      <c r="AX297" s="86">
        <v>3</v>
      </c>
      <c r="AY297" s="86">
        <v>3</v>
      </c>
      <c r="AZ297" s="86">
        <v>3</v>
      </c>
      <c r="BA297" s="86">
        <v>3</v>
      </c>
      <c r="BB297" s="86">
        <v>3</v>
      </c>
      <c r="BC297" s="86">
        <v>3</v>
      </c>
      <c r="BD297" s="85">
        <v>3</v>
      </c>
      <c r="BE297" s="85">
        <v>3</v>
      </c>
      <c r="BF297" s="85">
        <v>3</v>
      </c>
      <c r="BG297" s="85">
        <v>3</v>
      </c>
      <c r="BH297" s="85">
        <v>3</v>
      </c>
      <c r="BI297" s="85">
        <v>3</v>
      </c>
      <c r="BJ297" s="86">
        <v>3</v>
      </c>
      <c r="BK297" s="86">
        <v>3</v>
      </c>
      <c r="BL297" s="86">
        <v>3</v>
      </c>
      <c r="BM297" s="86">
        <v>3</v>
      </c>
      <c r="BN297" s="86">
        <v>3</v>
      </c>
      <c r="BO297" s="86">
        <v>3</v>
      </c>
      <c r="BP297" s="85">
        <v>3</v>
      </c>
      <c r="BQ297" s="85">
        <v>3</v>
      </c>
      <c r="BR297" s="85">
        <v>3</v>
      </c>
      <c r="BS297" s="85">
        <v>3</v>
      </c>
      <c r="BT297" s="85">
        <v>3</v>
      </c>
      <c r="BU297" s="85">
        <v>3</v>
      </c>
    </row>
    <row r="298" spans="1:73" x14ac:dyDescent="0.25">
      <c r="A298" s="87">
        <v>576</v>
      </c>
      <c r="B298" s="86">
        <v>5</v>
      </c>
      <c r="C298" s="86">
        <v>5</v>
      </c>
      <c r="D298" s="86">
        <v>5</v>
      </c>
      <c r="E298" s="86">
        <v>5</v>
      </c>
      <c r="F298" s="86">
        <v>5</v>
      </c>
      <c r="G298" s="86">
        <v>5</v>
      </c>
      <c r="H298" s="85">
        <v>5</v>
      </c>
      <c r="I298" s="85">
        <v>5</v>
      </c>
      <c r="J298" s="85">
        <v>5</v>
      </c>
      <c r="K298" s="85">
        <v>5</v>
      </c>
      <c r="L298" s="85">
        <v>5</v>
      </c>
      <c r="M298" s="85">
        <v>5</v>
      </c>
      <c r="N298" s="86">
        <v>5</v>
      </c>
      <c r="O298" s="86">
        <v>5</v>
      </c>
      <c r="P298" s="86">
        <v>5</v>
      </c>
      <c r="Q298" s="86">
        <v>5</v>
      </c>
      <c r="R298" s="86">
        <v>5</v>
      </c>
      <c r="S298" s="86">
        <v>5</v>
      </c>
      <c r="T298" s="85">
        <v>4</v>
      </c>
      <c r="U298" s="85">
        <v>4</v>
      </c>
      <c r="V298" s="85">
        <v>4</v>
      </c>
      <c r="W298" s="85">
        <v>4</v>
      </c>
      <c r="X298" s="85">
        <v>4</v>
      </c>
      <c r="Y298" s="85">
        <v>4</v>
      </c>
      <c r="Z298" s="86">
        <v>4</v>
      </c>
      <c r="AA298" s="86">
        <v>4</v>
      </c>
      <c r="AB298" s="86">
        <v>4</v>
      </c>
      <c r="AC298" s="86">
        <v>4</v>
      </c>
      <c r="AD298" s="86">
        <v>4</v>
      </c>
      <c r="AE298" s="86">
        <v>4</v>
      </c>
      <c r="AF298" s="85">
        <v>4</v>
      </c>
      <c r="AG298" s="85">
        <v>4</v>
      </c>
      <c r="AH298" s="85">
        <v>4</v>
      </c>
      <c r="AI298" s="85">
        <v>4</v>
      </c>
      <c r="AJ298" s="85">
        <v>4</v>
      </c>
      <c r="AK298" s="85">
        <v>4</v>
      </c>
      <c r="AL298" s="86">
        <v>3</v>
      </c>
      <c r="AM298" s="86">
        <v>3</v>
      </c>
      <c r="AN298" s="86">
        <v>3</v>
      </c>
      <c r="AO298" s="86">
        <v>3</v>
      </c>
      <c r="AP298" s="86">
        <v>3</v>
      </c>
      <c r="AQ298" s="86">
        <v>3</v>
      </c>
      <c r="AR298" s="85">
        <v>3</v>
      </c>
      <c r="AS298" s="85">
        <v>3</v>
      </c>
      <c r="AT298" s="85">
        <v>3</v>
      </c>
      <c r="AU298" s="85">
        <v>3</v>
      </c>
      <c r="AV298" s="85">
        <v>3</v>
      </c>
      <c r="AW298" s="85">
        <v>3</v>
      </c>
      <c r="AX298" s="86">
        <v>3</v>
      </c>
      <c r="AY298" s="86">
        <v>3</v>
      </c>
      <c r="AZ298" s="86">
        <v>3</v>
      </c>
      <c r="BA298" s="86">
        <v>3</v>
      </c>
      <c r="BB298" s="86">
        <v>3</v>
      </c>
      <c r="BC298" s="86">
        <v>3</v>
      </c>
      <c r="BD298" s="85">
        <v>3</v>
      </c>
      <c r="BE298" s="85">
        <v>3</v>
      </c>
      <c r="BF298" s="85">
        <v>3</v>
      </c>
      <c r="BG298" s="85">
        <v>3</v>
      </c>
      <c r="BH298" s="85">
        <v>3</v>
      </c>
      <c r="BI298" s="85">
        <v>3</v>
      </c>
      <c r="BJ298" s="86">
        <v>3</v>
      </c>
      <c r="BK298" s="86">
        <v>3</v>
      </c>
      <c r="BL298" s="86">
        <v>3</v>
      </c>
      <c r="BM298" s="86">
        <v>3</v>
      </c>
      <c r="BN298" s="86">
        <v>3</v>
      </c>
      <c r="BO298" s="86">
        <v>3</v>
      </c>
      <c r="BP298" s="85">
        <v>2</v>
      </c>
      <c r="BQ298" s="85">
        <v>2</v>
      </c>
      <c r="BR298" s="85">
        <v>2</v>
      </c>
      <c r="BS298" s="85">
        <v>2</v>
      </c>
      <c r="BT298" s="85">
        <v>2</v>
      </c>
      <c r="BU298" s="85">
        <v>2</v>
      </c>
    </row>
    <row r="299" spans="1:73" x14ac:dyDescent="0.25">
      <c r="A299" s="87">
        <v>577</v>
      </c>
      <c r="B299" s="86">
        <v>5</v>
      </c>
      <c r="C299" s="86">
        <v>5</v>
      </c>
      <c r="D299" s="86">
        <v>5</v>
      </c>
      <c r="E299" s="86">
        <v>5</v>
      </c>
      <c r="F299" s="86">
        <v>5</v>
      </c>
      <c r="G299" s="86">
        <v>5</v>
      </c>
      <c r="H299" s="85">
        <v>5</v>
      </c>
      <c r="I299" s="85">
        <v>5</v>
      </c>
      <c r="J299" s="85">
        <v>5</v>
      </c>
      <c r="K299" s="85">
        <v>5</v>
      </c>
      <c r="L299" s="85">
        <v>5</v>
      </c>
      <c r="M299" s="85">
        <v>5</v>
      </c>
      <c r="N299" s="86">
        <v>5</v>
      </c>
      <c r="O299" s="86">
        <v>5</v>
      </c>
      <c r="P299" s="86">
        <v>5</v>
      </c>
      <c r="Q299" s="86">
        <v>5</v>
      </c>
      <c r="R299" s="86">
        <v>5</v>
      </c>
      <c r="S299" s="86">
        <v>5</v>
      </c>
      <c r="T299" s="85">
        <v>4</v>
      </c>
      <c r="U299" s="85">
        <v>4</v>
      </c>
      <c r="V299" s="85">
        <v>4</v>
      </c>
      <c r="W299" s="85">
        <v>4</v>
      </c>
      <c r="X299" s="85">
        <v>4</v>
      </c>
      <c r="Y299" s="85">
        <v>4</v>
      </c>
      <c r="Z299" s="86">
        <v>4</v>
      </c>
      <c r="AA299" s="86">
        <v>4</v>
      </c>
      <c r="AB299" s="86">
        <v>4</v>
      </c>
      <c r="AC299" s="86">
        <v>4</v>
      </c>
      <c r="AD299" s="86">
        <v>4</v>
      </c>
      <c r="AE299" s="86">
        <v>4</v>
      </c>
      <c r="AF299" s="85">
        <v>4</v>
      </c>
      <c r="AG299" s="85">
        <v>4</v>
      </c>
      <c r="AH299" s="85">
        <v>4</v>
      </c>
      <c r="AI299" s="85">
        <v>4</v>
      </c>
      <c r="AJ299" s="85">
        <v>4</v>
      </c>
      <c r="AK299" s="85">
        <v>4</v>
      </c>
      <c r="AL299" s="86">
        <v>3</v>
      </c>
      <c r="AM299" s="86">
        <v>3</v>
      </c>
      <c r="AN299" s="86">
        <v>3</v>
      </c>
      <c r="AO299" s="86">
        <v>3</v>
      </c>
      <c r="AP299" s="86">
        <v>3</v>
      </c>
      <c r="AQ299" s="86">
        <v>3</v>
      </c>
      <c r="AR299" s="85">
        <v>3</v>
      </c>
      <c r="AS299" s="85">
        <v>3</v>
      </c>
      <c r="AT299" s="85">
        <v>3</v>
      </c>
      <c r="AU299" s="85">
        <v>3</v>
      </c>
      <c r="AV299" s="85">
        <v>3</v>
      </c>
      <c r="AW299" s="85">
        <v>3</v>
      </c>
      <c r="AX299" s="86">
        <v>3</v>
      </c>
      <c r="AY299" s="86">
        <v>3</v>
      </c>
      <c r="AZ299" s="86">
        <v>3</v>
      </c>
      <c r="BA299" s="86">
        <v>3</v>
      </c>
      <c r="BB299" s="86">
        <v>3</v>
      </c>
      <c r="BC299" s="86">
        <v>3</v>
      </c>
      <c r="BD299" s="85">
        <v>3</v>
      </c>
      <c r="BE299" s="85">
        <v>3</v>
      </c>
      <c r="BF299" s="85">
        <v>3</v>
      </c>
      <c r="BG299" s="85">
        <v>3</v>
      </c>
      <c r="BH299" s="85">
        <v>3</v>
      </c>
      <c r="BI299" s="85">
        <v>3</v>
      </c>
      <c r="BJ299" s="86">
        <v>3</v>
      </c>
      <c r="BK299" s="86">
        <v>3</v>
      </c>
      <c r="BL299" s="86">
        <v>3</v>
      </c>
      <c r="BM299" s="86">
        <v>3</v>
      </c>
      <c r="BN299" s="86">
        <v>3</v>
      </c>
      <c r="BO299" s="86">
        <v>3</v>
      </c>
      <c r="BP299" s="85">
        <v>2</v>
      </c>
      <c r="BQ299" s="85">
        <v>2</v>
      </c>
      <c r="BR299" s="85">
        <v>2</v>
      </c>
      <c r="BS299" s="85">
        <v>2</v>
      </c>
      <c r="BT299" s="85">
        <v>2</v>
      </c>
      <c r="BU299" s="85">
        <v>2</v>
      </c>
    </row>
    <row r="300" spans="1:73" x14ac:dyDescent="0.25">
      <c r="A300" s="87">
        <v>578</v>
      </c>
      <c r="B300" s="86">
        <v>5</v>
      </c>
      <c r="C300" s="86">
        <v>5</v>
      </c>
      <c r="D300" s="86">
        <v>5</v>
      </c>
      <c r="E300" s="86">
        <v>5</v>
      </c>
      <c r="F300" s="86">
        <v>5</v>
      </c>
      <c r="G300" s="86">
        <v>5</v>
      </c>
      <c r="H300" s="85">
        <v>5</v>
      </c>
      <c r="I300" s="85">
        <v>5</v>
      </c>
      <c r="J300" s="85">
        <v>5</v>
      </c>
      <c r="K300" s="85">
        <v>5</v>
      </c>
      <c r="L300" s="85">
        <v>5</v>
      </c>
      <c r="M300" s="85">
        <v>5</v>
      </c>
      <c r="N300" s="86">
        <v>5</v>
      </c>
      <c r="O300" s="86">
        <v>5</v>
      </c>
      <c r="P300" s="86">
        <v>5</v>
      </c>
      <c r="Q300" s="86">
        <v>5</v>
      </c>
      <c r="R300" s="86">
        <v>5</v>
      </c>
      <c r="S300" s="86">
        <v>5</v>
      </c>
      <c r="T300" s="85">
        <v>4</v>
      </c>
      <c r="U300" s="85">
        <v>4</v>
      </c>
      <c r="V300" s="85">
        <v>4</v>
      </c>
      <c r="W300" s="85">
        <v>4</v>
      </c>
      <c r="X300" s="85">
        <v>4</v>
      </c>
      <c r="Y300" s="85">
        <v>4</v>
      </c>
      <c r="Z300" s="86">
        <v>4</v>
      </c>
      <c r="AA300" s="86">
        <v>4</v>
      </c>
      <c r="AB300" s="86">
        <v>4</v>
      </c>
      <c r="AC300" s="86">
        <v>4</v>
      </c>
      <c r="AD300" s="86">
        <v>4</v>
      </c>
      <c r="AE300" s="86">
        <v>4</v>
      </c>
      <c r="AF300" s="85">
        <v>4</v>
      </c>
      <c r="AG300" s="85">
        <v>4</v>
      </c>
      <c r="AH300" s="85">
        <v>4</v>
      </c>
      <c r="AI300" s="85">
        <v>4</v>
      </c>
      <c r="AJ300" s="85">
        <v>4</v>
      </c>
      <c r="AK300" s="85">
        <v>4</v>
      </c>
      <c r="AL300" s="86">
        <v>3</v>
      </c>
      <c r="AM300" s="86">
        <v>3</v>
      </c>
      <c r="AN300" s="86">
        <v>3</v>
      </c>
      <c r="AO300" s="86">
        <v>3</v>
      </c>
      <c r="AP300" s="86">
        <v>3</v>
      </c>
      <c r="AQ300" s="86">
        <v>3</v>
      </c>
      <c r="AR300" s="85">
        <v>3</v>
      </c>
      <c r="AS300" s="85">
        <v>3</v>
      </c>
      <c r="AT300" s="85">
        <v>3</v>
      </c>
      <c r="AU300" s="85">
        <v>3</v>
      </c>
      <c r="AV300" s="85">
        <v>3</v>
      </c>
      <c r="AW300" s="85">
        <v>3</v>
      </c>
      <c r="AX300" s="86">
        <v>3</v>
      </c>
      <c r="AY300" s="86">
        <v>3</v>
      </c>
      <c r="AZ300" s="86">
        <v>3</v>
      </c>
      <c r="BA300" s="86">
        <v>3</v>
      </c>
      <c r="BB300" s="86">
        <v>3</v>
      </c>
      <c r="BC300" s="86">
        <v>3</v>
      </c>
      <c r="BD300" s="85">
        <v>3</v>
      </c>
      <c r="BE300" s="85">
        <v>3</v>
      </c>
      <c r="BF300" s="85">
        <v>3</v>
      </c>
      <c r="BG300" s="85">
        <v>3</v>
      </c>
      <c r="BH300" s="85">
        <v>3</v>
      </c>
      <c r="BI300" s="85">
        <v>3</v>
      </c>
      <c r="BJ300" s="86">
        <v>2</v>
      </c>
      <c r="BK300" s="86">
        <v>2</v>
      </c>
      <c r="BL300" s="86">
        <v>2</v>
      </c>
      <c r="BM300" s="86">
        <v>2</v>
      </c>
      <c r="BN300" s="86">
        <v>2</v>
      </c>
      <c r="BO300" s="86">
        <v>2</v>
      </c>
      <c r="BP300" s="85">
        <v>2</v>
      </c>
      <c r="BQ300" s="85">
        <v>2</v>
      </c>
      <c r="BR300" s="85">
        <v>2</v>
      </c>
      <c r="BS300" s="85">
        <v>2</v>
      </c>
      <c r="BT300" s="85">
        <v>2</v>
      </c>
      <c r="BU300" s="85">
        <v>2</v>
      </c>
    </row>
    <row r="301" spans="1:73" x14ac:dyDescent="0.25">
      <c r="A301" s="87">
        <v>579</v>
      </c>
      <c r="B301" s="86">
        <v>5</v>
      </c>
      <c r="C301" s="86">
        <v>5</v>
      </c>
      <c r="D301" s="86">
        <v>5</v>
      </c>
      <c r="E301" s="86">
        <v>5</v>
      </c>
      <c r="F301" s="86">
        <v>5</v>
      </c>
      <c r="G301" s="86">
        <v>5</v>
      </c>
      <c r="H301" s="85">
        <v>5</v>
      </c>
      <c r="I301" s="85">
        <v>5</v>
      </c>
      <c r="J301" s="85">
        <v>5</v>
      </c>
      <c r="K301" s="85">
        <v>5</v>
      </c>
      <c r="L301" s="85">
        <v>5</v>
      </c>
      <c r="M301" s="85">
        <v>5</v>
      </c>
      <c r="N301" s="86">
        <v>5</v>
      </c>
      <c r="O301" s="86">
        <v>5</v>
      </c>
      <c r="P301" s="86">
        <v>5</v>
      </c>
      <c r="Q301" s="86">
        <v>5</v>
      </c>
      <c r="R301" s="86">
        <v>5</v>
      </c>
      <c r="S301" s="86">
        <v>5</v>
      </c>
      <c r="T301" s="85">
        <v>4</v>
      </c>
      <c r="U301" s="85">
        <v>4</v>
      </c>
      <c r="V301" s="85">
        <v>4</v>
      </c>
      <c r="W301" s="85">
        <v>4</v>
      </c>
      <c r="X301" s="85">
        <v>4</v>
      </c>
      <c r="Y301" s="85">
        <v>4</v>
      </c>
      <c r="Z301" s="86">
        <v>4</v>
      </c>
      <c r="AA301" s="86">
        <v>4</v>
      </c>
      <c r="AB301" s="86">
        <v>4</v>
      </c>
      <c r="AC301" s="86">
        <v>4</v>
      </c>
      <c r="AD301" s="86">
        <v>4</v>
      </c>
      <c r="AE301" s="86">
        <v>4</v>
      </c>
      <c r="AF301" s="85">
        <v>4</v>
      </c>
      <c r="AG301" s="85">
        <v>4</v>
      </c>
      <c r="AH301" s="85">
        <v>4</v>
      </c>
      <c r="AI301" s="85">
        <v>4</v>
      </c>
      <c r="AJ301" s="85">
        <v>4</v>
      </c>
      <c r="AK301" s="85">
        <v>4</v>
      </c>
      <c r="AL301" s="86">
        <v>3</v>
      </c>
      <c r="AM301" s="86">
        <v>3</v>
      </c>
      <c r="AN301" s="86">
        <v>3</v>
      </c>
      <c r="AO301" s="86">
        <v>3</v>
      </c>
      <c r="AP301" s="86">
        <v>3</v>
      </c>
      <c r="AQ301" s="86">
        <v>3</v>
      </c>
      <c r="AR301" s="85">
        <v>3</v>
      </c>
      <c r="AS301" s="85">
        <v>3</v>
      </c>
      <c r="AT301" s="85">
        <v>3</v>
      </c>
      <c r="AU301" s="85">
        <v>3</v>
      </c>
      <c r="AV301" s="85">
        <v>3</v>
      </c>
      <c r="AW301" s="85">
        <v>3</v>
      </c>
      <c r="AX301" s="86">
        <v>3</v>
      </c>
      <c r="AY301" s="86">
        <v>3</v>
      </c>
      <c r="AZ301" s="86">
        <v>3</v>
      </c>
      <c r="BA301" s="86">
        <v>3</v>
      </c>
      <c r="BB301" s="86">
        <v>3</v>
      </c>
      <c r="BC301" s="86">
        <v>3</v>
      </c>
      <c r="BD301" s="85">
        <v>3</v>
      </c>
      <c r="BE301" s="85">
        <v>3</v>
      </c>
      <c r="BF301" s="85">
        <v>3</v>
      </c>
      <c r="BG301" s="85">
        <v>3</v>
      </c>
      <c r="BH301" s="85">
        <v>3</v>
      </c>
      <c r="BI301" s="85">
        <v>3</v>
      </c>
      <c r="BJ301" s="86">
        <v>2</v>
      </c>
      <c r="BK301" s="86">
        <v>2</v>
      </c>
      <c r="BL301" s="86">
        <v>2</v>
      </c>
      <c r="BM301" s="86">
        <v>2</v>
      </c>
      <c r="BN301" s="86">
        <v>2</v>
      </c>
      <c r="BO301" s="86">
        <v>2</v>
      </c>
      <c r="BP301" s="85">
        <v>2</v>
      </c>
      <c r="BQ301" s="85">
        <v>2</v>
      </c>
      <c r="BR301" s="85">
        <v>2</v>
      </c>
      <c r="BS301" s="85">
        <v>2</v>
      </c>
      <c r="BT301" s="85">
        <v>2</v>
      </c>
      <c r="BU301" s="85">
        <v>2</v>
      </c>
    </row>
    <row r="302" spans="1:73" x14ac:dyDescent="0.25">
      <c r="A302" s="87">
        <v>580</v>
      </c>
      <c r="B302" s="86">
        <v>5</v>
      </c>
      <c r="C302" s="86">
        <v>5</v>
      </c>
      <c r="D302" s="86">
        <v>5</v>
      </c>
      <c r="E302" s="86">
        <v>5</v>
      </c>
      <c r="F302" s="86">
        <v>5</v>
      </c>
      <c r="G302" s="86">
        <v>5</v>
      </c>
      <c r="H302" s="85">
        <v>5</v>
      </c>
      <c r="I302" s="85">
        <v>5</v>
      </c>
      <c r="J302" s="85">
        <v>5</v>
      </c>
      <c r="K302" s="85">
        <v>5</v>
      </c>
      <c r="L302" s="85">
        <v>5</v>
      </c>
      <c r="M302" s="85">
        <v>5</v>
      </c>
      <c r="N302" s="86">
        <v>5</v>
      </c>
      <c r="O302" s="86">
        <v>5</v>
      </c>
      <c r="P302" s="86">
        <v>5</v>
      </c>
      <c r="Q302" s="86">
        <v>5</v>
      </c>
      <c r="R302" s="86">
        <v>5</v>
      </c>
      <c r="S302" s="86">
        <v>5</v>
      </c>
      <c r="T302" s="85">
        <v>4</v>
      </c>
      <c r="U302" s="85">
        <v>4</v>
      </c>
      <c r="V302" s="85">
        <v>4</v>
      </c>
      <c r="W302" s="85">
        <v>4</v>
      </c>
      <c r="X302" s="85">
        <v>4</v>
      </c>
      <c r="Y302" s="85">
        <v>4</v>
      </c>
      <c r="Z302" s="86">
        <v>4</v>
      </c>
      <c r="AA302" s="86">
        <v>4</v>
      </c>
      <c r="AB302" s="86">
        <v>4</v>
      </c>
      <c r="AC302" s="86">
        <v>4</v>
      </c>
      <c r="AD302" s="86">
        <v>4</v>
      </c>
      <c r="AE302" s="86">
        <v>4</v>
      </c>
      <c r="AF302" s="85">
        <v>4</v>
      </c>
      <c r="AG302" s="85">
        <v>4</v>
      </c>
      <c r="AH302" s="85">
        <v>4</v>
      </c>
      <c r="AI302" s="85">
        <v>4</v>
      </c>
      <c r="AJ302" s="85">
        <v>4</v>
      </c>
      <c r="AK302" s="85">
        <v>4</v>
      </c>
      <c r="AL302" s="86">
        <v>3</v>
      </c>
      <c r="AM302" s="86">
        <v>3</v>
      </c>
      <c r="AN302" s="86">
        <v>3</v>
      </c>
      <c r="AO302" s="86">
        <v>3</v>
      </c>
      <c r="AP302" s="86">
        <v>3</v>
      </c>
      <c r="AQ302" s="86">
        <v>3</v>
      </c>
      <c r="AR302" s="85">
        <v>3</v>
      </c>
      <c r="AS302" s="85">
        <v>3</v>
      </c>
      <c r="AT302" s="85">
        <v>3</v>
      </c>
      <c r="AU302" s="85">
        <v>3</v>
      </c>
      <c r="AV302" s="85">
        <v>3</v>
      </c>
      <c r="AW302" s="85">
        <v>3</v>
      </c>
      <c r="AX302" s="86">
        <v>3</v>
      </c>
      <c r="AY302" s="86">
        <v>3</v>
      </c>
      <c r="AZ302" s="86">
        <v>3</v>
      </c>
      <c r="BA302" s="86">
        <v>3</v>
      </c>
      <c r="BB302" s="86">
        <v>3</v>
      </c>
      <c r="BC302" s="86">
        <v>3</v>
      </c>
      <c r="BD302" s="85">
        <v>3</v>
      </c>
      <c r="BE302" s="85">
        <v>3</v>
      </c>
      <c r="BF302" s="85">
        <v>3</v>
      </c>
      <c r="BG302" s="85">
        <v>3</v>
      </c>
      <c r="BH302" s="85">
        <v>3</v>
      </c>
      <c r="BI302" s="85">
        <v>3</v>
      </c>
      <c r="BJ302" s="86">
        <v>2</v>
      </c>
      <c r="BK302" s="86">
        <v>2</v>
      </c>
      <c r="BL302" s="86">
        <v>2</v>
      </c>
      <c r="BM302" s="86">
        <v>2</v>
      </c>
      <c r="BN302" s="86">
        <v>2</v>
      </c>
      <c r="BO302" s="86">
        <v>2</v>
      </c>
      <c r="BP302" s="85">
        <v>2</v>
      </c>
      <c r="BQ302" s="85">
        <v>2</v>
      </c>
      <c r="BR302" s="85">
        <v>2</v>
      </c>
      <c r="BS302" s="85">
        <v>2</v>
      </c>
      <c r="BT302" s="85">
        <v>2</v>
      </c>
      <c r="BU302" s="85">
        <v>2</v>
      </c>
    </row>
    <row r="303" spans="1:73" x14ac:dyDescent="0.25">
      <c r="A303" s="87">
        <v>581</v>
      </c>
      <c r="B303" s="86">
        <v>5</v>
      </c>
      <c r="C303" s="86">
        <v>5</v>
      </c>
      <c r="D303" s="86">
        <v>5</v>
      </c>
      <c r="E303" s="86">
        <v>5</v>
      </c>
      <c r="F303" s="86">
        <v>5</v>
      </c>
      <c r="G303" s="86">
        <v>5</v>
      </c>
      <c r="H303" s="85">
        <v>5</v>
      </c>
      <c r="I303" s="85">
        <v>5</v>
      </c>
      <c r="J303" s="85">
        <v>5</v>
      </c>
      <c r="K303" s="85">
        <v>5</v>
      </c>
      <c r="L303" s="85">
        <v>5</v>
      </c>
      <c r="M303" s="85">
        <v>5</v>
      </c>
      <c r="N303" s="86">
        <v>4</v>
      </c>
      <c r="O303" s="86">
        <v>4</v>
      </c>
      <c r="P303" s="86">
        <v>4</v>
      </c>
      <c r="Q303" s="86">
        <v>4</v>
      </c>
      <c r="R303" s="86">
        <v>4</v>
      </c>
      <c r="S303" s="86">
        <v>4</v>
      </c>
      <c r="T303" s="85">
        <v>4</v>
      </c>
      <c r="U303" s="85">
        <v>4</v>
      </c>
      <c r="V303" s="85">
        <v>4</v>
      </c>
      <c r="W303" s="85">
        <v>4</v>
      </c>
      <c r="X303" s="85">
        <v>4</v>
      </c>
      <c r="Y303" s="85">
        <v>4</v>
      </c>
      <c r="Z303" s="86">
        <v>4</v>
      </c>
      <c r="AA303" s="86">
        <v>4</v>
      </c>
      <c r="AB303" s="86">
        <v>4</v>
      </c>
      <c r="AC303" s="86">
        <v>4</v>
      </c>
      <c r="AD303" s="86">
        <v>4</v>
      </c>
      <c r="AE303" s="86">
        <v>4</v>
      </c>
      <c r="AF303" s="85">
        <v>3</v>
      </c>
      <c r="AG303" s="85">
        <v>3</v>
      </c>
      <c r="AH303" s="85">
        <v>3</v>
      </c>
      <c r="AI303" s="85">
        <v>3</v>
      </c>
      <c r="AJ303" s="85">
        <v>3</v>
      </c>
      <c r="AK303" s="85">
        <v>3</v>
      </c>
      <c r="AL303" s="86">
        <v>3</v>
      </c>
      <c r="AM303" s="86">
        <v>3</v>
      </c>
      <c r="AN303" s="86">
        <v>3</v>
      </c>
      <c r="AO303" s="86">
        <v>3</v>
      </c>
      <c r="AP303" s="86">
        <v>3</v>
      </c>
      <c r="AQ303" s="86">
        <v>3</v>
      </c>
      <c r="AR303" s="85">
        <v>3</v>
      </c>
      <c r="AS303" s="85">
        <v>3</v>
      </c>
      <c r="AT303" s="85">
        <v>3</v>
      </c>
      <c r="AU303" s="85">
        <v>3</v>
      </c>
      <c r="AV303" s="85">
        <v>3</v>
      </c>
      <c r="AW303" s="85">
        <v>3</v>
      </c>
      <c r="AX303" s="86">
        <v>3</v>
      </c>
      <c r="AY303" s="86">
        <v>3</v>
      </c>
      <c r="AZ303" s="86">
        <v>3</v>
      </c>
      <c r="BA303" s="86">
        <v>3</v>
      </c>
      <c r="BB303" s="86">
        <v>3</v>
      </c>
      <c r="BC303" s="86">
        <v>3</v>
      </c>
      <c r="BD303" s="85">
        <v>2</v>
      </c>
      <c r="BE303" s="85">
        <v>2</v>
      </c>
      <c r="BF303" s="85">
        <v>2</v>
      </c>
      <c r="BG303" s="85">
        <v>2</v>
      </c>
      <c r="BH303" s="85">
        <v>2</v>
      </c>
      <c r="BI303" s="85">
        <v>2</v>
      </c>
      <c r="BJ303" s="86">
        <v>2</v>
      </c>
      <c r="BK303" s="86">
        <v>2</v>
      </c>
      <c r="BL303" s="86">
        <v>2</v>
      </c>
      <c r="BM303" s="86">
        <v>2</v>
      </c>
      <c r="BN303" s="86">
        <v>2</v>
      </c>
      <c r="BO303" s="86">
        <v>2</v>
      </c>
      <c r="BP303" s="85">
        <v>2</v>
      </c>
      <c r="BQ303" s="85">
        <v>2</v>
      </c>
      <c r="BR303" s="85">
        <v>2</v>
      </c>
      <c r="BS303" s="85">
        <v>2</v>
      </c>
      <c r="BT303" s="85">
        <v>2</v>
      </c>
      <c r="BU303" s="85">
        <v>2</v>
      </c>
    </row>
    <row r="304" spans="1:73" x14ac:dyDescent="0.25">
      <c r="A304" s="87">
        <v>582</v>
      </c>
      <c r="B304" s="86">
        <v>5</v>
      </c>
      <c r="C304" s="86">
        <v>5</v>
      </c>
      <c r="D304" s="86">
        <v>5</v>
      </c>
      <c r="E304" s="86">
        <v>5</v>
      </c>
      <c r="F304" s="86">
        <v>5</v>
      </c>
      <c r="G304" s="86">
        <v>5</v>
      </c>
      <c r="H304" s="85">
        <v>5</v>
      </c>
      <c r="I304" s="85">
        <v>5</v>
      </c>
      <c r="J304" s="85">
        <v>5</v>
      </c>
      <c r="K304" s="85">
        <v>5</v>
      </c>
      <c r="L304" s="85">
        <v>5</v>
      </c>
      <c r="M304" s="85">
        <v>5</v>
      </c>
      <c r="N304" s="86">
        <v>4</v>
      </c>
      <c r="O304" s="86">
        <v>4</v>
      </c>
      <c r="P304" s="86">
        <v>4</v>
      </c>
      <c r="Q304" s="86">
        <v>4</v>
      </c>
      <c r="R304" s="86">
        <v>4</v>
      </c>
      <c r="S304" s="86">
        <v>4</v>
      </c>
      <c r="T304" s="85">
        <v>4</v>
      </c>
      <c r="U304" s="85">
        <v>4</v>
      </c>
      <c r="V304" s="85">
        <v>4</v>
      </c>
      <c r="W304" s="85">
        <v>4</v>
      </c>
      <c r="X304" s="85">
        <v>4</v>
      </c>
      <c r="Y304" s="85">
        <v>4</v>
      </c>
      <c r="Z304" s="86">
        <v>4</v>
      </c>
      <c r="AA304" s="86">
        <v>4</v>
      </c>
      <c r="AB304" s="86">
        <v>4</v>
      </c>
      <c r="AC304" s="86">
        <v>4</v>
      </c>
      <c r="AD304" s="86">
        <v>4</v>
      </c>
      <c r="AE304" s="86">
        <v>4</v>
      </c>
      <c r="AF304" s="85">
        <v>3</v>
      </c>
      <c r="AG304" s="85">
        <v>3</v>
      </c>
      <c r="AH304" s="85">
        <v>3</v>
      </c>
      <c r="AI304" s="85">
        <v>3</v>
      </c>
      <c r="AJ304" s="85">
        <v>3</v>
      </c>
      <c r="AK304" s="85">
        <v>3</v>
      </c>
      <c r="AL304" s="86">
        <v>3</v>
      </c>
      <c r="AM304" s="86">
        <v>3</v>
      </c>
      <c r="AN304" s="86">
        <v>3</v>
      </c>
      <c r="AO304" s="86">
        <v>3</v>
      </c>
      <c r="AP304" s="86">
        <v>3</v>
      </c>
      <c r="AQ304" s="86">
        <v>3</v>
      </c>
      <c r="AR304" s="85">
        <v>3</v>
      </c>
      <c r="AS304" s="85">
        <v>3</v>
      </c>
      <c r="AT304" s="85">
        <v>3</v>
      </c>
      <c r="AU304" s="85">
        <v>3</v>
      </c>
      <c r="AV304" s="85">
        <v>3</v>
      </c>
      <c r="AW304" s="85">
        <v>3</v>
      </c>
      <c r="AX304" s="86">
        <v>3</v>
      </c>
      <c r="AY304" s="86">
        <v>3</v>
      </c>
      <c r="AZ304" s="86">
        <v>3</v>
      </c>
      <c r="BA304" s="86">
        <v>3</v>
      </c>
      <c r="BB304" s="86">
        <v>3</v>
      </c>
      <c r="BC304" s="86">
        <v>3</v>
      </c>
      <c r="BD304" s="85">
        <v>2</v>
      </c>
      <c r="BE304" s="85">
        <v>2</v>
      </c>
      <c r="BF304" s="85">
        <v>2</v>
      </c>
      <c r="BG304" s="85">
        <v>2</v>
      </c>
      <c r="BH304" s="85">
        <v>2</v>
      </c>
      <c r="BI304" s="85">
        <v>2</v>
      </c>
      <c r="BJ304" s="86">
        <v>2</v>
      </c>
      <c r="BK304" s="86">
        <v>2</v>
      </c>
      <c r="BL304" s="86">
        <v>2</v>
      </c>
      <c r="BM304" s="86">
        <v>2</v>
      </c>
      <c r="BN304" s="86">
        <v>2</v>
      </c>
      <c r="BO304" s="86">
        <v>2</v>
      </c>
      <c r="BP304" s="85">
        <v>2</v>
      </c>
      <c r="BQ304" s="85">
        <v>2</v>
      </c>
      <c r="BR304" s="85">
        <v>2</v>
      </c>
      <c r="BS304" s="85">
        <v>2</v>
      </c>
      <c r="BT304" s="85">
        <v>2</v>
      </c>
      <c r="BU304" s="85">
        <v>2</v>
      </c>
    </row>
    <row r="305" spans="1:73" x14ac:dyDescent="0.25">
      <c r="A305" s="87">
        <v>583</v>
      </c>
      <c r="B305" s="86">
        <v>5</v>
      </c>
      <c r="C305" s="86">
        <v>5</v>
      </c>
      <c r="D305" s="86">
        <v>5</v>
      </c>
      <c r="E305" s="86">
        <v>5</v>
      </c>
      <c r="F305" s="86">
        <v>5</v>
      </c>
      <c r="G305" s="86">
        <v>5</v>
      </c>
      <c r="H305" s="85">
        <v>5</v>
      </c>
      <c r="I305" s="85">
        <v>5</v>
      </c>
      <c r="J305" s="85">
        <v>5</v>
      </c>
      <c r="K305" s="85">
        <v>5</v>
      </c>
      <c r="L305" s="85">
        <v>5</v>
      </c>
      <c r="M305" s="85">
        <v>5</v>
      </c>
      <c r="N305" s="86">
        <v>4</v>
      </c>
      <c r="O305" s="86">
        <v>4</v>
      </c>
      <c r="P305" s="86">
        <v>4</v>
      </c>
      <c r="Q305" s="86">
        <v>4</v>
      </c>
      <c r="R305" s="86">
        <v>4</v>
      </c>
      <c r="S305" s="86">
        <v>4</v>
      </c>
      <c r="T305" s="85">
        <v>4</v>
      </c>
      <c r="U305" s="85">
        <v>4</v>
      </c>
      <c r="V305" s="85">
        <v>4</v>
      </c>
      <c r="W305" s="85">
        <v>4</v>
      </c>
      <c r="X305" s="85">
        <v>4</v>
      </c>
      <c r="Y305" s="85">
        <v>4</v>
      </c>
      <c r="Z305" s="86">
        <v>4</v>
      </c>
      <c r="AA305" s="86">
        <v>4</v>
      </c>
      <c r="AB305" s="86">
        <v>4</v>
      </c>
      <c r="AC305" s="86">
        <v>4</v>
      </c>
      <c r="AD305" s="86">
        <v>4</v>
      </c>
      <c r="AE305" s="86">
        <v>4</v>
      </c>
      <c r="AF305" s="85">
        <v>3</v>
      </c>
      <c r="AG305" s="85">
        <v>3</v>
      </c>
      <c r="AH305" s="85">
        <v>3</v>
      </c>
      <c r="AI305" s="85">
        <v>3</v>
      </c>
      <c r="AJ305" s="85">
        <v>3</v>
      </c>
      <c r="AK305" s="85">
        <v>3</v>
      </c>
      <c r="AL305" s="86">
        <v>3</v>
      </c>
      <c r="AM305" s="86">
        <v>3</v>
      </c>
      <c r="AN305" s="86">
        <v>3</v>
      </c>
      <c r="AO305" s="86">
        <v>3</v>
      </c>
      <c r="AP305" s="86">
        <v>3</v>
      </c>
      <c r="AQ305" s="86">
        <v>3</v>
      </c>
      <c r="AR305" s="85">
        <v>3</v>
      </c>
      <c r="AS305" s="85">
        <v>3</v>
      </c>
      <c r="AT305" s="85">
        <v>3</v>
      </c>
      <c r="AU305" s="85">
        <v>3</v>
      </c>
      <c r="AV305" s="85">
        <v>3</v>
      </c>
      <c r="AW305" s="85">
        <v>3</v>
      </c>
      <c r="AX305" s="86">
        <v>3</v>
      </c>
      <c r="AY305" s="86">
        <v>3</v>
      </c>
      <c r="AZ305" s="86">
        <v>3</v>
      </c>
      <c r="BA305" s="86">
        <v>3</v>
      </c>
      <c r="BB305" s="86">
        <v>3</v>
      </c>
      <c r="BC305" s="86">
        <v>3</v>
      </c>
      <c r="BD305" s="85">
        <v>2</v>
      </c>
      <c r="BE305" s="85">
        <v>2</v>
      </c>
      <c r="BF305" s="85">
        <v>2</v>
      </c>
      <c r="BG305" s="85">
        <v>2</v>
      </c>
      <c r="BH305" s="85">
        <v>2</v>
      </c>
      <c r="BI305" s="85">
        <v>2</v>
      </c>
      <c r="BJ305" s="86">
        <v>2</v>
      </c>
      <c r="BK305" s="86">
        <v>2</v>
      </c>
      <c r="BL305" s="86">
        <v>2</v>
      </c>
      <c r="BM305" s="86">
        <v>2</v>
      </c>
      <c r="BN305" s="86">
        <v>2</v>
      </c>
      <c r="BO305" s="86">
        <v>2</v>
      </c>
      <c r="BP305" s="85">
        <v>2</v>
      </c>
      <c r="BQ305" s="85">
        <v>2</v>
      </c>
      <c r="BR305" s="85">
        <v>2</v>
      </c>
      <c r="BS305" s="85">
        <v>2</v>
      </c>
      <c r="BT305" s="85">
        <v>2</v>
      </c>
      <c r="BU305" s="85">
        <v>2</v>
      </c>
    </row>
    <row r="306" spans="1:73" x14ac:dyDescent="0.25">
      <c r="A306" s="87">
        <v>584</v>
      </c>
      <c r="B306" s="86">
        <v>5</v>
      </c>
      <c r="C306" s="86">
        <v>5</v>
      </c>
      <c r="D306" s="86">
        <v>5</v>
      </c>
      <c r="E306" s="86">
        <v>5</v>
      </c>
      <c r="F306" s="86">
        <v>5</v>
      </c>
      <c r="G306" s="86">
        <v>5</v>
      </c>
      <c r="H306" s="85">
        <v>5</v>
      </c>
      <c r="I306" s="85">
        <v>5</v>
      </c>
      <c r="J306" s="85">
        <v>5</v>
      </c>
      <c r="K306" s="85">
        <v>5</v>
      </c>
      <c r="L306" s="85">
        <v>5</v>
      </c>
      <c r="M306" s="85">
        <v>5</v>
      </c>
      <c r="N306" s="86">
        <v>4</v>
      </c>
      <c r="O306" s="86">
        <v>4</v>
      </c>
      <c r="P306" s="86">
        <v>4</v>
      </c>
      <c r="Q306" s="86">
        <v>4</v>
      </c>
      <c r="R306" s="86">
        <v>4</v>
      </c>
      <c r="S306" s="86">
        <v>4</v>
      </c>
      <c r="T306" s="85">
        <v>4</v>
      </c>
      <c r="U306" s="85">
        <v>4</v>
      </c>
      <c r="V306" s="85">
        <v>4</v>
      </c>
      <c r="W306" s="85">
        <v>4</v>
      </c>
      <c r="X306" s="85">
        <v>4</v>
      </c>
      <c r="Y306" s="85">
        <v>4</v>
      </c>
      <c r="Z306" s="86">
        <v>4</v>
      </c>
      <c r="AA306" s="86">
        <v>4</v>
      </c>
      <c r="AB306" s="86">
        <v>4</v>
      </c>
      <c r="AC306" s="86">
        <v>4</v>
      </c>
      <c r="AD306" s="86">
        <v>4</v>
      </c>
      <c r="AE306" s="86">
        <v>4</v>
      </c>
      <c r="AF306" s="85">
        <v>3</v>
      </c>
      <c r="AG306" s="85">
        <v>3</v>
      </c>
      <c r="AH306" s="85">
        <v>3</v>
      </c>
      <c r="AI306" s="85">
        <v>3</v>
      </c>
      <c r="AJ306" s="85">
        <v>3</v>
      </c>
      <c r="AK306" s="85">
        <v>3</v>
      </c>
      <c r="AL306" s="86">
        <v>3</v>
      </c>
      <c r="AM306" s="86">
        <v>3</v>
      </c>
      <c r="AN306" s="86">
        <v>3</v>
      </c>
      <c r="AO306" s="86">
        <v>3</v>
      </c>
      <c r="AP306" s="86">
        <v>3</v>
      </c>
      <c r="AQ306" s="86">
        <v>3</v>
      </c>
      <c r="AR306" s="85">
        <v>3</v>
      </c>
      <c r="AS306" s="85">
        <v>3</v>
      </c>
      <c r="AT306" s="85">
        <v>3</v>
      </c>
      <c r="AU306" s="85">
        <v>3</v>
      </c>
      <c r="AV306" s="85">
        <v>3</v>
      </c>
      <c r="AW306" s="85">
        <v>3</v>
      </c>
      <c r="AX306" s="86">
        <v>2</v>
      </c>
      <c r="AY306" s="86">
        <v>2</v>
      </c>
      <c r="AZ306" s="86">
        <v>2</v>
      </c>
      <c r="BA306" s="86">
        <v>2</v>
      </c>
      <c r="BB306" s="86">
        <v>2</v>
      </c>
      <c r="BC306" s="86">
        <v>2</v>
      </c>
      <c r="BD306" s="85">
        <v>2</v>
      </c>
      <c r="BE306" s="85">
        <v>2</v>
      </c>
      <c r="BF306" s="85">
        <v>2</v>
      </c>
      <c r="BG306" s="85">
        <v>2</v>
      </c>
      <c r="BH306" s="85">
        <v>2</v>
      </c>
      <c r="BI306" s="85">
        <v>2</v>
      </c>
      <c r="BJ306" s="86">
        <v>2</v>
      </c>
      <c r="BK306" s="86">
        <v>2</v>
      </c>
      <c r="BL306" s="86">
        <v>2</v>
      </c>
      <c r="BM306" s="86">
        <v>2</v>
      </c>
      <c r="BN306" s="86">
        <v>2</v>
      </c>
      <c r="BO306" s="86">
        <v>2</v>
      </c>
      <c r="BP306" s="85">
        <v>2</v>
      </c>
      <c r="BQ306" s="85">
        <v>2</v>
      </c>
      <c r="BR306" s="85">
        <v>2</v>
      </c>
      <c r="BS306" s="85">
        <v>2</v>
      </c>
      <c r="BT306" s="85">
        <v>2</v>
      </c>
      <c r="BU306" s="85">
        <v>2</v>
      </c>
    </row>
    <row r="307" spans="1:73" x14ac:dyDescent="0.25">
      <c r="A307" s="87">
        <v>585</v>
      </c>
      <c r="B307" s="86">
        <v>5</v>
      </c>
      <c r="C307" s="86">
        <v>5</v>
      </c>
      <c r="D307" s="86">
        <v>5</v>
      </c>
      <c r="E307" s="86">
        <v>5</v>
      </c>
      <c r="F307" s="86">
        <v>5</v>
      </c>
      <c r="G307" s="86">
        <v>5</v>
      </c>
      <c r="H307" s="85">
        <v>5</v>
      </c>
      <c r="I307" s="85">
        <v>5</v>
      </c>
      <c r="J307" s="85">
        <v>5</v>
      </c>
      <c r="K307" s="85">
        <v>5</v>
      </c>
      <c r="L307" s="85">
        <v>5</v>
      </c>
      <c r="M307" s="85">
        <v>5</v>
      </c>
      <c r="N307" s="86">
        <v>4</v>
      </c>
      <c r="O307" s="86">
        <v>4</v>
      </c>
      <c r="P307" s="86">
        <v>4</v>
      </c>
      <c r="Q307" s="86">
        <v>4</v>
      </c>
      <c r="R307" s="86">
        <v>4</v>
      </c>
      <c r="S307" s="86">
        <v>4</v>
      </c>
      <c r="T307" s="85">
        <v>4</v>
      </c>
      <c r="U307" s="85">
        <v>4</v>
      </c>
      <c r="V307" s="85">
        <v>4</v>
      </c>
      <c r="W307" s="85">
        <v>4</v>
      </c>
      <c r="X307" s="85">
        <v>4</v>
      </c>
      <c r="Y307" s="85">
        <v>4</v>
      </c>
      <c r="Z307" s="86">
        <v>4</v>
      </c>
      <c r="AA307" s="86">
        <v>4</v>
      </c>
      <c r="AB307" s="86">
        <v>4</v>
      </c>
      <c r="AC307" s="86">
        <v>4</v>
      </c>
      <c r="AD307" s="86">
        <v>4</v>
      </c>
      <c r="AE307" s="86">
        <v>4</v>
      </c>
      <c r="AF307" s="85">
        <v>3</v>
      </c>
      <c r="AG307" s="85">
        <v>3</v>
      </c>
      <c r="AH307" s="85">
        <v>3</v>
      </c>
      <c r="AI307" s="85">
        <v>3</v>
      </c>
      <c r="AJ307" s="85">
        <v>3</v>
      </c>
      <c r="AK307" s="85">
        <v>3</v>
      </c>
      <c r="AL307" s="86">
        <v>3</v>
      </c>
      <c r="AM307" s="86">
        <v>3</v>
      </c>
      <c r="AN307" s="86">
        <v>3</v>
      </c>
      <c r="AO307" s="86">
        <v>3</v>
      </c>
      <c r="AP307" s="86">
        <v>3</v>
      </c>
      <c r="AQ307" s="86">
        <v>3</v>
      </c>
      <c r="AR307" s="85">
        <v>3</v>
      </c>
      <c r="AS307" s="85">
        <v>3</v>
      </c>
      <c r="AT307" s="85">
        <v>3</v>
      </c>
      <c r="AU307" s="85">
        <v>3</v>
      </c>
      <c r="AV307" s="85">
        <v>3</v>
      </c>
      <c r="AW307" s="85">
        <v>3</v>
      </c>
      <c r="AX307" s="86">
        <v>2</v>
      </c>
      <c r="AY307" s="86">
        <v>2</v>
      </c>
      <c r="AZ307" s="86">
        <v>2</v>
      </c>
      <c r="BA307" s="86">
        <v>2</v>
      </c>
      <c r="BB307" s="86">
        <v>2</v>
      </c>
      <c r="BC307" s="86">
        <v>2</v>
      </c>
      <c r="BD307" s="85">
        <v>2</v>
      </c>
      <c r="BE307" s="85">
        <v>2</v>
      </c>
      <c r="BF307" s="85">
        <v>2</v>
      </c>
      <c r="BG307" s="85">
        <v>2</v>
      </c>
      <c r="BH307" s="85">
        <v>2</v>
      </c>
      <c r="BI307" s="85">
        <v>2</v>
      </c>
      <c r="BJ307" s="86">
        <v>2</v>
      </c>
      <c r="BK307" s="86">
        <v>2</v>
      </c>
      <c r="BL307" s="86">
        <v>2</v>
      </c>
      <c r="BM307" s="86">
        <v>2</v>
      </c>
      <c r="BN307" s="86">
        <v>2</v>
      </c>
      <c r="BO307" s="86">
        <v>2</v>
      </c>
      <c r="BP307" s="85">
        <v>2</v>
      </c>
      <c r="BQ307" s="85">
        <v>2</v>
      </c>
      <c r="BR307" s="85">
        <v>2</v>
      </c>
      <c r="BS307" s="85">
        <v>2</v>
      </c>
      <c r="BT307" s="85">
        <v>2</v>
      </c>
      <c r="BU307" s="85">
        <v>2</v>
      </c>
    </row>
    <row r="308" spans="1:73" x14ac:dyDescent="0.25">
      <c r="A308" s="87">
        <v>586</v>
      </c>
      <c r="B308" s="86">
        <v>5</v>
      </c>
      <c r="C308" s="86">
        <v>5</v>
      </c>
      <c r="D308" s="86">
        <v>5</v>
      </c>
      <c r="E308" s="86">
        <v>5</v>
      </c>
      <c r="F308" s="86">
        <v>5</v>
      </c>
      <c r="G308" s="86">
        <v>5</v>
      </c>
      <c r="H308" s="85">
        <v>4</v>
      </c>
      <c r="I308" s="85">
        <v>4</v>
      </c>
      <c r="J308" s="85">
        <v>4</v>
      </c>
      <c r="K308" s="85">
        <v>4</v>
      </c>
      <c r="L308" s="85">
        <v>4</v>
      </c>
      <c r="M308" s="85">
        <v>4</v>
      </c>
      <c r="N308" s="86">
        <v>4</v>
      </c>
      <c r="O308" s="86">
        <v>4</v>
      </c>
      <c r="P308" s="86">
        <v>4</v>
      </c>
      <c r="Q308" s="86">
        <v>4</v>
      </c>
      <c r="R308" s="86">
        <v>4</v>
      </c>
      <c r="S308" s="86">
        <v>4</v>
      </c>
      <c r="T308" s="85">
        <v>4</v>
      </c>
      <c r="U308" s="85">
        <v>4</v>
      </c>
      <c r="V308" s="85">
        <v>4</v>
      </c>
      <c r="W308" s="85">
        <v>4</v>
      </c>
      <c r="X308" s="85">
        <v>4</v>
      </c>
      <c r="Y308" s="85">
        <v>4</v>
      </c>
      <c r="Z308" s="86">
        <v>3</v>
      </c>
      <c r="AA308" s="86">
        <v>3</v>
      </c>
      <c r="AB308" s="86">
        <v>3</v>
      </c>
      <c r="AC308" s="86">
        <v>3</v>
      </c>
      <c r="AD308" s="86">
        <v>3</v>
      </c>
      <c r="AE308" s="86">
        <v>3</v>
      </c>
      <c r="AF308" s="85">
        <v>3</v>
      </c>
      <c r="AG308" s="85">
        <v>3</v>
      </c>
      <c r="AH308" s="85">
        <v>3</v>
      </c>
      <c r="AI308" s="85">
        <v>3</v>
      </c>
      <c r="AJ308" s="85">
        <v>3</v>
      </c>
      <c r="AK308" s="85">
        <v>3</v>
      </c>
      <c r="AL308" s="86">
        <v>3</v>
      </c>
      <c r="AM308" s="86">
        <v>3</v>
      </c>
      <c r="AN308" s="86">
        <v>3</v>
      </c>
      <c r="AO308" s="86">
        <v>3</v>
      </c>
      <c r="AP308" s="86">
        <v>3</v>
      </c>
      <c r="AQ308" s="86">
        <v>3</v>
      </c>
      <c r="AR308" s="85">
        <v>2</v>
      </c>
      <c r="AS308" s="85">
        <v>2</v>
      </c>
      <c r="AT308" s="85">
        <v>2</v>
      </c>
      <c r="AU308" s="85">
        <v>2</v>
      </c>
      <c r="AV308" s="85">
        <v>2</v>
      </c>
      <c r="AW308" s="85">
        <v>2</v>
      </c>
      <c r="AX308" s="86">
        <v>2</v>
      </c>
      <c r="AY308" s="86">
        <v>2</v>
      </c>
      <c r="AZ308" s="86">
        <v>2</v>
      </c>
      <c r="BA308" s="86">
        <v>2</v>
      </c>
      <c r="BB308" s="86">
        <v>2</v>
      </c>
      <c r="BC308" s="86">
        <v>2</v>
      </c>
      <c r="BD308" s="85">
        <v>2</v>
      </c>
      <c r="BE308" s="85">
        <v>2</v>
      </c>
      <c r="BF308" s="85">
        <v>2</v>
      </c>
      <c r="BG308" s="85">
        <v>2</v>
      </c>
      <c r="BH308" s="85">
        <v>2</v>
      </c>
      <c r="BI308" s="85">
        <v>2</v>
      </c>
      <c r="BJ308" s="86">
        <v>2</v>
      </c>
      <c r="BK308" s="86">
        <v>2</v>
      </c>
      <c r="BL308" s="86">
        <v>2</v>
      </c>
      <c r="BM308" s="86">
        <v>2</v>
      </c>
      <c r="BN308" s="86">
        <v>2</v>
      </c>
      <c r="BO308" s="86">
        <v>2</v>
      </c>
      <c r="BP308" s="85">
        <v>2</v>
      </c>
      <c r="BQ308" s="85">
        <v>2</v>
      </c>
      <c r="BR308" s="85">
        <v>2</v>
      </c>
      <c r="BS308" s="85">
        <v>2</v>
      </c>
      <c r="BT308" s="85">
        <v>2</v>
      </c>
      <c r="BU308" s="85">
        <v>2</v>
      </c>
    </row>
    <row r="309" spans="1:73" x14ac:dyDescent="0.25">
      <c r="A309" s="87">
        <v>587</v>
      </c>
      <c r="B309" s="86">
        <v>5</v>
      </c>
      <c r="C309" s="86">
        <v>5</v>
      </c>
      <c r="D309" s="86">
        <v>5</v>
      </c>
      <c r="E309" s="86">
        <v>5</v>
      </c>
      <c r="F309" s="86">
        <v>5</v>
      </c>
      <c r="G309" s="86">
        <v>5</v>
      </c>
      <c r="H309" s="85">
        <v>4</v>
      </c>
      <c r="I309" s="85">
        <v>4</v>
      </c>
      <c r="J309" s="85">
        <v>4</v>
      </c>
      <c r="K309" s="85">
        <v>4</v>
      </c>
      <c r="L309" s="85">
        <v>4</v>
      </c>
      <c r="M309" s="85">
        <v>4</v>
      </c>
      <c r="N309" s="86">
        <v>4</v>
      </c>
      <c r="O309" s="86">
        <v>4</v>
      </c>
      <c r="P309" s="86">
        <v>4</v>
      </c>
      <c r="Q309" s="86">
        <v>4</v>
      </c>
      <c r="R309" s="86">
        <v>4</v>
      </c>
      <c r="S309" s="86">
        <v>4</v>
      </c>
      <c r="T309" s="85">
        <v>4</v>
      </c>
      <c r="U309" s="85">
        <v>4</v>
      </c>
      <c r="V309" s="85">
        <v>4</v>
      </c>
      <c r="W309" s="85">
        <v>4</v>
      </c>
      <c r="X309" s="85">
        <v>4</v>
      </c>
      <c r="Y309" s="85">
        <v>4</v>
      </c>
      <c r="Z309" s="86">
        <v>3</v>
      </c>
      <c r="AA309" s="86">
        <v>3</v>
      </c>
      <c r="AB309" s="86">
        <v>3</v>
      </c>
      <c r="AC309" s="86">
        <v>3</v>
      </c>
      <c r="AD309" s="86">
        <v>3</v>
      </c>
      <c r="AE309" s="86">
        <v>3</v>
      </c>
      <c r="AF309" s="85">
        <v>3</v>
      </c>
      <c r="AG309" s="85">
        <v>3</v>
      </c>
      <c r="AH309" s="85">
        <v>3</v>
      </c>
      <c r="AI309" s="85">
        <v>3</v>
      </c>
      <c r="AJ309" s="85">
        <v>3</v>
      </c>
      <c r="AK309" s="85">
        <v>3</v>
      </c>
      <c r="AL309" s="86">
        <v>3</v>
      </c>
      <c r="AM309" s="86">
        <v>3</v>
      </c>
      <c r="AN309" s="86">
        <v>3</v>
      </c>
      <c r="AO309" s="86">
        <v>3</v>
      </c>
      <c r="AP309" s="86">
        <v>3</v>
      </c>
      <c r="AQ309" s="86">
        <v>3</v>
      </c>
      <c r="AR309" s="85">
        <v>2</v>
      </c>
      <c r="AS309" s="85">
        <v>2</v>
      </c>
      <c r="AT309" s="85">
        <v>2</v>
      </c>
      <c r="AU309" s="85">
        <v>2</v>
      </c>
      <c r="AV309" s="85">
        <v>2</v>
      </c>
      <c r="AW309" s="85">
        <v>2</v>
      </c>
      <c r="AX309" s="86">
        <v>2</v>
      </c>
      <c r="AY309" s="86">
        <v>2</v>
      </c>
      <c r="AZ309" s="86">
        <v>2</v>
      </c>
      <c r="BA309" s="86">
        <v>2</v>
      </c>
      <c r="BB309" s="86">
        <v>2</v>
      </c>
      <c r="BC309" s="86">
        <v>2</v>
      </c>
      <c r="BD309" s="85">
        <v>2</v>
      </c>
      <c r="BE309" s="85">
        <v>2</v>
      </c>
      <c r="BF309" s="85">
        <v>2</v>
      </c>
      <c r="BG309" s="85">
        <v>2</v>
      </c>
      <c r="BH309" s="85">
        <v>2</v>
      </c>
      <c r="BI309" s="85">
        <v>2</v>
      </c>
      <c r="BJ309" s="86">
        <v>2</v>
      </c>
      <c r="BK309" s="86">
        <v>2</v>
      </c>
      <c r="BL309" s="86">
        <v>2</v>
      </c>
      <c r="BM309" s="86">
        <v>2</v>
      </c>
      <c r="BN309" s="86">
        <v>2</v>
      </c>
      <c r="BO309" s="86">
        <v>2</v>
      </c>
      <c r="BP309" s="85">
        <v>2</v>
      </c>
      <c r="BQ309" s="85">
        <v>2</v>
      </c>
      <c r="BR309" s="85">
        <v>2</v>
      </c>
      <c r="BS309" s="85">
        <v>2</v>
      </c>
      <c r="BT309" s="85">
        <v>2</v>
      </c>
      <c r="BU309" s="85">
        <v>2</v>
      </c>
    </row>
    <row r="310" spans="1:73" x14ac:dyDescent="0.25">
      <c r="A310" s="87">
        <v>588</v>
      </c>
      <c r="B310" s="86">
        <v>5</v>
      </c>
      <c r="C310" s="86">
        <v>5</v>
      </c>
      <c r="D310" s="86">
        <v>5</v>
      </c>
      <c r="E310" s="86">
        <v>5</v>
      </c>
      <c r="F310" s="86">
        <v>5</v>
      </c>
      <c r="G310" s="86">
        <v>5</v>
      </c>
      <c r="H310" s="85">
        <v>4</v>
      </c>
      <c r="I310" s="85">
        <v>4</v>
      </c>
      <c r="J310" s="85">
        <v>4</v>
      </c>
      <c r="K310" s="85">
        <v>4</v>
      </c>
      <c r="L310" s="85">
        <v>4</v>
      </c>
      <c r="M310" s="85">
        <v>4</v>
      </c>
      <c r="N310" s="86">
        <v>4</v>
      </c>
      <c r="O310" s="86">
        <v>4</v>
      </c>
      <c r="P310" s="86">
        <v>4</v>
      </c>
      <c r="Q310" s="86">
        <v>4</v>
      </c>
      <c r="R310" s="86">
        <v>4</v>
      </c>
      <c r="S310" s="86">
        <v>4</v>
      </c>
      <c r="T310" s="85">
        <v>4</v>
      </c>
      <c r="U310" s="85">
        <v>4</v>
      </c>
      <c r="V310" s="85">
        <v>4</v>
      </c>
      <c r="W310" s="85">
        <v>4</v>
      </c>
      <c r="X310" s="85">
        <v>4</v>
      </c>
      <c r="Y310" s="85">
        <v>4</v>
      </c>
      <c r="Z310" s="86">
        <v>3</v>
      </c>
      <c r="AA310" s="86">
        <v>3</v>
      </c>
      <c r="AB310" s="86">
        <v>3</v>
      </c>
      <c r="AC310" s="86">
        <v>3</v>
      </c>
      <c r="AD310" s="86">
        <v>3</v>
      </c>
      <c r="AE310" s="86">
        <v>3</v>
      </c>
      <c r="AF310" s="85">
        <v>3</v>
      </c>
      <c r="AG310" s="85">
        <v>3</v>
      </c>
      <c r="AH310" s="85">
        <v>3</v>
      </c>
      <c r="AI310" s="85">
        <v>3</v>
      </c>
      <c r="AJ310" s="85">
        <v>3</v>
      </c>
      <c r="AK310" s="85">
        <v>3</v>
      </c>
      <c r="AL310" s="86">
        <v>3</v>
      </c>
      <c r="AM310" s="86">
        <v>3</v>
      </c>
      <c r="AN310" s="86">
        <v>3</v>
      </c>
      <c r="AO310" s="86">
        <v>3</v>
      </c>
      <c r="AP310" s="86">
        <v>3</v>
      </c>
      <c r="AQ310" s="86">
        <v>3</v>
      </c>
      <c r="AR310" s="85">
        <v>2</v>
      </c>
      <c r="AS310" s="85">
        <v>2</v>
      </c>
      <c r="AT310" s="85">
        <v>2</v>
      </c>
      <c r="AU310" s="85">
        <v>2</v>
      </c>
      <c r="AV310" s="85">
        <v>2</v>
      </c>
      <c r="AW310" s="85">
        <v>2</v>
      </c>
      <c r="AX310" s="86">
        <v>2</v>
      </c>
      <c r="AY310" s="86">
        <v>2</v>
      </c>
      <c r="AZ310" s="86">
        <v>2</v>
      </c>
      <c r="BA310" s="86">
        <v>2</v>
      </c>
      <c r="BB310" s="86">
        <v>2</v>
      </c>
      <c r="BC310" s="86">
        <v>2</v>
      </c>
      <c r="BD310" s="85">
        <v>2</v>
      </c>
      <c r="BE310" s="85">
        <v>2</v>
      </c>
      <c r="BF310" s="85">
        <v>2</v>
      </c>
      <c r="BG310" s="85">
        <v>2</v>
      </c>
      <c r="BH310" s="85">
        <v>2</v>
      </c>
      <c r="BI310" s="85">
        <v>2</v>
      </c>
      <c r="BJ310" s="86">
        <v>2</v>
      </c>
      <c r="BK310" s="86">
        <v>2</v>
      </c>
      <c r="BL310" s="86">
        <v>2</v>
      </c>
      <c r="BM310" s="86">
        <v>2</v>
      </c>
      <c r="BN310" s="86">
        <v>2</v>
      </c>
      <c r="BO310" s="86">
        <v>2</v>
      </c>
      <c r="BP310" s="85">
        <v>2</v>
      </c>
      <c r="BQ310" s="85">
        <v>2</v>
      </c>
      <c r="BR310" s="85">
        <v>2</v>
      </c>
      <c r="BS310" s="85">
        <v>2</v>
      </c>
      <c r="BT310" s="85">
        <v>2</v>
      </c>
      <c r="BU310" s="85">
        <v>2</v>
      </c>
    </row>
    <row r="311" spans="1:73" x14ac:dyDescent="0.25">
      <c r="A311" s="87">
        <v>589</v>
      </c>
      <c r="B311" s="86">
        <v>5</v>
      </c>
      <c r="C311" s="86">
        <v>5</v>
      </c>
      <c r="D311" s="86">
        <v>5</v>
      </c>
      <c r="E311" s="86">
        <v>5</v>
      </c>
      <c r="F311" s="86">
        <v>5</v>
      </c>
      <c r="G311" s="86">
        <v>5</v>
      </c>
      <c r="H311" s="85">
        <v>4</v>
      </c>
      <c r="I311" s="85">
        <v>4</v>
      </c>
      <c r="J311" s="85">
        <v>4</v>
      </c>
      <c r="K311" s="85">
        <v>4</v>
      </c>
      <c r="L311" s="85">
        <v>4</v>
      </c>
      <c r="M311" s="85">
        <v>4</v>
      </c>
      <c r="N311" s="86">
        <v>4</v>
      </c>
      <c r="O311" s="86">
        <v>4</v>
      </c>
      <c r="P311" s="86">
        <v>4</v>
      </c>
      <c r="Q311" s="86">
        <v>4</v>
      </c>
      <c r="R311" s="86">
        <v>4</v>
      </c>
      <c r="S311" s="86">
        <v>4</v>
      </c>
      <c r="T311" s="85">
        <v>4</v>
      </c>
      <c r="U311" s="85">
        <v>4</v>
      </c>
      <c r="V311" s="85">
        <v>4</v>
      </c>
      <c r="W311" s="85">
        <v>4</v>
      </c>
      <c r="X311" s="85">
        <v>4</v>
      </c>
      <c r="Y311" s="85">
        <v>4</v>
      </c>
      <c r="Z311" s="86">
        <v>3</v>
      </c>
      <c r="AA311" s="86">
        <v>3</v>
      </c>
      <c r="AB311" s="86">
        <v>3</v>
      </c>
      <c r="AC311" s="86">
        <v>3</v>
      </c>
      <c r="AD311" s="86">
        <v>3</v>
      </c>
      <c r="AE311" s="86">
        <v>3</v>
      </c>
      <c r="AF311" s="85">
        <v>3</v>
      </c>
      <c r="AG311" s="85">
        <v>3</v>
      </c>
      <c r="AH311" s="85">
        <v>3</v>
      </c>
      <c r="AI311" s="85">
        <v>3</v>
      </c>
      <c r="AJ311" s="85">
        <v>3</v>
      </c>
      <c r="AK311" s="85">
        <v>3</v>
      </c>
      <c r="AL311" s="86">
        <v>3</v>
      </c>
      <c r="AM311" s="86">
        <v>3</v>
      </c>
      <c r="AN311" s="86">
        <v>3</v>
      </c>
      <c r="AO311" s="86">
        <v>3</v>
      </c>
      <c r="AP311" s="86">
        <v>3</v>
      </c>
      <c r="AQ311" s="86">
        <v>3</v>
      </c>
      <c r="AR311" s="85">
        <v>2</v>
      </c>
      <c r="AS311" s="85">
        <v>2</v>
      </c>
      <c r="AT311" s="85">
        <v>2</v>
      </c>
      <c r="AU311" s="85">
        <v>2</v>
      </c>
      <c r="AV311" s="85">
        <v>2</v>
      </c>
      <c r="AW311" s="85">
        <v>2</v>
      </c>
      <c r="AX311" s="86">
        <v>2</v>
      </c>
      <c r="AY311" s="86">
        <v>2</v>
      </c>
      <c r="AZ311" s="86">
        <v>2</v>
      </c>
      <c r="BA311" s="86">
        <v>2</v>
      </c>
      <c r="BB311" s="86">
        <v>2</v>
      </c>
      <c r="BC311" s="86">
        <v>2</v>
      </c>
      <c r="BD311" s="85">
        <v>2</v>
      </c>
      <c r="BE311" s="85">
        <v>2</v>
      </c>
      <c r="BF311" s="85">
        <v>2</v>
      </c>
      <c r="BG311" s="85">
        <v>2</v>
      </c>
      <c r="BH311" s="85">
        <v>2</v>
      </c>
      <c r="BI311" s="85">
        <v>2</v>
      </c>
      <c r="BJ311" s="86">
        <v>2</v>
      </c>
      <c r="BK311" s="86">
        <v>2</v>
      </c>
      <c r="BL311" s="86">
        <v>2</v>
      </c>
      <c r="BM311" s="86">
        <v>2</v>
      </c>
      <c r="BN311" s="86">
        <v>2</v>
      </c>
      <c r="BO311" s="86">
        <v>2</v>
      </c>
      <c r="BP311" s="85">
        <v>2</v>
      </c>
      <c r="BQ311" s="85">
        <v>2</v>
      </c>
      <c r="BR311" s="85">
        <v>2</v>
      </c>
      <c r="BS311" s="85">
        <v>2</v>
      </c>
      <c r="BT311" s="85">
        <v>2</v>
      </c>
      <c r="BU311" s="85">
        <v>2</v>
      </c>
    </row>
    <row r="312" spans="1:73" x14ac:dyDescent="0.25">
      <c r="A312" s="87">
        <v>590</v>
      </c>
      <c r="B312" s="86">
        <v>5</v>
      </c>
      <c r="C312" s="86">
        <v>5</v>
      </c>
      <c r="D312" s="86">
        <v>5</v>
      </c>
      <c r="E312" s="86">
        <v>5</v>
      </c>
      <c r="F312" s="86">
        <v>5</v>
      </c>
      <c r="G312" s="86">
        <v>5</v>
      </c>
      <c r="H312" s="85">
        <v>4</v>
      </c>
      <c r="I312" s="85">
        <v>4</v>
      </c>
      <c r="J312" s="85">
        <v>4</v>
      </c>
      <c r="K312" s="85">
        <v>4</v>
      </c>
      <c r="L312" s="85">
        <v>4</v>
      </c>
      <c r="M312" s="85">
        <v>4</v>
      </c>
      <c r="N312" s="86">
        <v>4</v>
      </c>
      <c r="O312" s="86">
        <v>4</v>
      </c>
      <c r="P312" s="86">
        <v>4</v>
      </c>
      <c r="Q312" s="86">
        <v>4</v>
      </c>
      <c r="R312" s="86">
        <v>4</v>
      </c>
      <c r="S312" s="86">
        <v>4</v>
      </c>
      <c r="T312" s="85">
        <v>4</v>
      </c>
      <c r="U312" s="85">
        <v>4</v>
      </c>
      <c r="V312" s="85">
        <v>4</v>
      </c>
      <c r="W312" s="85">
        <v>4</v>
      </c>
      <c r="X312" s="85">
        <v>4</v>
      </c>
      <c r="Y312" s="85">
        <v>4</v>
      </c>
      <c r="Z312" s="86">
        <v>3</v>
      </c>
      <c r="AA312" s="86">
        <v>3</v>
      </c>
      <c r="AB312" s="86">
        <v>3</v>
      </c>
      <c r="AC312" s="86">
        <v>3</v>
      </c>
      <c r="AD312" s="86">
        <v>3</v>
      </c>
      <c r="AE312" s="86">
        <v>3</v>
      </c>
      <c r="AF312" s="85">
        <v>3</v>
      </c>
      <c r="AG312" s="85">
        <v>3</v>
      </c>
      <c r="AH312" s="85">
        <v>3</v>
      </c>
      <c r="AI312" s="85">
        <v>3</v>
      </c>
      <c r="AJ312" s="85">
        <v>3</v>
      </c>
      <c r="AK312" s="85">
        <v>3</v>
      </c>
      <c r="AL312" s="86">
        <v>3</v>
      </c>
      <c r="AM312" s="86">
        <v>3</v>
      </c>
      <c r="AN312" s="86">
        <v>3</v>
      </c>
      <c r="AO312" s="86">
        <v>3</v>
      </c>
      <c r="AP312" s="86">
        <v>3</v>
      </c>
      <c r="AQ312" s="86">
        <v>3</v>
      </c>
      <c r="AR312" s="85">
        <v>2</v>
      </c>
      <c r="AS312" s="85">
        <v>2</v>
      </c>
      <c r="AT312" s="85">
        <v>2</v>
      </c>
      <c r="AU312" s="85">
        <v>2</v>
      </c>
      <c r="AV312" s="85">
        <v>2</v>
      </c>
      <c r="AW312" s="85">
        <v>2</v>
      </c>
      <c r="AX312" s="86">
        <v>2</v>
      </c>
      <c r="AY312" s="86">
        <v>2</v>
      </c>
      <c r="AZ312" s="86">
        <v>2</v>
      </c>
      <c r="BA312" s="86">
        <v>2</v>
      </c>
      <c r="BB312" s="86">
        <v>2</v>
      </c>
      <c r="BC312" s="86">
        <v>2</v>
      </c>
      <c r="BD312" s="85">
        <v>2</v>
      </c>
      <c r="BE312" s="85">
        <v>2</v>
      </c>
      <c r="BF312" s="85">
        <v>2</v>
      </c>
      <c r="BG312" s="85">
        <v>2</v>
      </c>
      <c r="BH312" s="85">
        <v>2</v>
      </c>
      <c r="BI312" s="85">
        <v>2</v>
      </c>
      <c r="BJ312" s="86">
        <v>2</v>
      </c>
      <c r="BK312" s="86">
        <v>2</v>
      </c>
      <c r="BL312" s="86">
        <v>2</v>
      </c>
      <c r="BM312" s="86">
        <v>2</v>
      </c>
      <c r="BN312" s="86">
        <v>2</v>
      </c>
      <c r="BO312" s="86">
        <v>2</v>
      </c>
      <c r="BP312" s="85">
        <v>2</v>
      </c>
      <c r="BQ312" s="85">
        <v>2</v>
      </c>
      <c r="BR312" s="85">
        <v>2</v>
      </c>
      <c r="BS312" s="85">
        <v>2</v>
      </c>
      <c r="BT312" s="85">
        <v>2</v>
      </c>
      <c r="BU312" s="85">
        <v>2</v>
      </c>
    </row>
    <row r="313" spans="1:73" x14ac:dyDescent="0.25">
      <c r="A313" s="87">
        <v>591</v>
      </c>
      <c r="B313" s="86">
        <v>4</v>
      </c>
      <c r="C313" s="86">
        <v>4</v>
      </c>
      <c r="D313" s="86">
        <v>4</v>
      </c>
      <c r="E313" s="86">
        <v>4</v>
      </c>
      <c r="F313" s="86">
        <v>4</v>
      </c>
      <c r="G313" s="86">
        <v>4</v>
      </c>
      <c r="H313" s="85">
        <v>4</v>
      </c>
      <c r="I313" s="85">
        <v>4</v>
      </c>
      <c r="J313" s="85">
        <v>4</v>
      </c>
      <c r="K313" s="85">
        <v>4</v>
      </c>
      <c r="L313" s="85">
        <v>4</v>
      </c>
      <c r="M313" s="85">
        <v>4</v>
      </c>
      <c r="N313" s="86">
        <v>4</v>
      </c>
      <c r="O313" s="86">
        <v>4</v>
      </c>
      <c r="P313" s="86">
        <v>4</v>
      </c>
      <c r="Q313" s="86">
        <v>4</v>
      </c>
      <c r="R313" s="86">
        <v>4</v>
      </c>
      <c r="S313" s="86">
        <v>4</v>
      </c>
      <c r="T313" s="85">
        <v>3</v>
      </c>
      <c r="U313" s="85">
        <v>3</v>
      </c>
      <c r="V313" s="85">
        <v>3</v>
      </c>
      <c r="W313" s="85">
        <v>3</v>
      </c>
      <c r="X313" s="85">
        <v>3</v>
      </c>
      <c r="Y313" s="85">
        <v>3</v>
      </c>
      <c r="Z313" s="86">
        <v>3</v>
      </c>
      <c r="AA313" s="86">
        <v>3</v>
      </c>
      <c r="AB313" s="86">
        <v>3</v>
      </c>
      <c r="AC313" s="86">
        <v>3</v>
      </c>
      <c r="AD313" s="86">
        <v>3</v>
      </c>
      <c r="AE313" s="86">
        <v>3</v>
      </c>
      <c r="AF313" s="85">
        <v>3</v>
      </c>
      <c r="AG313" s="85">
        <v>3</v>
      </c>
      <c r="AH313" s="85">
        <v>3</v>
      </c>
      <c r="AI313" s="85">
        <v>3</v>
      </c>
      <c r="AJ313" s="85">
        <v>3</v>
      </c>
      <c r="AK313" s="85">
        <v>3</v>
      </c>
      <c r="AL313" s="86">
        <v>2</v>
      </c>
      <c r="AM313" s="86">
        <v>2</v>
      </c>
      <c r="AN313" s="86">
        <v>2</v>
      </c>
      <c r="AO313" s="86">
        <v>2</v>
      </c>
      <c r="AP313" s="86">
        <v>2</v>
      </c>
      <c r="AQ313" s="86">
        <v>2</v>
      </c>
      <c r="AR313" s="85">
        <v>2</v>
      </c>
      <c r="AS313" s="85">
        <v>2</v>
      </c>
      <c r="AT313" s="85">
        <v>2</v>
      </c>
      <c r="AU313" s="85">
        <v>2</v>
      </c>
      <c r="AV313" s="85">
        <v>2</v>
      </c>
      <c r="AW313" s="85">
        <v>2</v>
      </c>
      <c r="AX313" s="86">
        <v>2</v>
      </c>
      <c r="AY313" s="86">
        <v>2</v>
      </c>
      <c r="AZ313" s="86">
        <v>2</v>
      </c>
      <c r="BA313" s="86">
        <v>2</v>
      </c>
      <c r="BB313" s="86">
        <v>2</v>
      </c>
      <c r="BC313" s="86">
        <v>2</v>
      </c>
      <c r="BD313" s="85">
        <v>2</v>
      </c>
      <c r="BE313" s="85">
        <v>2</v>
      </c>
      <c r="BF313" s="85">
        <v>2</v>
      </c>
      <c r="BG313" s="85">
        <v>2</v>
      </c>
      <c r="BH313" s="85">
        <v>2</v>
      </c>
      <c r="BI313" s="85">
        <v>2</v>
      </c>
      <c r="BJ313" s="86">
        <v>2</v>
      </c>
      <c r="BK313" s="86">
        <v>2</v>
      </c>
      <c r="BL313" s="86">
        <v>2</v>
      </c>
      <c r="BM313" s="86">
        <v>2</v>
      </c>
      <c r="BN313" s="86">
        <v>2</v>
      </c>
      <c r="BO313" s="86">
        <v>2</v>
      </c>
      <c r="BP313" s="85">
        <v>1</v>
      </c>
      <c r="BQ313" s="85">
        <v>1</v>
      </c>
      <c r="BR313" s="85">
        <v>1</v>
      </c>
      <c r="BS313" s="85">
        <v>1</v>
      </c>
      <c r="BT313" s="85">
        <v>1</v>
      </c>
      <c r="BU313" s="85">
        <v>1</v>
      </c>
    </row>
    <row r="314" spans="1:73" x14ac:dyDescent="0.25">
      <c r="A314" s="87">
        <v>592</v>
      </c>
      <c r="B314" s="86">
        <v>4</v>
      </c>
      <c r="C314" s="86">
        <v>4</v>
      </c>
      <c r="D314" s="86">
        <v>4</v>
      </c>
      <c r="E314" s="86">
        <v>4</v>
      </c>
      <c r="F314" s="86">
        <v>4</v>
      </c>
      <c r="G314" s="86">
        <v>4</v>
      </c>
      <c r="H314" s="85">
        <v>4</v>
      </c>
      <c r="I314" s="85">
        <v>4</v>
      </c>
      <c r="J314" s="85">
        <v>4</v>
      </c>
      <c r="K314" s="85">
        <v>4</v>
      </c>
      <c r="L314" s="85">
        <v>4</v>
      </c>
      <c r="M314" s="85">
        <v>4</v>
      </c>
      <c r="N314" s="86">
        <v>4</v>
      </c>
      <c r="O314" s="86">
        <v>4</v>
      </c>
      <c r="P314" s="86">
        <v>4</v>
      </c>
      <c r="Q314" s="86">
        <v>4</v>
      </c>
      <c r="R314" s="86">
        <v>4</v>
      </c>
      <c r="S314" s="86">
        <v>4</v>
      </c>
      <c r="T314" s="85">
        <v>3</v>
      </c>
      <c r="U314" s="85">
        <v>3</v>
      </c>
      <c r="V314" s="85">
        <v>3</v>
      </c>
      <c r="W314" s="85">
        <v>3</v>
      </c>
      <c r="X314" s="85">
        <v>3</v>
      </c>
      <c r="Y314" s="85">
        <v>3</v>
      </c>
      <c r="Z314" s="86">
        <v>3</v>
      </c>
      <c r="AA314" s="86">
        <v>3</v>
      </c>
      <c r="AB314" s="86">
        <v>3</v>
      </c>
      <c r="AC314" s="86">
        <v>3</v>
      </c>
      <c r="AD314" s="86">
        <v>3</v>
      </c>
      <c r="AE314" s="86">
        <v>3</v>
      </c>
      <c r="AF314" s="85">
        <v>3</v>
      </c>
      <c r="AG314" s="85">
        <v>3</v>
      </c>
      <c r="AH314" s="85">
        <v>3</v>
      </c>
      <c r="AI314" s="85">
        <v>3</v>
      </c>
      <c r="AJ314" s="85">
        <v>3</v>
      </c>
      <c r="AK314" s="85">
        <v>3</v>
      </c>
      <c r="AL314" s="86">
        <v>2</v>
      </c>
      <c r="AM314" s="86">
        <v>2</v>
      </c>
      <c r="AN314" s="86">
        <v>2</v>
      </c>
      <c r="AO314" s="86">
        <v>2</v>
      </c>
      <c r="AP314" s="86">
        <v>2</v>
      </c>
      <c r="AQ314" s="86">
        <v>2</v>
      </c>
      <c r="AR314" s="85">
        <v>2</v>
      </c>
      <c r="AS314" s="85">
        <v>2</v>
      </c>
      <c r="AT314" s="85">
        <v>2</v>
      </c>
      <c r="AU314" s="85">
        <v>2</v>
      </c>
      <c r="AV314" s="85">
        <v>2</v>
      </c>
      <c r="AW314" s="85">
        <v>2</v>
      </c>
      <c r="AX314" s="86">
        <v>2</v>
      </c>
      <c r="AY314" s="86">
        <v>2</v>
      </c>
      <c r="AZ314" s="86">
        <v>2</v>
      </c>
      <c r="BA314" s="86">
        <v>2</v>
      </c>
      <c r="BB314" s="86">
        <v>2</v>
      </c>
      <c r="BC314" s="86">
        <v>2</v>
      </c>
      <c r="BD314" s="85">
        <v>2</v>
      </c>
      <c r="BE314" s="85">
        <v>2</v>
      </c>
      <c r="BF314" s="85">
        <v>2</v>
      </c>
      <c r="BG314" s="85">
        <v>2</v>
      </c>
      <c r="BH314" s="85">
        <v>2</v>
      </c>
      <c r="BI314" s="85">
        <v>2</v>
      </c>
      <c r="BJ314" s="86">
        <v>2</v>
      </c>
      <c r="BK314" s="86">
        <v>2</v>
      </c>
      <c r="BL314" s="86">
        <v>2</v>
      </c>
      <c r="BM314" s="86">
        <v>2</v>
      </c>
      <c r="BN314" s="86">
        <v>2</v>
      </c>
      <c r="BO314" s="86">
        <v>2</v>
      </c>
      <c r="BP314" s="85">
        <v>1</v>
      </c>
      <c r="BQ314" s="85">
        <v>1</v>
      </c>
      <c r="BR314" s="85">
        <v>1</v>
      </c>
      <c r="BS314" s="85">
        <v>1</v>
      </c>
      <c r="BT314" s="85">
        <v>1</v>
      </c>
      <c r="BU314" s="85">
        <v>1</v>
      </c>
    </row>
    <row r="315" spans="1:73" x14ac:dyDescent="0.25">
      <c r="A315" s="87">
        <v>593</v>
      </c>
      <c r="B315" s="86">
        <v>4</v>
      </c>
      <c r="C315" s="86">
        <v>4</v>
      </c>
      <c r="D315" s="86">
        <v>4</v>
      </c>
      <c r="E315" s="86">
        <v>4</v>
      </c>
      <c r="F315" s="86">
        <v>4</v>
      </c>
      <c r="G315" s="86">
        <v>4</v>
      </c>
      <c r="H315" s="85">
        <v>4</v>
      </c>
      <c r="I315" s="85">
        <v>4</v>
      </c>
      <c r="J315" s="85">
        <v>4</v>
      </c>
      <c r="K315" s="85">
        <v>4</v>
      </c>
      <c r="L315" s="85">
        <v>4</v>
      </c>
      <c r="M315" s="85">
        <v>4</v>
      </c>
      <c r="N315" s="86">
        <v>4</v>
      </c>
      <c r="O315" s="86">
        <v>4</v>
      </c>
      <c r="P315" s="86">
        <v>4</v>
      </c>
      <c r="Q315" s="86">
        <v>4</v>
      </c>
      <c r="R315" s="86">
        <v>4</v>
      </c>
      <c r="S315" s="86">
        <v>4</v>
      </c>
      <c r="T315" s="85">
        <v>3</v>
      </c>
      <c r="U315" s="85">
        <v>3</v>
      </c>
      <c r="V315" s="85">
        <v>3</v>
      </c>
      <c r="W315" s="85">
        <v>3</v>
      </c>
      <c r="X315" s="85">
        <v>3</v>
      </c>
      <c r="Y315" s="85">
        <v>3</v>
      </c>
      <c r="Z315" s="86">
        <v>3</v>
      </c>
      <c r="AA315" s="86">
        <v>3</v>
      </c>
      <c r="AB315" s="86">
        <v>3</v>
      </c>
      <c r="AC315" s="86">
        <v>3</v>
      </c>
      <c r="AD315" s="86">
        <v>3</v>
      </c>
      <c r="AE315" s="86">
        <v>3</v>
      </c>
      <c r="AF315" s="85">
        <v>3</v>
      </c>
      <c r="AG315" s="85">
        <v>3</v>
      </c>
      <c r="AH315" s="85">
        <v>3</v>
      </c>
      <c r="AI315" s="85">
        <v>3</v>
      </c>
      <c r="AJ315" s="85">
        <v>3</v>
      </c>
      <c r="AK315" s="85">
        <v>3</v>
      </c>
      <c r="AL315" s="86">
        <v>2</v>
      </c>
      <c r="AM315" s="86">
        <v>2</v>
      </c>
      <c r="AN315" s="86">
        <v>2</v>
      </c>
      <c r="AO315" s="86">
        <v>2</v>
      </c>
      <c r="AP315" s="86">
        <v>2</v>
      </c>
      <c r="AQ315" s="86">
        <v>2</v>
      </c>
      <c r="AR315" s="85">
        <v>2</v>
      </c>
      <c r="AS315" s="85">
        <v>2</v>
      </c>
      <c r="AT315" s="85">
        <v>2</v>
      </c>
      <c r="AU315" s="85">
        <v>2</v>
      </c>
      <c r="AV315" s="85">
        <v>2</v>
      </c>
      <c r="AW315" s="85">
        <v>2</v>
      </c>
      <c r="AX315" s="86">
        <v>2</v>
      </c>
      <c r="AY315" s="86">
        <v>2</v>
      </c>
      <c r="AZ315" s="86">
        <v>2</v>
      </c>
      <c r="BA315" s="86">
        <v>2</v>
      </c>
      <c r="BB315" s="86">
        <v>2</v>
      </c>
      <c r="BC315" s="86">
        <v>2</v>
      </c>
      <c r="BD315" s="85">
        <v>2</v>
      </c>
      <c r="BE315" s="85">
        <v>2</v>
      </c>
      <c r="BF315" s="85">
        <v>2</v>
      </c>
      <c r="BG315" s="85">
        <v>2</v>
      </c>
      <c r="BH315" s="85">
        <v>2</v>
      </c>
      <c r="BI315" s="85">
        <v>2</v>
      </c>
      <c r="BJ315" s="86">
        <v>1</v>
      </c>
      <c r="BK315" s="86">
        <v>1</v>
      </c>
      <c r="BL315" s="86">
        <v>1</v>
      </c>
      <c r="BM315" s="86">
        <v>1</v>
      </c>
      <c r="BN315" s="86">
        <v>1</v>
      </c>
      <c r="BO315" s="86">
        <v>1</v>
      </c>
      <c r="BP315" s="85">
        <v>1</v>
      </c>
      <c r="BQ315" s="85">
        <v>1</v>
      </c>
      <c r="BR315" s="85">
        <v>1</v>
      </c>
      <c r="BS315" s="85">
        <v>1</v>
      </c>
      <c r="BT315" s="85">
        <v>1</v>
      </c>
      <c r="BU315" s="85">
        <v>1</v>
      </c>
    </row>
    <row r="316" spans="1:73" x14ac:dyDescent="0.25">
      <c r="A316" s="87">
        <v>594</v>
      </c>
      <c r="B316" s="86">
        <v>4</v>
      </c>
      <c r="C316" s="86">
        <v>4</v>
      </c>
      <c r="D316" s="86">
        <v>4</v>
      </c>
      <c r="E316" s="86">
        <v>4</v>
      </c>
      <c r="F316" s="86">
        <v>4</v>
      </c>
      <c r="G316" s="86">
        <v>4</v>
      </c>
      <c r="H316" s="85">
        <v>4</v>
      </c>
      <c r="I316" s="85">
        <v>4</v>
      </c>
      <c r="J316" s="85">
        <v>4</v>
      </c>
      <c r="K316" s="85">
        <v>4</v>
      </c>
      <c r="L316" s="85">
        <v>4</v>
      </c>
      <c r="M316" s="85">
        <v>4</v>
      </c>
      <c r="N316" s="86">
        <v>4</v>
      </c>
      <c r="O316" s="86">
        <v>4</v>
      </c>
      <c r="P316" s="86">
        <v>4</v>
      </c>
      <c r="Q316" s="86">
        <v>4</v>
      </c>
      <c r="R316" s="86">
        <v>4</v>
      </c>
      <c r="S316" s="86">
        <v>4</v>
      </c>
      <c r="T316" s="85">
        <v>3</v>
      </c>
      <c r="U316" s="85">
        <v>3</v>
      </c>
      <c r="V316" s="85">
        <v>3</v>
      </c>
      <c r="W316" s="85">
        <v>3</v>
      </c>
      <c r="X316" s="85">
        <v>3</v>
      </c>
      <c r="Y316" s="85">
        <v>3</v>
      </c>
      <c r="Z316" s="86">
        <v>3</v>
      </c>
      <c r="AA316" s="86">
        <v>3</v>
      </c>
      <c r="AB316" s="86">
        <v>3</v>
      </c>
      <c r="AC316" s="86">
        <v>3</v>
      </c>
      <c r="AD316" s="86">
        <v>3</v>
      </c>
      <c r="AE316" s="86">
        <v>3</v>
      </c>
      <c r="AF316" s="85">
        <v>3</v>
      </c>
      <c r="AG316" s="85">
        <v>3</v>
      </c>
      <c r="AH316" s="85">
        <v>3</v>
      </c>
      <c r="AI316" s="85">
        <v>3</v>
      </c>
      <c r="AJ316" s="85">
        <v>3</v>
      </c>
      <c r="AK316" s="85">
        <v>3</v>
      </c>
      <c r="AL316" s="86">
        <v>2</v>
      </c>
      <c r="AM316" s="86">
        <v>2</v>
      </c>
      <c r="AN316" s="86">
        <v>2</v>
      </c>
      <c r="AO316" s="86">
        <v>2</v>
      </c>
      <c r="AP316" s="86">
        <v>2</v>
      </c>
      <c r="AQ316" s="86">
        <v>2</v>
      </c>
      <c r="AR316" s="85">
        <v>2</v>
      </c>
      <c r="AS316" s="85">
        <v>2</v>
      </c>
      <c r="AT316" s="85">
        <v>2</v>
      </c>
      <c r="AU316" s="85">
        <v>2</v>
      </c>
      <c r="AV316" s="85">
        <v>2</v>
      </c>
      <c r="AW316" s="85">
        <v>2</v>
      </c>
      <c r="AX316" s="86">
        <v>2</v>
      </c>
      <c r="AY316" s="86">
        <v>2</v>
      </c>
      <c r="AZ316" s="86">
        <v>2</v>
      </c>
      <c r="BA316" s="86">
        <v>2</v>
      </c>
      <c r="BB316" s="86">
        <v>2</v>
      </c>
      <c r="BC316" s="86">
        <v>2</v>
      </c>
      <c r="BD316" s="85">
        <v>2</v>
      </c>
      <c r="BE316" s="85">
        <v>2</v>
      </c>
      <c r="BF316" s="85">
        <v>2</v>
      </c>
      <c r="BG316" s="85">
        <v>2</v>
      </c>
      <c r="BH316" s="85">
        <v>2</v>
      </c>
      <c r="BI316" s="85">
        <v>2</v>
      </c>
      <c r="BJ316" s="86">
        <v>1</v>
      </c>
      <c r="BK316" s="86">
        <v>1</v>
      </c>
      <c r="BL316" s="86">
        <v>1</v>
      </c>
      <c r="BM316" s="86">
        <v>1</v>
      </c>
      <c r="BN316" s="86">
        <v>1</v>
      </c>
      <c r="BO316" s="86">
        <v>1</v>
      </c>
      <c r="BP316" s="85">
        <v>1</v>
      </c>
      <c r="BQ316" s="85">
        <v>1</v>
      </c>
      <c r="BR316" s="85">
        <v>1</v>
      </c>
      <c r="BS316" s="85">
        <v>1</v>
      </c>
      <c r="BT316" s="85">
        <v>1</v>
      </c>
      <c r="BU316" s="85">
        <v>1</v>
      </c>
    </row>
    <row r="317" spans="1:73" x14ac:dyDescent="0.25">
      <c r="A317" s="87">
        <v>595</v>
      </c>
      <c r="B317" s="86">
        <v>4</v>
      </c>
      <c r="C317" s="86">
        <v>4</v>
      </c>
      <c r="D317" s="86">
        <v>4</v>
      </c>
      <c r="E317" s="86">
        <v>4</v>
      </c>
      <c r="F317" s="86">
        <v>4</v>
      </c>
      <c r="G317" s="86">
        <v>4</v>
      </c>
      <c r="H317" s="85">
        <v>4</v>
      </c>
      <c r="I317" s="85">
        <v>4</v>
      </c>
      <c r="J317" s="85">
        <v>4</v>
      </c>
      <c r="K317" s="85">
        <v>4</v>
      </c>
      <c r="L317" s="85">
        <v>4</v>
      </c>
      <c r="M317" s="85">
        <v>4</v>
      </c>
      <c r="N317" s="86">
        <v>4</v>
      </c>
      <c r="O317" s="86">
        <v>4</v>
      </c>
      <c r="P317" s="86">
        <v>4</v>
      </c>
      <c r="Q317" s="86">
        <v>4</v>
      </c>
      <c r="R317" s="86">
        <v>4</v>
      </c>
      <c r="S317" s="86">
        <v>4</v>
      </c>
      <c r="T317" s="85">
        <v>3</v>
      </c>
      <c r="U317" s="85">
        <v>3</v>
      </c>
      <c r="V317" s="85">
        <v>3</v>
      </c>
      <c r="W317" s="85">
        <v>3</v>
      </c>
      <c r="X317" s="85">
        <v>3</v>
      </c>
      <c r="Y317" s="85">
        <v>3</v>
      </c>
      <c r="Z317" s="86">
        <v>3</v>
      </c>
      <c r="AA317" s="86">
        <v>3</v>
      </c>
      <c r="AB317" s="86">
        <v>3</v>
      </c>
      <c r="AC317" s="86">
        <v>3</v>
      </c>
      <c r="AD317" s="86">
        <v>3</v>
      </c>
      <c r="AE317" s="86">
        <v>3</v>
      </c>
      <c r="AF317" s="85">
        <v>3</v>
      </c>
      <c r="AG317" s="85">
        <v>3</v>
      </c>
      <c r="AH317" s="85">
        <v>3</v>
      </c>
      <c r="AI317" s="85">
        <v>3</v>
      </c>
      <c r="AJ317" s="85">
        <v>3</v>
      </c>
      <c r="AK317" s="85">
        <v>3</v>
      </c>
      <c r="AL317" s="86">
        <v>2</v>
      </c>
      <c r="AM317" s="86">
        <v>2</v>
      </c>
      <c r="AN317" s="86">
        <v>2</v>
      </c>
      <c r="AO317" s="86">
        <v>2</v>
      </c>
      <c r="AP317" s="86">
        <v>2</v>
      </c>
      <c r="AQ317" s="86">
        <v>2</v>
      </c>
      <c r="AR317" s="85">
        <v>2</v>
      </c>
      <c r="AS317" s="85">
        <v>2</v>
      </c>
      <c r="AT317" s="85">
        <v>2</v>
      </c>
      <c r="AU317" s="85">
        <v>2</v>
      </c>
      <c r="AV317" s="85">
        <v>2</v>
      </c>
      <c r="AW317" s="85">
        <v>2</v>
      </c>
      <c r="AX317" s="86">
        <v>2</v>
      </c>
      <c r="AY317" s="86">
        <v>2</v>
      </c>
      <c r="AZ317" s="86">
        <v>2</v>
      </c>
      <c r="BA317" s="86">
        <v>2</v>
      </c>
      <c r="BB317" s="86">
        <v>2</v>
      </c>
      <c r="BC317" s="86">
        <v>2</v>
      </c>
      <c r="BD317" s="85">
        <v>2</v>
      </c>
      <c r="BE317" s="85">
        <v>2</v>
      </c>
      <c r="BF317" s="85">
        <v>2</v>
      </c>
      <c r="BG317" s="85">
        <v>2</v>
      </c>
      <c r="BH317" s="85">
        <v>2</v>
      </c>
      <c r="BI317" s="85">
        <v>2</v>
      </c>
      <c r="BJ317" s="86">
        <v>1</v>
      </c>
      <c r="BK317" s="86">
        <v>1</v>
      </c>
      <c r="BL317" s="86">
        <v>1</v>
      </c>
      <c r="BM317" s="86">
        <v>1</v>
      </c>
      <c r="BN317" s="86">
        <v>1</v>
      </c>
      <c r="BO317" s="86">
        <v>1</v>
      </c>
      <c r="BP317" s="85">
        <v>1</v>
      </c>
      <c r="BQ317" s="85">
        <v>1</v>
      </c>
      <c r="BR317" s="85">
        <v>1</v>
      </c>
      <c r="BS317" s="85">
        <v>1</v>
      </c>
      <c r="BT317" s="85">
        <v>1</v>
      </c>
      <c r="BU317" s="85">
        <v>1</v>
      </c>
    </row>
    <row r="318" spans="1:73" x14ac:dyDescent="0.25">
      <c r="A318" s="87">
        <v>596</v>
      </c>
      <c r="B318" s="86">
        <v>4</v>
      </c>
      <c r="C318" s="86">
        <v>4</v>
      </c>
      <c r="D318" s="86">
        <v>4</v>
      </c>
      <c r="E318" s="86">
        <v>4</v>
      </c>
      <c r="F318" s="86">
        <v>4</v>
      </c>
      <c r="G318" s="86">
        <v>4</v>
      </c>
      <c r="H318" s="85">
        <v>4</v>
      </c>
      <c r="I318" s="85">
        <v>4</v>
      </c>
      <c r="J318" s="85">
        <v>4</v>
      </c>
      <c r="K318" s="85">
        <v>4</v>
      </c>
      <c r="L318" s="85">
        <v>4</v>
      </c>
      <c r="M318" s="85">
        <v>4</v>
      </c>
      <c r="N318" s="86">
        <v>3</v>
      </c>
      <c r="O318" s="86">
        <v>3</v>
      </c>
      <c r="P318" s="86">
        <v>3</v>
      </c>
      <c r="Q318" s="86">
        <v>3</v>
      </c>
      <c r="R318" s="86">
        <v>3</v>
      </c>
      <c r="S318" s="86">
        <v>3</v>
      </c>
      <c r="T318" s="85">
        <v>3</v>
      </c>
      <c r="U318" s="85">
        <v>3</v>
      </c>
      <c r="V318" s="85">
        <v>3</v>
      </c>
      <c r="W318" s="85">
        <v>3</v>
      </c>
      <c r="X318" s="85">
        <v>3</v>
      </c>
      <c r="Y318" s="85">
        <v>3</v>
      </c>
      <c r="Z318" s="86">
        <v>3</v>
      </c>
      <c r="AA318" s="86">
        <v>3</v>
      </c>
      <c r="AB318" s="86">
        <v>3</v>
      </c>
      <c r="AC318" s="86">
        <v>3</v>
      </c>
      <c r="AD318" s="86">
        <v>3</v>
      </c>
      <c r="AE318" s="86">
        <v>3</v>
      </c>
      <c r="AF318" s="85">
        <v>2</v>
      </c>
      <c r="AG318" s="85">
        <v>2</v>
      </c>
      <c r="AH318" s="85">
        <v>2</v>
      </c>
      <c r="AI318" s="85">
        <v>2</v>
      </c>
      <c r="AJ318" s="85">
        <v>2</v>
      </c>
      <c r="AK318" s="85">
        <v>2</v>
      </c>
      <c r="AL318" s="86">
        <v>2</v>
      </c>
      <c r="AM318" s="86">
        <v>2</v>
      </c>
      <c r="AN318" s="86">
        <v>2</v>
      </c>
      <c r="AO318" s="86">
        <v>2</v>
      </c>
      <c r="AP318" s="86">
        <v>2</v>
      </c>
      <c r="AQ318" s="86">
        <v>2</v>
      </c>
      <c r="AR318" s="85">
        <v>2</v>
      </c>
      <c r="AS318" s="85">
        <v>2</v>
      </c>
      <c r="AT318" s="85">
        <v>2</v>
      </c>
      <c r="AU318" s="85">
        <v>2</v>
      </c>
      <c r="AV318" s="85">
        <v>2</v>
      </c>
      <c r="AW318" s="85">
        <v>2</v>
      </c>
      <c r="AX318" s="86">
        <v>2</v>
      </c>
      <c r="AY318" s="86">
        <v>2</v>
      </c>
      <c r="AZ318" s="86">
        <v>2</v>
      </c>
      <c r="BA318" s="86">
        <v>2</v>
      </c>
      <c r="BB318" s="86">
        <v>2</v>
      </c>
      <c r="BC318" s="86">
        <v>2</v>
      </c>
      <c r="BD318" s="85">
        <v>1</v>
      </c>
      <c r="BE318" s="85">
        <v>1</v>
      </c>
      <c r="BF318" s="85">
        <v>1</v>
      </c>
      <c r="BG318" s="85">
        <v>1</v>
      </c>
      <c r="BH318" s="85">
        <v>1</v>
      </c>
      <c r="BI318" s="85">
        <v>1</v>
      </c>
      <c r="BJ318" s="86">
        <v>1</v>
      </c>
      <c r="BK318" s="86">
        <v>1</v>
      </c>
      <c r="BL318" s="86">
        <v>1</v>
      </c>
      <c r="BM318" s="86">
        <v>1</v>
      </c>
      <c r="BN318" s="86">
        <v>1</v>
      </c>
      <c r="BO318" s="86">
        <v>1</v>
      </c>
      <c r="BP318" s="85">
        <v>1</v>
      </c>
      <c r="BQ318" s="85">
        <v>1</v>
      </c>
      <c r="BR318" s="85">
        <v>1</v>
      </c>
      <c r="BS318" s="85">
        <v>1</v>
      </c>
      <c r="BT318" s="85">
        <v>1</v>
      </c>
      <c r="BU318" s="85">
        <v>1</v>
      </c>
    </row>
    <row r="319" spans="1:73" x14ac:dyDescent="0.25">
      <c r="A319" s="87">
        <v>597</v>
      </c>
      <c r="B319" s="86">
        <v>4</v>
      </c>
      <c r="C319" s="86">
        <v>4</v>
      </c>
      <c r="D319" s="86">
        <v>4</v>
      </c>
      <c r="E319" s="86">
        <v>4</v>
      </c>
      <c r="F319" s="86">
        <v>4</v>
      </c>
      <c r="G319" s="86">
        <v>4</v>
      </c>
      <c r="H319" s="85">
        <v>4</v>
      </c>
      <c r="I319" s="85">
        <v>4</v>
      </c>
      <c r="J319" s="85">
        <v>4</v>
      </c>
      <c r="K319" s="85">
        <v>4</v>
      </c>
      <c r="L319" s="85">
        <v>4</v>
      </c>
      <c r="M319" s="85">
        <v>4</v>
      </c>
      <c r="N319" s="86">
        <v>3</v>
      </c>
      <c r="O319" s="86">
        <v>3</v>
      </c>
      <c r="P319" s="86">
        <v>3</v>
      </c>
      <c r="Q319" s="86">
        <v>3</v>
      </c>
      <c r="R319" s="86">
        <v>3</v>
      </c>
      <c r="S319" s="86">
        <v>3</v>
      </c>
      <c r="T319" s="85">
        <v>3</v>
      </c>
      <c r="U319" s="85">
        <v>3</v>
      </c>
      <c r="V319" s="85">
        <v>3</v>
      </c>
      <c r="W319" s="85">
        <v>3</v>
      </c>
      <c r="X319" s="85">
        <v>3</v>
      </c>
      <c r="Y319" s="85">
        <v>3</v>
      </c>
      <c r="Z319" s="86">
        <v>3</v>
      </c>
      <c r="AA319" s="86">
        <v>3</v>
      </c>
      <c r="AB319" s="86">
        <v>3</v>
      </c>
      <c r="AC319" s="86">
        <v>3</v>
      </c>
      <c r="AD319" s="86">
        <v>3</v>
      </c>
      <c r="AE319" s="86">
        <v>3</v>
      </c>
      <c r="AF319" s="85">
        <v>2</v>
      </c>
      <c r="AG319" s="85">
        <v>2</v>
      </c>
      <c r="AH319" s="85">
        <v>2</v>
      </c>
      <c r="AI319" s="85">
        <v>2</v>
      </c>
      <c r="AJ319" s="85">
        <v>2</v>
      </c>
      <c r="AK319" s="85">
        <v>2</v>
      </c>
      <c r="AL319" s="86">
        <v>2</v>
      </c>
      <c r="AM319" s="86">
        <v>2</v>
      </c>
      <c r="AN319" s="86">
        <v>2</v>
      </c>
      <c r="AO319" s="86">
        <v>2</v>
      </c>
      <c r="AP319" s="86">
        <v>2</v>
      </c>
      <c r="AQ319" s="86">
        <v>2</v>
      </c>
      <c r="AR319" s="85">
        <v>2</v>
      </c>
      <c r="AS319" s="85">
        <v>2</v>
      </c>
      <c r="AT319" s="85">
        <v>2</v>
      </c>
      <c r="AU319" s="85">
        <v>2</v>
      </c>
      <c r="AV319" s="85">
        <v>2</v>
      </c>
      <c r="AW319" s="85">
        <v>2</v>
      </c>
      <c r="AX319" s="86">
        <v>2</v>
      </c>
      <c r="AY319" s="86">
        <v>2</v>
      </c>
      <c r="AZ319" s="86">
        <v>2</v>
      </c>
      <c r="BA319" s="86">
        <v>2</v>
      </c>
      <c r="BB319" s="86">
        <v>2</v>
      </c>
      <c r="BC319" s="86">
        <v>2</v>
      </c>
      <c r="BD319" s="85">
        <v>1</v>
      </c>
      <c r="BE319" s="85">
        <v>1</v>
      </c>
      <c r="BF319" s="85">
        <v>1</v>
      </c>
      <c r="BG319" s="85">
        <v>1</v>
      </c>
      <c r="BH319" s="85">
        <v>1</v>
      </c>
      <c r="BI319" s="85">
        <v>1</v>
      </c>
      <c r="BJ319" s="86">
        <v>1</v>
      </c>
      <c r="BK319" s="86">
        <v>1</v>
      </c>
      <c r="BL319" s="86">
        <v>1</v>
      </c>
      <c r="BM319" s="86">
        <v>1</v>
      </c>
      <c r="BN319" s="86">
        <v>1</v>
      </c>
      <c r="BO319" s="86">
        <v>1</v>
      </c>
      <c r="BP319" s="85">
        <v>1</v>
      </c>
      <c r="BQ319" s="85">
        <v>1</v>
      </c>
      <c r="BR319" s="85">
        <v>1</v>
      </c>
      <c r="BS319" s="85">
        <v>1</v>
      </c>
      <c r="BT319" s="85">
        <v>1</v>
      </c>
      <c r="BU319" s="85">
        <v>1</v>
      </c>
    </row>
    <row r="320" spans="1:73" x14ac:dyDescent="0.25">
      <c r="A320" s="87">
        <v>598</v>
      </c>
      <c r="B320" s="86">
        <v>4</v>
      </c>
      <c r="C320" s="86">
        <v>4</v>
      </c>
      <c r="D320" s="86">
        <v>4</v>
      </c>
      <c r="E320" s="86">
        <v>4</v>
      </c>
      <c r="F320" s="86">
        <v>4</v>
      </c>
      <c r="G320" s="86">
        <v>4</v>
      </c>
      <c r="H320" s="85">
        <v>4</v>
      </c>
      <c r="I320" s="85">
        <v>4</v>
      </c>
      <c r="J320" s="85">
        <v>4</v>
      </c>
      <c r="K320" s="85">
        <v>4</v>
      </c>
      <c r="L320" s="85">
        <v>4</v>
      </c>
      <c r="M320" s="85">
        <v>4</v>
      </c>
      <c r="N320" s="86">
        <v>3</v>
      </c>
      <c r="O320" s="86">
        <v>3</v>
      </c>
      <c r="P320" s="86">
        <v>3</v>
      </c>
      <c r="Q320" s="86">
        <v>3</v>
      </c>
      <c r="R320" s="86">
        <v>3</v>
      </c>
      <c r="S320" s="86">
        <v>3</v>
      </c>
      <c r="T320" s="85">
        <v>3</v>
      </c>
      <c r="U320" s="85">
        <v>3</v>
      </c>
      <c r="V320" s="85">
        <v>3</v>
      </c>
      <c r="W320" s="85">
        <v>3</v>
      </c>
      <c r="X320" s="85">
        <v>3</v>
      </c>
      <c r="Y320" s="85">
        <v>3</v>
      </c>
      <c r="Z320" s="86">
        <v>3</v>
      </c>
      <c r="AA320" s="86">
        <v>3</v>
      </c>
      <c r="AB320" s="86">
        <v>3</v>
      </c>
      <c r="AC320" s="86">
        <v>3</v>
      </c>
      <c r="AD320" s="86">
        <v>3</v>
      </c>
      <c r="AE320" s="86">
        <v>3</v>
      </c>
      <c r="AF320" s="85">
        <v>2</v>
      </c>
      <c r="AG320" s="85">
        <v>2</v>
      </c>
      <c r="AH320" s="85">
        <v>2</v>
      </c>
      <c r="AI320" s="85">
        <v>2</v>
      </c>
      <c r="AJ320" s="85">
        <v>2</v>
      </c>
      <c r="AK320" s="85">
        <v>2</v>
      </c>
      <c r="AL320" s="86">
        <v>2</v>
      </c>
      <c r="AM320" s="86">
        <v>2</v>
      </c>
      <c r="AN320" s="86">
        <v>2</v>
      </c>
      <c r="AO320" s="86">
        <v>2</v>
      </c>
      <c r="AP320" s="86">
        <v>2</v>
      </c>
      <c r="AQ320" s="86">
        <v>2</v>
      </c>
      <c r="AR320" s="85">
        <v>2</v>
      </c>
      <c r="AS320" s="85">
        <v>2</v>
      </c>
      <c r="AT320" s="85">
        <v>2</v>
      </c>
      <c r="AU320" s="85">
        <v>2</v>
      </c>
      <c r="AV320" s="85">
        <v>2</v>
      </c>
      <c r="AW320" s="85">
        <v>2</v>
      </c>
      <c r="AX320" s="86">
        <v>2</v>
      </c>
      <c r="AY320" s="86">
        <v>2</v>
      </c>
      <c r="AZ320" s="86">
        <v>2</v>
      </c>
      <c r="BA320" s="86">
        <v>2</v>
      </c>
      <c r="BB320" s="86">
        <v>2</v>
      </c>
      <c r="BC320" s="86">
        <v>2</v>
      </c>
      <c r="BD320" s="85">
        <v>1</v>
      </c>
      <c r="BE320" s="85">
        <v>1</v>
      </c>
      <c r="BF320" s="85">
        <v>1</v>
      </c>
      <c r="BG320" s="85">
        <v>1</v>
      </c>
      <c r="BH320" s="85">
        <v>1</v>
      </c>
      <c r="BI320" s="85">
        <v>1</v>
      </c>
      <c r="BJ320" s="86">
        <v>1</v>
      </c>
      <c r="BK320" s="86">
        <v>1</v>
      </c>
      <c r="BL320" s="86">
        <v>1</v>
      </c>
      <c r="BM320" s="86">
        <v>1</v>
      </c>
      <c r="BN320" s="86">
        <v>1</v>
      </c>
      <c r="BO320" s="86">
        <v>1</v>
      </c>
      <c r="BP320" s="85">
        <v>1</v>
      </c>
      <c r="BQ320" s="85">
        <v>1</v>
      </c>
      <c r="BR320" s="85">
        <v>1</v>
      </c>
      <c r="BS320" s="85">
        <v>1</v>
      </c>
      <c r="BT320" s="85">
        <v>1</v>
      </c>
      <c r="BU320" s="85">
        <v>1</v>
      </c>
    </row>
    <row r="321" spans="1:73" x14ac:dyDescent="0.25">
      <c r="A321" s="87">
        <v>599</v>
      </c>
      <c r="B321" s="86">
        <v>4</v>
      </c>
      <c r="C321" s="86">
        <v>4</v>
      </c>
      <c r="D321" s="86">
        <v>4</v>
      </c>
      <c r="E321" s="86">
        <v>4</v>
      </c>
      <c r="F321" s="86">
        <v>4</v>
      </c>
      <c r="G321" s="86">
        <v>4</v>
      </c>
      <c r="H321" s="85">
        <v>4</v>
      </c>
      <c r="I321" s="85">
        <v>4</v>
      </c>
      <c r="J321" s="85">
        <v>4</v>
      </c>
      <c r="K321" s="85">
        <v>4</v>
      </c>
      <c r="L321" s="85">
        <v>4</v>
      </c>
      <c r="M321" s="85">
        <v>4</v>
      </c>
      <c r="N321" s="86">
        <v>3</v>
      </c>
      <c r="O321" s="86">
        <v>3</v>
      </c>
      <c r="P321" s="86">
        <v>3</v>
      </c>
      <c r="Q321" s="86">
        <v>3</v>
      </c>
      <c r="R321" s="86">
        <v>3</v>
      </c>
      <c r="S321" s="86">
        <v>3</v>
      </c>
      <c r="T321" s="85">
        <v>3</v>
      </c>
      <c r="U321" s="85">
        <v>3</v>
      </c>
      <c r="V321" s="85">
        <v>3</v>
      </c>
      <c r="W321" s="85">
        <v>3</v>
      </c>
      <c r="X321" s="85">
        <v>3</v>
      </c>
      <c r="Y321" s="85">
        <v>3</v>
      </c>
      <c r="Z321" s="86">
        <v>3</v>
      </c>
      <c r="AA321" s="86">
        <v>3</v>
      </c>
      <c r="AB321" s="86">
        <v>3</v>
      </c>
      <c r="AC321" s="86">
        <v>3</v>
      </c>
      <c r="AD321" s="86">
        <v>3</v>
      </c>
      <c r="AE321" s="86">
        <v>3</v>
      </c>
      <c r="AF321" s="85">
        <v>2</v>
      </c>
      <c r="AG321" s="85">
        <v>2</v>
      </c>
      <c r="AH321" s="85">
        <v>2</v>
      </c>
      <c r="AI321" s="85">
        <v>2</v>
      </c>
      <c r="AJ321" s="85">
        <v>2</v>
      </c>
      <c r="AK321" s="85">
        <v>2</v>
      </c>
      <c r="AL321" s="86">
        <v>2</v>
      </c>
      <c r="AM321" s="86">
        <v>2</v>
      </c>
      <c r="AN321" s="86">
        <v>2</v>
      </c>
      <c r="AO321" s="86">
        <v>2</v>
      </c>
      <c r="AP321" s="86">
        <v>2</v>
      </c>
      <c r="AQ321" s="86">
        <v>2</v>
      </c>
      <c r="AR321" s="85">
        <v>2</v>
      </c>
      <c r="AS321" s="85">
        <v>2</v>
      </c>
      <c r="AT321" s="85">
        <v>2</v>
      </c>
      <c r="AU321" s="85">
        <v>2</v>
      </c>
      <c r="AV321" s="85">
        <v>2</v>
      </c>
      <c r="AW321" s="85">
        <v>2</v>
      </c>
      <c r="AX321" s="86">
        <v>1</v>
      </c>
      <c r="AY321" s="86">
        <v>1</v>
      </c>
      <c r="AZ321" s="86">
        <v>1</v>
      </c>
      <c r="BA321" s="86">
        <v>1</v>
      </c>
      <c r="BB321" s="86">
        <v>1</v>
      </c>
      <c r="BC321" s="86">
        <v>1</v>
      </c>
      <c r="BD321" s="85">
        <v>1</v>
      </c>
      <c r="BE321" s="85">
        <v>1</v>
      </c>
      <c r="BF321" s="85">
        <v>1</v>
      </c>
      <c r="BG321" s="85">
        <v>1</v>
      </c>
      <c r="BH321" s="85">
        <v>1</v>
      </c>
      <c r="BI321" s="85">
        <v>1</v>
      </c>
      <c r="BJ321" s="86">
        <v>1</v>
      </c>
      <c r="BK321" s="86">
        <v>1</v>
      </c>
      <c r="BL321" s="86">
        <v>1</v>
      </c>
      <c r="BM321" s="86">
        <v>1</v>
      </c>
      <c r="BN321" s="86">
        <v>1</v>
      </c>
      <c r="BO321" s="86">
        <v>1</v>
      </c>
      <c r="BP321" s="85">
        <v>1</v>
      </c>
      <c r="BQ321" s="85">
        <v>1</v>
      </c>
      <c r="BR321" s="85">
        <v>1</v>
      </c>
      <c r="BS321" s="85">
        <v>1</v>
      </c>
      <c r="BT321" s="85">
        <v>1</v>
      </c>
      <c r="BU321" s="85">
        <v>1</v>
      </c>
    </row>
    <row r="322" spans="1:73" x14ac:dyDescent="0.25">
      <c r="A322" s="87">
        <v>600</v>
      </c>
      <c r="B322" s="86">
        <v>4</v>
      </c>
      <c r="C322" s="86">
        <v>4</v>
      </c>
      <c r="D322" s="86">
        <v>4</v>
      </c>
      <c r="E322" s="86">
        <v>4</v>
      </c>
      <c r="F322" s="86">
        <v>4</v>
      </c>
      <c r="G322" s="86">
        <v>4</v>
      </c>
      <c r="H322" s="85">
        <v>4</v>
      </c>
      <c r="I322" s="85">
        <v>4</v>
      </c>
      <c r="J322" s="85">
        <v>4</v>
      </c>
      <c r="K322" s="85">
        <v>4</v>
      </c>
      <c r="L322" s="85">
        <v>4</v>
      </c>
      <c r="M322" s="85">
        <v>4</v>
      </c>
      <c r="N322" s="86">
        <v>3</v>
      </c>
      <c r="O322" s="86">
        <v>3</v>
      </c>
      <c r="P322" s="86">
        <v>3</v>
      </c>
      <c r="Q322" s="86">
        <v>3</v>
      </c>
      <c r="R322" s="86">
        <v>3</v>
      </c>
      <c r="S322" s="86">
        <v>3</v>
      </c>
      <c r="T322" s="85">
        <v>3</v>
      </c>
      <c r="U322" s="85">
        <v>3</v>
      </c>
      <c r="V322" s="85">
        <v>3</v>
      </c>
      <c r="W322" s="85">
        <v>3</v>
      </c>
      <c r="X322" s="85">
        <v>3</v>
      </c>
      <c r="Y322" s="85">
        <v>3</v>
      </c>
      <c r="Z322" s="86">
        <v>3</v>
      </c>
      <c r="AA322" s="86">
        <v>3</v>
      </c>
      <c r="AB322" s="86">
        <v>3</v>
      </c>
      <c r="AC322" s="86">
        <v>3</v>
      </c>
      <c r="AD322" s="86">
        <v>3</v>
      </c>
      <c r="AE322" s="86">
        <v>3</v>
      </c>
      <c r="AF322" s="85">
        <v>2</v>
      </c>
      <c r="AG322" s="85">
        <v>2</v>
      </c>
      <c r="AH322" s="85">
        <v>2</v>
      </c>
      <c r="AI322" s="85">
        <v>2</v>
      </c>
      <c r="AJ322" s="85">
        <v>2</v>
      </c>
      <c r="AK322" s="85">
        <v>2</v>
      </c>
      <c r="AL322" s="86">
        <v>2</v>
      </c>
      <c r="AM322" s="86">
        <v>2</v>
      </c>
      <c r="AN322" s="86">
        <v>2</v>
      </c>
      <c r="AO322" s="86">
        <v>2</v>
      </c>
      <c r="AP322" s="86">
        <v>2</v>
      </c>
      <c r="AQ322" s="86">
        <v>2</v>
      </c>
      <c r="AR322" s="85">
        <v>2</v>
      </c>
      <c r="AS322" s="85">
        <v>2</v>
      </c>
      <c r="AT322" s="85">
        <v>2</v>
      </c>
      <c r="AU322" s="85">
        <v>2</v>
      </c>
      <c r="AV322" s="85">
        <v>2</v>
      </c>
      <c r="AW322" s="85">
        <v>2</v>
      </c>
      <c r="AX322" s="86">
        <v>1</v>
      </c>
      <c r="AY322" s="86">
        <v>1</v>
      </c>
      <c r="AZ322" s="86">
        <v>1</v>
      </c>
      <c r="BA322" s="86">
        <v>1</v>
      </c>
      <c r="BB322" s="86">
        <v>1</v>
      </c>
      <c r="BC322" s="86">
        <v>1</v>
      </c>
      <c r="BD322" s="85">
        <v>1</v>
      </c>
      <c r="BE322" s="85">
        <v>1</v>
      </c>
      <c r="BF322" s="85">
        <v>1</v>
      </c>
      <c r="BG322" s="85">
        <v>1</v>
      </c>
      <c r="BH322" s="85">
        <v>1</v>
      </c>
      <c r="BI322" s="85">
        <v>1</v>
      </c>
      <c r="BJ322" s="86">
        <v>1</v>
      </c>
      <c r="BK322" s="86">
        <v>1</v>
      </c>
      <c r="BL322" s="86">
        <v>1</v>
      </c>
      <c r="BM322" s="86">
        <v>1</v>
      </c>
      <c r="BN322" s="86">
        <v>1</v>
      </c>
      <c r="BO322" s="86">
        <v>1</v>
      </c>
      <c r="BP322" s="85">
        <v>1</v>
      </c>
      <c r="BQ322" s="85">
        <v>1</v>
      </c>
      <c r="BR322" s="85">
        <v>1</v>
      </c>
      <c r="BS322" s="85">
        <v>1</v>
      </c>
      <c r="BT322" s="85">
        <v>1</v>
      </c>
      <c r="BU322" s="85">
        <v>1</v>
      </c>
    </row>
    <row r="323" spans="1:73" x14ac:dyDescent="0.25">
      <c r="A323" s="87">
        <v>601</v>
      </c>
      <c r="B323" s="86">
        <v>4</v>
      </c>
      <c r="C323" s="86">
        <v>4</v>
      </c>
      <c r="D323" s="86">
        <v>4</v>
      </c>
      <c r="E323" s="86">
        <v>4</v>
      </c>
      <c r="F323" s="86">
        <v>4</v>
      </c>
      <c r="G323" s="86">
        <v>4</v>
      </c>
      <c r="H323" s="85">
        <v>3</v>
      </c>
      <c r="I323" s="85">
        <v>3</v>
      </c>
      <c r="J323" s="85">
        <v>3</v>
      </c>
      <c r="K323" s="85">
        <v>3</v>
      </c>
      <c r="L323" s="85">
        <v>3</v>
      </c>
      <c r="M323" s="85">
        <v>3</v>
      </c>
      <c r="N323" s="86">
        <v>3</v>
      </c>
      <c r="O323" s="86">
        <v>3</v>
      </c>
      <c r="P323" s="86">
        <v>3</v>
      </c>
      <c r="Q323" s="86">
        <v>3</v>
      </c>
      <c r="R323" s="86">
        <v>3</v>
      </c>
      <c r="S323" s="86">
        <v>3</v>
      </c>
      <c r="T323" s="85">
        <v>3</v>
      </c>
      <c r="U323" s="85">
        <v>3</v>
      </c>
      <c r="V323" s="85">
        <v>3</v>
      </c>
      <c r="W323" s="85">
        <v>3</v>
      </c>
      <c r="X323" s="85">
        <v>3</v>
      </c>
      <c r="Y323" s="85">
        <v>3</v>
      </c>
      <c r="Z323" s="86">
        <v>2</v>
      </c>
      <c r="AA323" s="86">
        <v>2</v>
      </c>
      <c r="AB323" s="86">
        <v>2</v>
      </c>
      <c r="AC323" s="86">
        <v>2</v>
      </c>
      <c r="AD323" s="86">
        <v>2</v>
      </c>
      <c r="AE323" s="86">
        <v>2</v>
      </c>
      <c r="AF323" s="85">
        <v>2</v>
      </c>
      <c r="AG323" s="85">
        <v>2</v>
      </c>
      <c r="AH323" s="85">
        <v>2</v>
      </c>
      <c r="AI323" s="85">
        <v>2</v>
      </c>
      <c r="AJ323" s="85">
        <v>2</v>
      </c>
      <c r="AK323" s="85">
        <v>2</v>
      </c>
      <c r="AL323" s="86">
        <v>2</v>
      </c>
      <c r="AM323" s="86">
        <v>2</v>
      </c>
      <c r="AN323" s="86">
        <v>2</v>
      </c>
      <c r="AO323" s="86">
        <v>2</v>
      </c>
      <c r="AP323" s="86">
        <v>2</v>
      </c>
      <c r="AQ323" s="86">
        <v>2</v>
      </c>
      <c r="AR323" s="85">
        <v>1</v>
      </c>
      <c r="AS323" s="85">
        <v>1</v>
      </c>
      <c r="AT323" s="85">
        <v>1</v>
      </c>
      <c r="AU323" s="85">
        <v>1</v>
      </c>
      <c r="AV323" s="85">
        <v>1</v>
      </c>
      <c r="AW323" s="85">
        <v>1</v>
      </c>
      <c r="AX323" s="86">
        <v>1</v>
      </c>
      <c r="AY323" s="86">
        <v>1</v>
      </c>
      <c r="AZ323" s="86">
        <v>1</v>
      </c>
      <c r="BA323" s="86">
        <v>1</v>
      </c>
      <c r="BB323" s="86">
        <v>1</v>
      </c>
      <c r="BC323" s="86">
        <v>1</v>
      </c>
      <c r="BD323" s="85">
        <v>1</v>
      </c>
      <c r="BE323" s="85">
        <v>1</v>
      </c>
      <c r="BF323" s="85">
        <v>1</v>
      </c>
      <c r="BG323" s="85">
        <v>1</v>
      </c>
      <c r="BH323" s="85">
        <v>1</v>
      </c>
      <c r="BI323" s="85">
        <v>1</v>
      </c>
      <c r="BJ323" s="86">
        <v>1</v>
      </c>
      <c r="BK323" s="86">
        <v>1</v>
      </c>
      <c r="BL323" s="86">
        <v>1</v>
      </c>
      <c r="BM323" s="86">
        <v>1</v>
      </c>
      <c r="BN323" s="86">
        <v>1</v>
      </c>
      <c r="BO323" s="86">
        <v>1</v>
      </c>
      <c r="BP323" s="85">
        <v>1</v>
      </c>
      <c r="BQ323" s="85">
        <v>1</v>
      </c>
      <c r="BR323" s="85">
        <v>1</v>
      </c>
      <c r="BS323" s="85">
        <v>1</v>
      </c>
      <c r="BT323" s="85">
        <v>1</v>
      </c>
      <c r="BU323" s="85">
        <v>1</v>
      </c>
    </row>
    <row r="324" spans="1:73" x14ac:dyDescent="0.25">
      <c r="A324" s="87">
        <v>602</v>
      </c>
      <c r="B324" s="86">
        <v>4</v>
      </c>
      <c r="C324" s="86">
        <v>4</v>
      </c>
      <c r="D324" s="86">
        <v>4</v>
      </c>
      <c r="E324" s="86">
        <v>4</v>
      </c>
      <c r="F324" s="86">
        <v>4</v>
      </c>
      <c r="G324" s="86">
        <v>4</v>
      </c>
      <c r="H324" s="85">
        <v>3</v>
      </c>
      <c r="I324" s="85">
        <v>3</v>
      </c>
      <c r="J324" s="85">
        <v>3</v>
      </c>
      <c r="K324" s="85">
        <v>3</v>
      </c>
      <c r="L324" s="85">
        <v>3</v>
      </c>
      <c r="M324" s="85">
        <v>3</v>
      </c>
      <c r="N324" s="86">
        <v>3</v>
      </c>
      <c r="O324" s="86">
        <v>3</v>
      </c>
      <c r="P324" s="86">
        <v>3</v>
      </c>
      <c r="Q324" s="86">
        <v>3</v>
      </c>
      <c r="R324" s="86">
        <v>3</v>
      </c>
      <c r="S324" s="86">
        <v>3</v>
      </c>
      <c r="T324" s="85">
        <v>3</v>
      </c>
      <c r="U324" s="85">
        <v>3</v>
      </c>
      <c r="V324" s="85">
        <v>3</v>
      </c>
      <c r="W324" s="85">
        <v>3</v>
      </c>
      <c r="X324" s="85">
        <v>3</v>
      </c>
      <c r="Y324" s="85">
        <v>3</v>
      </c>
      <c r="Z324" s="86">
        <v>2</v>
      </c>
      <c r="AA324" s="86">
        <v>2</v>
      </c>
      <c r="AB324" s="86">
        <v>2</v>
      </c>
      <c r="AC324" s="86">
        <v>2</v>
      </c>
      <c r="AD324" s="86">
        <v>2</v>
      </c>
      <c r="AE324" s="86">
        <v>2</v>
      </c>
      <c r="AF324" s="85">
        <v>2</v>
      </c>
      <c r="AG324" s="85">
        <v>2</v>
      </c>
      <c r="AH324" s="85">
        <v>2</v>
      </c>
      <c r="AI324" s="85">
        <v>2</v>
      </c>
      <c r="AJ324" s="85">
        <v>2</v>
      </c>
      <c r="AK324" s="85">
        <v>2</v>
      </c>
      <c r="AL324" s="86">
        <v>2</v>
      </c>
      <c r="AM324" s="86">
        <v>2</v>
      </c>
      <c r="AN324" s="86">
        <v>2</v>
      </c>
      <c r="AO324" s="86">
        <v>2</v>
      </c>
      <c r="AP324" s="86">
        <v>2</v>
      </c>
      <c r="AQ324" s="86">
        <v>2</v>
      </c>
      <c r="AR324" s="85">
        <v>1</v>
      </c>
      <c r="AS324" s="85">
        <v>1</v>
      </c>
      <c r="AT324" s="85">
        <v>1</v>
      </c>
      <c r="AU324" s="85">
        <v>1</v>
      </c>
      <c r="AV324" s="85">
        <v>1</v>
      </c>
      <c r="AW324" s="85">
        <v>1</v>
      </c>
      <c r="AX324" s="86">
        <v>1</v>
      </c>
      <c r="AY324" s="86">
        <v>1</v>
      </c>
      <c r="AZ324" s="86">
        <v>1</v>
      </c>
      <c r="BA324" s="86">
        <v>1</v>
      </c>
      <c r="BB324" s="86">
        <v>1</v>
      </c>
      <c r="BC324" s="86">
        <v>1</v>
      </c>
      <c r="BD324" s="85">
        <v>1</v>
      </c>
      <c r="BE324" s="85">
        <v>1</v>
      </c>
      <c r="BF324" s="85">
        <v>1</v>
      </c>
      <c r="BG324" s="85">
        <v>1</v>
      </c>
      <c r="BH324" s="85">
        <v>1</v>
      </c>
      <c r="BI324" s="85">
        <v>1</v>
      </c>
      <c r="BJ324" s="86">
        <v>1</v>
      </c>
      <c r="BK324" s="86">
        <v>1</v>
      </c>
      <c r="BL324" s="86">
        <v>1</v>
      </c>
      <c r="BM324" s="86">
        <v>1</v>
      </c>
      <c r="BN324" s="86">
        <v>1</v>
      </c>
      <c r="BO324" s="86">
        <v>1</v>
      </c>
      <c r="BP324" s="85">
        <v>1</v>
      </c>
      <c r="BQ324" s="85">
        <v>1</v>
      </c>
      <c r="BR324" s="85">
        <v>1</v>
      </c>
      <c r="BS324" s="85">
        <v>1</v>
      </c>
      <c r="BT324" s="85">
        <v>1</v>
      </c>
      <c r="BU324" s="85">
        <v>1</v>
      </c>
    </row>
    <row r="325" spans="1:73" x14ac:dyDescent="0.25">
      <c r="A325" s="87">
        <v>603</v>
      </c>
      <c r="B325" s="86">
        <v>4</v>
      </c>
      <c r="C325" s="86">
        <v>4</v>
      </c>
      <c r="D325" s="86">
        <v>4</v>
      </c>
      <c r="E325" s="86">
        <v>4</v>
      </c>
      <c r="F325" s="86">
        <v>4</v>
      </c>
      <c r="G325" s="86">
        <v>4</v>
      </c>
      <c r="H325" s="85">
        <v>3</v>
      </c>
      <c r="I325" s="85">
        <v>3</v>
      </c>
      <c r="J325" s="85">
        <v>3</v>
      </c>
      <c r="K325" s="85">
        <v>3</v>
      </c>
      <c r="L325" s="85">
        <v>3</v>
      </c>
      <c r="M325" s="85">
        <v>3</v>
      </c>
      <c r="N325" s="86">
        <v>3</v>
      </c>
      <c r="O325" s="86">
        <v>3</v>
      </c>
      <c r="P325" s="86">
        <v>3</v>
      </c>
      <c r="Q325" s="86">
        <v>3</v>
      </c>
      <c r="R325" s="86">
        <v>3</v>
      </c>
      <c r="S325" s="86">
        <v>3</v>
      </c>
      <c r="T325" s="85">
        <v>3</v>
      </c>
      <c r="U325" s="85">
        <v>3</v>
      </c>
      <c r="V325" s="85">
        <v>3</v>
      </c>
      <c r="W325" s="85">
        <v>3</v>
      </c>
      <c r="X325" s="85">
        <v>3</v>
      </c>
      <c r="Y325" s="85">
        <v>3</v>
      </c>
      <c r="Z325" s="86">
        <v>2</v>
      </c>
      <c r="AA325" s="86">
        <v>2</v>
      </c>
      <c r="AB325" s="86">
        <v>2</v>
      </c>
      <c r="AC325" s="86">
        <v>2</v>
      </c>
      <c r="AD325" s="86">
        <v>2</v>
      </c>
      <c r="AE325" s="86">
        <v>2</v>
      </c>
      <c r="AF325" s="85">
        <v>2</v>
      </c>
      <c r="AG325" s="85">
        <v>2</v>
      </c>
      <c r="AH325" s="85">
        <v>2</v>
      </c>
      <c r="AI325" s="85">
        <v>2</v>
      </c>
      <c r="AJ325" s="85">
        <v>2</v>
      </c>
      <c r="AK325" s="85">
        <v>2</v>
      </c>
      <c r="AL325" s="86">
        <v>2</v>
      </c>
      <c r="AM325" s="86">
        <v>2</v>
      </c>
      <c r="AN325" s="86">
        <v>2</v>
      </c>
      <c r="AO325" s="86">
        <v>2</v>
      </c>
      <c r="AP325" s="86">
        <v>2</v>
      </c>
      <c r="AQ325" s="86">
        <v>2</v>
      </c>
      <c r="AR325" s="85">
        <v>1</v>
      </c>
      <c r="AS325" s="85">
        <v>1</v>
      </c>
      <c r="AT325" s="85">
        <v>1</v>
      </c>
      <c r="AU325" s="85">
        <v>1</v>
      </c>
      <c r="AV325" s="85">
        <v>1</v>
      </c>
      <c r="AW325" s="85">
        <v>1</v>
      </c>
      <c r="AX325" s="86">
        <v>1</v>
      </c>
      <c r="AY325" s="86">
        <v>1</v>
      </c>
      <c r="AZ325" s="86">
        <v>1</v>
      </c>
      <c r="BA325" s="86">
        <v>1</v>
      </c>
      <c r="BB325" s="86">
        <v>1</v>
      </c>
      <c r="BC325" s="86">
        <v>1</v>
      </c>
      <c r="BD325" s="85">
        <v>1</v>
      </c>
      <c r="BE325" s="85">
        <v>1</v>
      </c>
      <c r="BF325" s="85">
        <v>1</v>
      </c>
      <c r="BG325" s="85">
        <v>1</v>
      </c>
      <c r="BH325" s="85">
        <v>1</v>
      </c>
      <c r="BI325" s="85">
        <v>1</v>
      </c>
      <c r="BJ325" s="86">
        <v>1</v>
      </c>
      <c r="BK325" s="86">
        <v>1</v>
      </c>
      <c r="BL325" s="86">
        <v>1</v>
      </c>
      <c r="BM325" s="86">
        <v>1</v>
      </c>
      <c r="BN325" s="86">
        <v>1</v>
      </c>
      <c r="BO325" s="86">
        <v>1</v>
      </c>
      <c r="BP325" s="85">
        <v>1</v>
      </c>
      <c r="BQ325" s="85">
        <v>1</v>
      </c>
      <c r="BR325" s="85">
        <v>1</v>
      </c>
      <c r="BS325" s="85">
        <v>1</v>
      </c>
      <c r="BT325" s="85">
        <v>1</v>
      </c>
      <c r="BU325" s="85">
        <v>1</v>
      </c>
    </row>
    <row r="326" spans="1:73" x14ac:dyDescent="0.25">
      <c r="A326" s="87">
        <v>604</v>
      </c>
      <c r="B326" s="86">
        <v>4</v>
      </c>
      <c r="C326" s="86">
        <v>4</v>
      </c>
      <c r="D326" s="86">
        <v>4</v>
      </c>
      <c r="E326" s="86">
        <v>4</v>
      </c>
      <c r="F326" s="86">
        <v>4</v>
      </c>
      <c r="G326" s="86">
        <v>4</v>
      </c>
      <c r="H326" s="85">
        <v>3</v>
      </c>
      <c r="I326" s="85">
        <v>3</v>
      </c>
      <c r="J326" s="85">
        <v>3</v>
      </c>
      <c r="K326" s="85">
        <v>3</v>
      </c>
      <c r="L326" s="85">
        <v>3</v>
      </c>
      <c r="M326" s="85">
        <v>3</v>
      </c>
      <c r="N326" s="86">
        <v>3</v>
      </c>
      <c r="O326" s="86">
        <v>3</v>
      </c>
      <c r="P326" s="86">
        <v>3</v>
      </c>
      <c r="Q326" s="86">
        <v>3</v>
      </c>
      <c r="R326" s="86">
        <v>3</v>
      </c>
      <c r="S326" s="86">
        <v>3</v>
      </c>
      <c r="T326" s="85">
        <v>3</v>
      </c>
      <c r="U326" s="85">
        <v>3</v>
      </c>
      <c r="V326" s="85">
        <v>3</v>
      </c>
      <c r="W326" s="85">
        <v>3</v>
      </c>
      <c r="X326" s="85">
        <v>3</v>
      </c>
      <c r="Y326" s="85">
        <v>3</v>
      </c>
      <c r="Z326" s="86">
        <v>2</v>
      </c>
      <c r="AA326" s="86">
        <v>2</v>
      </c>
      <c r="AB326" s="86">
        <v>2</v>
      </c>
      <c r="AC326" s="86">
        <v>2</v>
      </c>
      <c r="AD326" s="86">
        <v>2</v>
      </c>
      <c r="AE326" s="86">
        <v>2</v>
      </c>
      <c r="AF326" s="85">
        <v>2</v>
      </c>
      <c r="AG326" s="85">
        <v>2</v>
      </c>
      <c r="AH326" s="85">
        <v>2</v>
      </c>
      <c r="AI326" s="85">
        <v>2</v>
      </c>
      <c r="AJ326" s="85">
        <v>2</v>
      </c>
      <c r="AK326" s="85">
        <v>2</v>
      </c>
      <c r="AL326" s="86">
        <v>2</v>
      </c>
      <c r="AM326" s="86">
        <v>2</v>
      </c>
      <c r="AN326" s="86">
        <v>2</v>
      </c>
      <c r="AO326" s="86">
        <v>2</v>
      </c>
      <c r="AP326" s="86">
        <v>2</v>
      </c>
      <c r="AQ326" s="86">
        <v>2</v>
      </c>
      <c r="AR326" s="85">
        <v>1</v>
      </c>
      <c r="AS326" s="85">
        <v>1</v>
      </c>
      <c r="AT326" s="85">
        <v>1</v>
      </c>
      <c r="AU326" s="85">
        <v>1</v>
      </c>
      <c r="AV326" s="85">
        <v>1</v>
      </c>
      <c r="AW326" s="85">
        <v>1</v>
      </c>
      <c r="AX326" s="86">
        <v>1</v>
      </c>
      <c r="AY326" s="86">
        <v>1</v>
      </c>
      <c r="AZ326" s="86">
        <v>1</v>
      </c>
      <c r="BA326" s="86">
        <v>1</v>
      </c>
      <c r="BB326" s="86">
        <v>1</v>
      </c>
      <c r="BC326" s="86">
        <v>1</v>
      </c>
      <c r="BD326" s="85">
        <v>1</v>
      </c>
      <c r="BE326" s="85">
        <v>1</v>
      </c>
      <c r="BF326" s="85">
        <v>1</v>
      </c>
      <c r="BG326" s="85">
        <v>1</v>
      </c>
      <c r="BH326" s="85">
        <v>1</v>
      </c>
      <c r="BI326" s="85">
        <v>1</v>
      </c>
      <c r="BJ326" s="86">
        <v>1</v>
      </c>
      <c r="BK326" s="86">
        <v>1</v>
      </c>
      <c r="BL326" s="86">
        <v>1</v>
      </c>
      <c r="BM326" s="86">
        <v>1</v>
      </c>
      <c r="BN326" s="86">
        <v>1</v>
      </c>
      <c r="BO326" s="86">
        <v>1</v>
      </c>
      <c r="BP326" s="85">
        <v>1</v>
      </c>
      <c r="BQ326" s="85">
        <v>1</v>
      </c>
      <c r="BR326" s="85">
        <v>1</v>
      </c>
      <c r="BS326" s="85">
        <v>1</v>
      </c>
      <c r="BT326" s="85">
        <v>1</v>
      </c>
      <c r="BU326" s="85">
        <v>1</v>
      </c>
    </row>
    <row r="327" spans="1:73" x14ac:dyDescent="0.25">
      <c r="A327" s="87">
        <v>605</v>
      </c>
      <c r="B327" s="86">
        <v>4</v>
      </c>
      <c r="C327" s="86">
        <v>4</v>
      </c>
      <c r="D327" s="86">
        <v>4</v>
      </c>
      <c r="E327" s="86">
        <v>4</v>
      </c>
      <c r="F327" s="86">
        <v>4</v>
      </c>
      <c r="G327" s="86">
        <v>4</v>
      </c>
      <c r="H327" s="85">
        <v>3</v>
      </c>
      <c r="I327" s="85">
        <v>3</v>
      </c>
      <c r="J327" s="85">
        <v>3</v>
      </c>
      <c r="K327" s="85">
        <v>3</v>
      </c>
      <c r="L327" s="85">
        <v>3</v>
      </c>
      <c r="M327" s="85">
        <v>3</v>
      </c>
      <c r="N327" s="86">
        <v>3</v>
      </c>
      <c r="O327" s="86">
        <v>3</v>
      </c>
      <c r="P327" s="86">
        <v>3</v>
      </c>
      <c r="Q327" s="86">
        <v>3</v>
      </c>
      <c r="R327" s="86">
        <v>3</v>
      </c>
      <c r="S327" s="86">
        <v>3</v>
      </c>
      <c r="T327" s="85">
        <v>3</v>
      </c>
      <c r="U327" s="85">
        <v>3</v>
      </c>
      <c r="V327" s="85">
        <v>3</v>
      </c>
      <c r="W327" s="85">
        <v>3</v>
      </c>
      <c r="X327" s="85">
        <v>3</v>
      </c>
      <c r="Y327" s="85">
        <v>3</v>
      </c>
      <c r="Z327" s="86">
        <v>2</v>
      </c>
      <c r="AA327" s="86">
        <v>2</v>
      </c>
      <c r="AB327" s="86">
        <v>2</v>
      </c>
      <c r="AC327" s="86">
        <v>2</v>
      </c>
      <c r="AD327" s="86">
        <v>2</v>
      </c>
      <c r="AE327" s="86">
        <v>2</v>
      </c>
      <c r="AF327" s="85">
        <v>2</v>
      </c>
      <c r="AG327" s="85">
        <v>2</v>
      </c>
      <c r="AH327" s="85">
        <v>2</v>
      </c>
      <c r="AI327" s="85">
        <v>2</v>
      </c>
      <c r="AJ327" s="85">
        <v>2</v>
      </c>
      <c r="AK327" s="85">
        <v>2</v>
      </c>
      <c r="AL327" s="86">
        <v>2</v>
      </c>
      <c r="AM327" s="86">
        <v>2</v>
      </c>
      <c r="AN327" s="86">
        <v>2</v>
      </c>
      <c r="AO327" s="86">
        <v>2</v>
      </c>
      <c r="AP327" s="86">
        <v>2</v>
      </c>
      <c r="AQ327" s="86">
        <v>2</v>
      </c>
      <c r="AR327" s="85">
        <v>1</v>
      </c>
      <c r="AS327" s="85">
        <v>1</v>
      </c>
      <c r="AT327" s="85">
        <v>1</v>
      </c>
      <c r="AU327" s="85">
        <v>1</v>
      </c>
      <c r="AV327" s="85">
        <v>1</v>
      </c>
      <c r="AW327" s="85">
        <v>1</v>
      </c>
      <c r="AX327" s="86">
        <v>1</v>
      </c>
      <c r="AY327" s="86">
        <v>1</v>
      </c>
      <c r="AZ327" s="86">
        <v>1</v>
      </c>
      <c r="BA327" s="86">
        <v>1</v>
      </c>
      <c r="BB327" s="86">
        <v>1</v>
      </c>
      <c r="BC327" s="86">
        <v>1</v>
      </c>
      <c r="BD327" s="85">
        <v>1</v>
      </c>
      <c r="BE327" s="85">
        <v>1</v>
      </c>
      <c r="BF327" s="85">
        <v>1</v>
      </c>
      <c r="BG327" s="85">
        <v>1</v>
      </c>
      <c r="BH327" s="85">
        <v>1</v>
      </c>
      <c r="BI327" s="85">
        <v>1</v>
      </c>
      <c r="BJ327" s="86">
        <v>1</v>
      </c>
      <c r="BK327" s="86">
        <v>1</v>
      </c>
      <c r="BL327" s="86">
        <v>1</v>
      </c>
      <c r="BM327" s="86">
        <v>1</v>
      </c>
      <c r="BN327" s="86">
        <v>1</v>
      </c>
      <c r="BO327" s="86">
        <v>1</v>
      </c>
      <c r="BP327" s="85">
        <v>1</v>
      </c>
      <c r="BQ327" s="85">
        <v>1</v>
      </c>
      <c r="BR327" s="85">
        <v>1</v>
      </c>
      <c r="BS327" s="85">
        <v>1</v>
      </c>
      <c r="BT327" s="85">
        <v>1</v>
      </c>
      <c r="BU327" s="85">
        <v>1</v>
      </c>
    </row>
    <row r="328" spans="1:73" x14ac:dyDescent="0.25">
      <c r="A328" s="87">
        <v>606</v>
      </c>
      <c r="B328" s="86">
        <v>3</v>
      </c>
      <c r="C328" s="86">
        <v>3</v>
      </c>
      <c r="D328" s="86">
        <v>3</v>
      </c>
      <c r="E328" s="86">
        <v>3</v>
      </c>
      <c r="F328" s="86">
        <v>3</v>
      </c>
      <c r="G328" s="86">
        <v>3</v>
      </c>
      <c r="H328" s="85">
        <v>3</v>
      </c>
      <c r="I328" s="85">
        <v>3</v>
      </c>
      <c r="J328" s="85">
        <v>3</v>
      </c>
      <c r="K328" s="85">
        <v>3</v>
      </c>
      <c r="L328" s="85">
        <v>3</v>
      </c>
      <c r="M328" s="85">
        <v>3</v>
      </c>
      <c r="N328" s="86">
        <v>3</v>
      </c>
      <c r="O328" s="86">
        <v>3</v>
      </c>
      <c r="P328" s="86">
        <v>3</v>
      </c>
      <c r="Q328" s="86">
        <v>3</v>
      </c>
      <c r="R328" s="86">
        <v>3</v>
      </c>
      <c r="S328" s="86">
        <v>3</v>
      </c>
      <c r="T328" s="85">
        <v>2</v>
      </c>
      <c r="U328" s="85">
        <v>2</v>
      </c>
      <c r="V328" s="85">
        <v>2</v>
      </c>
      <c r="W328" s="85">
        <v>2</v>
      </c>
      <c r="X328" s="85">
        <v>2</v>
      </c>
      <c r="Y328" s="85">
        <v>2</v>
      </c>
      <c r="Z328" s="86">
        <v>2</v>
      </c>
      <c r="AA328" s="86">
        <v>2</v>
      </c>
      <c r="AB328" s="86">
        <v>2</v>
      </c>
      <c r="AC328" s="86">
        <v>2</v>
      </c>
      <c r="AD328" s="86">
        <v>2</v>
      </c>
      <c r="AE328" s="86">
        <v>2</v>
      </c>
      <c r="AF328" s="85">
        <v>2</v>
      </c>
      <c r="AG328" s="85">
        <v>2</v>
      </c>
      <c r="AH328" s="85">
        <v>2</v>
      </c>
      <c r="AI328" s="85">
        <v>2</v>
      </c>
      <c r="AJ328" s="85">
        <v>2</v>
      </c>
      <c r="AK328" s="85">
        <v>2</v>
      </c>
      <c r="AL328" s="86">
        <v>1</v>
      </c>
      <c r="AM328" s="86">
        <v>1</v>
      </c>
      <c r="AN328" s="86">
        <v>1</v>
      </c>
      <c r="AO328" s="86">
        <v>1</v>
      </c>
      <c r="AP328" s="86">
        <v>1</v>
      </c>
      <c r="AQ328" s="86">
        <v>1</v>
      </c>
      <c r="AR328" s="85">
        <v>1</v>
      </c>
      <c r="AS328" s="85">
        <v>1</v>
      </c>
      <c r="AT328" s="85">
        <v>1</v>
      </c>
      <c r="AU328" s="85">
        <v>1</v>
      </c>
      <c r="AV328" s="85">
        <v>1</v>
      </c>
      <c r="AW328" s="85">
        <v>1</v>
      </c>
      <c r="AX328" s="86">
        <v>1</v>
      </c>
      <c r="AY328" s="86">
        <v>1</v>
      </c>
      <c r="AZ328" s="86">
        <v>1</v>
      </c>
      <c r="BA328" s="86">
        <v>1</v>
      </c>
      <c r="BB328" s="86">
        <v>1</v>
      </c>
      <c r="BC328" s="86">
        <v>1</v>
      </c>
      <c r="BD328" s="85">
        <v>1</v>
      </c>
      <c r="BE328" s="85">
        <v>1</v>
      </c>
      <c r="BF328" s="85">
        <v>1</v>
      </c>
      <c r="BG328" s="85">
        <v>1</v>
      </c>
      <c r="BH328" s="85">
        <v>1</v>
      </c>
      <c r="BI328" s="85">
        <v>1</v>
      </c>
      <c r="BJ328" s="86">
        <v>1</v>
      </c>
      <c r="BK328" s="86">
        <v>1</v>
      </c>
      <c r="BL328" s="86">
        <v>1</v>
      </c>
      <c r="BM328" s="86">
        <v>1</v>
      </c>
      <c r="BN328" s="86">
        <v>1</v>
      </c>
      <c r="BO328" s="86">
        <v>1</v>
      </c>
      <c r="BP328" s="90">
        <v>0</v>
      </c>
      <c r="BQ328" s="90">
        <v>0</v>
      </c>
      <c r="BR328" s="90">
        <v>0</v>
      </c>
      <c r="BS328" s="90">
        <v>0</v>
      </c>
      <c r="BT328" s="90">
        <v>0</v>
      </c>
      <c r="BU328" s="90">
        <v>0</v>
      </c>
    </row>
    <row r="329" spans="1:73" x14ac:dyDescent="0.25">
      <c r="A329" s="87">
        <v>607</v>
      </c>
      <c r="B329" s="86">
        <v>3</v>
      </c>
      <c r="C329" s="86">
        <v>3</v>
      </c>
      <c r="D329" s="86">
        <v>3</v>
      </c>
      <c r="E329" s="86">
        <v>3</v>
      </c>
      <c r="F329" s="86">
        <v>3</v>
      </c>
      <c r="G329" s="86">
        <v>3</v>
      </c>
      <c r="H329" s="85">
        <v>3</v>
      </c>
      <c r="I329" s="85">
        <v>3</v>
      </c>
      <c r="J329" s="85">
        <v>3</v>
      </c>
      <c r="K329" s="85">
        <v>3</v>
      </c>
      <c r="L329" s="85">
        <v>3</v>
      </c>
      <c r="M329" s="85">
        <v>3</v>
      </c>
      <c r="N329" s="86">
        <v>3</v>
      </c>
      <c r="O329" s="86">
        <v>3</v>
      </c>
      <c r="P329" s="86">
        <v>3</v>
      </c>
      <c r="Q329" s="86">
        <v>3</v>
      </c>
      <c r="R329" s="86">
        <v>3</v>
      </c>
      <c r="S329" s="86">
        <v>3</v>
      </c>
      <c r="T329" s="85">
        <v>2</v>
      </c>
      <c r="U329" s="85">
        <v>2</v>
      </c>
      <c r="V329" s="85">
        <v>2</v>
      </c>
      <c r="W329" s="85">
        <v>2</v>
      </c>
      <c r="X329" s="85">
        <v>2</v>
      </c>
      <c r="Y329" s="85">
        <v>2</v>
      </c>
      <c r="Z329" s="86">
        <v>2</v>
      </c>
      <c r="AA329" s="86">
        <v>2</v>
      </c>
      <c r="AB329" s="86">
        <v>2</v>
      </c>
      <c r="AC329" s="86">
        <v>2</v>
      </c>
      <c r="AD329" s="86">
        <v>2</v>
      </c>
      <c r="AE329" s="86">
        <v>2</v>
      </c>
      <c r="AF329" s="85">
        <v>2</v>
      </c>
      <c r="AG329" s="85">
        <v>2</v>
      </c>
      <c r="AH329" s="85">
        <v>2</v>
      </c>
      <c r="AI329" s="85">
        <v>2</v>
      </c>
      <c r="AJ329" s="85">
        <v>2</v>
      </c>
      <c r="AK329" s="85">
        <v>2</v>
      </c>
      <c r="AL329" s="86">
        <v>1</v>
      </c>
      <c r="AM329" s="86">
        <v>1</v>
      </c>
      <c r="AN329" s="86">
        <v>1</v>
      </c>
      <c r="AO329" s="86">
        <v>1</v>
      </c>
      <c r="AP329" s="86">
        <v>1</v>
      </c>
      <c r="AQ329" s="86">
        <v>1</v>
      </c>
      <c r="AR329" s="85">
        <v>1</v>
      </c>
      <c r="AS329" s="85">
        <v>1</v>
      </c>
      <c r="AT329" s="85">
        <v>1</v>
      </c>
      <c r="AU329" s="85">
        <v>1</v>
      </c>
      <c r="AV329" s="85">
        <v>1</v>
      </c>
      <c r="AW329" s="85">
        <v>1</v>
      </c>
      <c r="AX329" s="86">
        <v>1</v>
      </c>
      <c r="AY329" s="86">
        <v>1</v>
      </c>
      <c r="AZ329" s="86">
        <v>1</v>
      </c>
      <c r="BA329" s="86">
        <v>1</v>
      </c>
      <c r="BB329" s="86">
        <v>1</v>
      </c>
      <c r="BC329" s="86">
        <v>1</v>
      </c>
      <c r="BD329" s="85">
        <v>1</v>
      </c>
      <c r="BE329" s="85">
        <v>1</v>
      </c>
      <c r="BF329" s="85">
        <v>1</v>
      </c>
      <c r="BG329" s="85">
        <v>1</v>
      </c>
      <c r="BH329" s="85">
        <v>1</v>
      </c>
      <c r="BI329" s="85">
        <v>1</v>
      </c>
      <c r="BJ329" s="86">
        <v>1</v>
      </c>
      <c r="BK329" s="86">
        <v>1</v>
      </c>
      <c r="BL329" s="86">
        <v>1</v>
      </c>
      <c r="BM329" s="86">
        <v>1</v>
      </c>
      <c r="BN329" s="86">
        <v>1</v>
      </c>
      <c r="BO329" s="86">
        <v>1</v>
      </c>
      <c r="BP329" s="85">
        <v>0</v>
      </c>
      <c r="BQ329" s="85">
        <v>0</v>
      </c>
      <c r="BR329" s="85">
        <v>0</v>
      </c>
      <c r="BS329" s="85">
        <v>0</v>
      </c>
      <c r="BT329" s="85">
        <v>0</v>
      </c>
      <c r="BU329" s="85">
        <v>0</v>
      </c>
    </row>
    <row r="330" spans="1:73" x14ac:dyDescent="0.25">
      <c r="A330" s="87">
        <v>608</v>
      </c>
      <c r="B330" s="86">
        <v>3</v>
      </c>
      <c r="C330" s="86">
        <v>3</v>
      </c>
      <c r="D330" s="86">
        <v>3</v>
      </c>
      <c r="E330" s="86">
        <v>3</v>
      </c>
      <c r="F330" s="86">
        <v>3</v>
      </c>
      <c r="G330" s="86">
        <v>3</v>
      </c>
      <c r="H330" s="85">
        <v>3</v>
      </c>
      <c r="I330" s="85">
        <v>3</v>
      </c>
      <c r="J330" s="85">
        <v>3</v>
      </c>
      <c r="K330" s="85">
        <v>3</v>
      </c>
      <c r="L330" s="85">
        <v>3</v>
      </c>
      <c r="M330" s="85">
        <v>3</v>
      </c>
      <c r="N330" s="86">
        <v>3</v>
      </c>
      <c r="O330" s="86">
        <v>3</v>
      </c>
      <c r="P330" s="86">
        <v>3</v>
      </c>
      <c r="Q330" s="86">
        <v>3</v>
      </c>
      <c r="R330" s="86">
        <v>3</v>
      </c>
      <c r="S330" s="86">
        <v>3</v>
      </c>
      <c r="T330" s="85">
        <v>2</v>
      </c>
      <c r="U330" s="85">
        <v>2</v>
      </c>
      <c r="V330" s="85">
        <v>2</v>
      </c>
      <c r="W330" s="85">
        <v>2</v>
      </c>
      <c r="X330" s="85">
        <v>2</v>
      </c>
      <c r="Y330" s="85">
        <v>2</v>
      </c>
      <c r="Z330" s="86">
        <v>2</v>
      </c>
      <c r="AA330" s="86">
        <v>2</v>
      </c>
      <c r="AB330" s="86">
        <v>2</v>
      </c>
      <c r="AC330" s="86">
        <v>2</v>
      </c>
      <c r="AD330" s="86">
        <v>2</v>
      </c>
      <c r="AE330" s="86">
        <v>2</v>
      </c>
      <c r="AF330" s="85">
        <v>2</v>
      </c>
      <c r="AG330" s="85">
        <v>2</v>
      </c>
      <c r="AH330" s="85">
        <v>2</v>
      </c>
      <c r="AI330" s="85">
        <v>2</v>
      </c>
      <c r="AJ330" s="85">
        <v>2</v>
      </c>
      <c r="AK330" s="85">
        <v>2</v>
      </c>
      <c r="AL330" s="86">
        <v>1</v>
      </c>
      <c r="AM330" s="86">
        <v>1</v>
      </c>
      <c r="AN330" s="86">
        <v>1</v>
      </c>
      <c r="AO330" s="86">
        <v>1</v>
      </c>
      <c r="AP330" s="86">
        <v>1</v>
      </c>
      <c r="AQ330" s="86">
        <v>1</v>
      </c>
      <c r="AR330" s="85">
        <v>1</v>
      </c>
      <c r="AS330" s="85">
        <v>1</v>
      </c>
      <c r="AT330" s="85">
        <v>1</v>
      </c>
      <c r="AU330" s="85">
        <v>1</v>
      </c>
      <c r="AV330" s="85">
        <v>1</v>
      </c>
      <c r="AW330" s="85">
        <v>1</v>
      </c>
      <c r="AX330" s="86">
        <v>1</v>
      </c>
      <c r="AY330" s="86">
        <v>1</v>
      </c>
      <c r="AZ330" s="86">
        <v>1</v>
      </c>
      <c r="BA330" s="86">
        <v>1</v>
      </c>
      <c r="BB330" s="86">
        <v>1</v>
      </c>
      <c r="BC330" s="86">
        <v>1</v>
      </c>
      <c r="BD330" s="85">
        <v>1</v>
      </c>
      <c r="BE330" s="85">
        <v>1</v>
      </c>
      <c r="BF330" s="85">
        <v>1</v>
      </c>
      <c r="BG330" s="85">
        <v>1</v>
      </c>
      <c r="BH330" s="85">
        <v>1</v>
      </c>
      <c r="BI330" s="85">
        <v>1</v>
      </c>
      <c r="BJ330" s="91">
        <v>0</v>
      </c>
      <c r="BK330" s="91">
        <v>0</v>
      </c>
      <c r="BL330" s="91">
        <v>0</v>
      </c>
      <c r="BM330" s="91">
        <v>0</v>
      </c>
      <c r="BN330" s="91">
        <v>0</v>
      </c>
      <c r="BO330" s="91">
        <v>0</v>
      </c>
      <c r="BP330" s="85">
        <v>0</v>
      </c>
      <c r="BQ330" s="85">
        <v>0</v>
      </c>
      <c r="BR330" s="85">
        <v>0</v>
      </c>
      <c r="BS330" s="85">
        <v>0</v>
      </c>
      <c r="BT330" s="85">
        <v>0</v>
      </c>
      <c r="BU330" s="85">
        <v>0</v>
      </c>
    </row>
    <row r="331" spans="1:73" x14ac:dyDescent="0.25">
      <c r="A331" s="87">
        <v>609</v>
      </c>
      <c r="B331" s="86">
        <v>3</v>
      </c>
      <c r="C331" s="86">
        <v>3</v>
      </c>
      <c r="D331" s="86">
        <v>3</v>
      </c>
      <c r="E331" s="86">
        <v>3</v>
      </c>
      <c r="F331" s="86">
        <v>3</v>
      </c>
      <c r="G331" s="86">
        <v>3</v>
      </c>
      <c r="H331" s="85">
        <v>3</v>
      </c>
      <c r="I331" s="85">
        <v>3</v>
      </c>
      <c r="J331" s="85">
        <v>3</v>
      </c>
      <c r="K331" s="85">
        <v>3</v>
      </c>
      <c r="L331" s="85">
        <v>3</v>
      </c>
      <c r="M331" s="85">
        <v>3</v>
      </c>
      <c r="N331" s="86">
        <v>3</v>
      </c>
      <c r="O331" s="86">
        <v>3</v>
      </c>
      <c r="P331" s="86">
        <v>3</v>
      </c>
      <c r="Q331" s="86">
        <v>3</v>
      </c>
      <c r="R331" s="86">
        <v>3</v>
      </c>
      <c r="S331" s="86">
        <v>3</v>
      </c>
      <c r="T331" s="85">
        <v>2</v>
      </c>
      <c r="U331" s="85">
        <v>2</v>
      </c>
      <c r="V331" s="85">
        <v>2</v>
      </c>
      <c r="W331" s="85">
        <v>2</v>
      </c>
      <c r="X331" s="85">
        <v>2</v>
      </c>
      <c r="Y331" s="85">
        <v>2</v>
      </c>
      <c r="Z331" s="86">
        <v>2</v>
      </c>
      <c r="AA331" s="86">
        <v>2</v>
      </c>
      <c r="AB331" s="86">
        <v>2</v>
      </c>
      <c r="AC331" s="86">
        <v>2</v>
      </c>
      <c r="AD331" s="86">
        <v>2</v>
      </c>
      <c r="AE331" s="86">
        <v>2</v>
      </c>
      <c r="AF331" s="85">
        <v>2</v>
      </c>
      <c r="AG331" s="85">
        <v>2</v>
      </c>
      <c r="AH331" s="85">
        <v>2</v>
      </c>
      <c r="AI331" s="85">
        <v>2</v>
      </c>
      <c r="AJ331" s="85">
        <v>2</v>
      </c>
      <c r="AK331" s="85">
        <v>2</v>
      </c>
      <c r="AL331" s="86">
        <v>1</v>
      </c>
      <c r="AM331" s="86">
        <v>1</v>
      </c>
      <c r="AN331" s="86">
        <v>1</v>
      </c>
      <c r="AO331" s="86">
        <v>1</v>
      </c>
      <c r="AP331" s="86">
        <v>1</v>
      </c>
      <c r="AQ331" s="86">
        <v>1</v>
      </c>
      <c r="AR331" s="85">
        <v>1</v>
      </c>
      <c r="AS331" s="85">
        <v>1</v>
      </c>
      <c r="AT331" s="85">
        <v>1</v>
      </c>
      <c r="AU331" s="85">
        <v>1</v>
      </c>
      <c r="AV331" s="85">
        <v>1</v>
      </c>
      <c r="AW331" s="85">
        <v>1</v>
      </c>
      <c r="AX331" s="86">
        <v>1</v>
      </c>
      <c r="AY331" s="86">
        <v>1</v>
      </c>
      <c r="AZ331" s="86">
        <v>1</v>
      </c>
      <c r="BA331" s="86">
        <v>1</v>
      </c>
      <c r="BB331" s="86">
        <v>1</v>
      </c>
      <c r="BC331" s="86">
        <v>1</v>
      </c>
      <c r="BD331" s="85">
        <v>1</v>
      </c>
      <c r="BE331" s="85">
        <v>1</v>
      </c>
      <c r="BF331" s="85">
        <v>1</v>
      </c>
      <c r="BG331" s="85">
        <v>1</v>
      </c>
      <c r="BH331" s="85">
        <v>1</v>
      </c>
      <c r="BI331" s="85">
        <v>1</v>
      </c>
      <c r="BJ331" s="86">
        <v>0</v>
      </c>
      <c r="BK331" s="86">
        <v>0</v>
      </c>
      <c r="BL331" s="86">
        <v>0</v>
      </c>
      <c r="BM331" s="86">
        <v>0</v>
      </c>
      <c r="BN331" s="86">
        <v>0</v>
      </c>
      <c r="BO331" s="86">
        <v>0</v>
      </c>
      <c r="BP331" s="85">
        <v>0</v>
      </c>
      <c r="BQ331" s="85">
        <v>0</v>
      </c>
      <c r="BR331" s="85">
        <v>0</v>
      </c>
      <c r="BS331" s="85">
        <v>0</v>
      </c>
      <c r="BT331" s="85">
        <v>0</v>
      </c>
      <c r="BU331" s="85">
        <v>0</v>
      </c>
    </row>
    <row r="332" spans="1:73" x14ac:dyDescent="0.25">
      <c r="A332" s="87">
        <v>610</v>
      </c>
      <c r="B332" s="86">
        <v>3</v>
      </c>
      <c r="C332" s="86">
        <v>3</v>
      </c>
      <c r="D332" s="86">
        <v>3</v>
      </c>
      <c r="E332" s="86">
        <v>3</v>
      </c>
      <c r="F332" s="86">
        <v>3</v>
      </c>
      <c r="G332" s="86">
        <v>3</v>
      </c>
      <c r="H332" s="85">
        <v>3</v>
      </c>
      <c r="I332" s="85">
        <v>3</v>
      </c>
      <c r="J332" s="85">
        <v>3</v>
      </c>
      <c r="K332" s="85">
        <v>3</v>
      </c>
      <c r="L332" s="85">
        <v>3</v>
      </c>
      <c r="M332" s="85">
        <v>3</v>
      </c>
      <c r="N332" s="86">
        <v>3</v>
      </c>
      <c r="O332" s="86">
        <v>3</v>
      </c>
      <c r="P332" s="86">
        <v>3</v>
      </c>
      <c r="Q332" s="86">
        <v>3</v>
      </c>
      <c r="R332" s="86">
        <v>3</v>
      </c>
      <c r="S332" s="86">
        <v>3</v>
      </c>
      <c r="T332" s="85">
        <v>2</v>
      </c>
      <c r="U332" s="85">
        <v>2</v>
      </c>
      <c r="V332" s="85">
        <v>2</v>
      </c>
      <c r="W332" s="85">
        <v>2</v>
      </c>
      <c r="X332" s="85">
        <v>2</v>
      </c>
      <c r="Y332" s="85">
        <v>2</v>
      </c>
      <c r="Z332" s="86">
        <v>2</v>
      </c>
      <c r="AA332" s="86">
        <v>2</v>
      </c>
      <c r="AB332" s="86">
        <v>2</v>
      </c>
      <c r="AC332" s="86">
        <v>2</v>
      </c>
      <c r="AD332" s="86">
        <v>2</v>
      </c>
      <c r="AE332" s="86">
        <v>2</v>
      </c>
      <c r="AF332" s="85">
        <v>2</v>
      </c>
      <c r="AG332" s="85">
        <v>2</v>
      </c>
      <c r="AH332" s="85">
        <v>2</v>
      </c>
      <c r="AI332" s="85">
        <v>2</v>
      </c>
      <c r="AJ332" s="85">
        <v>2</v>
      </c>
      <c r="AK332" s="85">
        <v>2</v>
      </c>
      <c r="AL332" s="86">
        <v>1</v>
      </c>
      <c r="AM332" s="86">
        <v>1</v>
      </c>
      <c r="AN332" s="86">
        <v>1</v>
      </c>
      <c r="AO332" s="86">
        <v>1</v>
      </c>
      <c r="AP332" s="86">
        <v>1</v>
      </c>
      <c r="AQ332" s="86">
        <v>1</v>
      </c>
      <c r="AR332" s="85">
        <v>1</v>
      </c>
      <c r="AS332" s="85">
        <v>1</v>
      </c>
      <c r="AT332" s="85">
        <v>1</v>
      </c>
      <c r="AU332" s="85">
        <v>1</v>
      </c>
      <c r="AV332" s="85">
        <v>1</v>
      </c>
      <c r="AW332" s="85">
        <v>1</v>
      </c>
      <c r="AX332" s="86">
        <v>1</v>
      </c>
      <c r="AY332" s="86">
        <v>1</v>
      </c>
      <c r="AZ332" s="86">
        <v>1</v>
      </c>
      <c r="BA332" s="86">
        <v>1</v>
      </c>
      <c r="BB332" s="86">
        <v>1</v>
      </c>
      <c r="BC332" s="86">
        <v>1</v>
      </c>
      <c r="BD332" s="85">
        <v>1</v>
      </c>
      <c r="BE332" s="85">
        <v>1</v>
      </c>
      <c r="BF332" s="85">
        <v>1</v>
      </c>
      <c r="BG332" s="85">
        <v>1</v>
      </c>
      <c r="BH332" s="85">
        <v>1</v>
      </c>
      <c r="BI332" s="85">
        <v>1</v>
      </c>
      <c r="BJ332" s="86">
        <v>0</v>
      </c>
      <c r="BK332" s="86">
        <v>0</v>
      </c>
      <c r="BL332" s="86">
        <v>0</v>
      </c>
      <c r="BM332" s="86">
        <v>0</v>
      </c>
      <c r="BN332" s="86">
        <v>0</v>
      </c>
      <c r="BO332" s="86">
        <v>0</v>
      </c>
      <c r="BP332" s="85">
        <v>0</v>
      </c>
      <c r="BQ332" s="85">
        <v>0</v>
      </c>
      <c r="BR332" s="85">
        <v>0</v>
      </c>
      <c r="BS332" s="85">
        <v>0</v>
      </c>
      <c r="BT332" s="85">
        <v>0</v>
      </c>
      <c r="BU332" s="85">
        <v>0</v>
      </c>
    </row>
    <row r="333" spans="1:73" x14ac:dyDescent="0.25">
      <c r="A333" s="87">
        <v>611</v>
      </c>
      <c r="B333" s="86">
        <v>3</v>
      </c>
      <c r="C333" s="86">
        <v>3</v>
      </c>
      <c r="D333" s="86">
        <v>3</v>
      </c>
      <c r="E333" s="86">
        <v>3</v>
      </c>
      <c r="F333" s="86">
        <v>3</v>
      </c>
      <c r="G333" s="86">
        <v>3</v>
      </c>
      <c r="H333" s="85">
        <v>3</v>
      </c>
      <c r="I333" s="85">
        <v>3</v>
      </c>
      <c r="J333" s="85">
        <v>3</v>
      </c>
      <c r="K333" s="85">
        <v>3</v>
      </c>
      <c r="L333" s="85">
        <v>3</v>
      </c>
      <c r="M333" s="85">
        <v>3</v>
      </c>
      <c r="N333" s="86">
        <v>2</v>
      </c>
      <c r="O333" s="86">
        <v>2</v>
      </c>
      <c r="P333" s="86">
        <v>2</v>
      </c>
      <c r="Q333" s="86">
        <v>2</v>
      </c>
      <c r="R333" s="86">
        <v>2</v>
      </c>
      <c r="S333" s="86">
        <v>2</v>
      </c>
      <c r="T333" s="85">
        <v>2</v>
      </c>
      <c r="U333" s="85">
        <v>2</v>
      </c>
      <c r="V333" s="85">
        <v>2</v>
      </c>
      <c r="W333" s="85">
        <v>2</v>
      </c>
      <c r="X333" s="85">
        <v>2</v>
      </c>
      <c r="Y333" s="85">
        <v>2</v>
      </c>
      <c r="Z333" s="86">
        <v>2</v>
      </c>
      <c r="AA333" s="86">
        <v>2</v>
      </c>
      <c r="AB333" s="86">
        <v>2</v>
      </c>
      <c r="AC333" s="86">
        <v>2</v>
      </c>
      <c r="AD333" s="86">
        <v>2</v>
      </c>
      <c r="AE333" s="86">
        <v>2</v>
      </c>
      <c r="AF333" s="85">
        <v>1</v>
      </c>
      <c r="AG333" s="85">
        <v>1</v>
      </c>
      <c r="AH333" s="85">
        <v>1</v>
      </c>
      <c r="AI333" s="85">
        <v>1</v>
      </c>
      <c r="AJ333" s="85">
        <v>1</v>
      </c>
      <c r="AK333" s="85">
        <v>1</v>
      </c>
      <c r="AL333" s="86">
        <v>1</v>
      </c>
      <c r="AM333" s="86">
        <v>1</v>
      </c>
      <c r="AN333" s="86">
        <v>1</v>
      </c>
      <c r="AO333" s="86">
        <v>1</v>
      </c>
      <c r="AP333" s="86">
        <v>1</v>
      </c>
      <c r="AQ333" s="86">
        <v>1</v>
      </c>
      <c r="AR333" s="85">
        <v>1</v>
      </c>
      <c r="AS333" s="85">
        <v>1</v>
      </c>
      <c r="AT333" s="85">
        <v>1</v>
      </c>
      <c r="AU333" s="85">
        <v>1</v>
      </c>
      <c r="AV333" s="85">
        <v>1</v>
      </c>
      <c r="AW333" s="85">
        <v>1</v>
      </c>
      <c r="AX333" s="86">
        <v>1</v>
      </c>
      <c r="AY333" s="86">
        <v>1</v>
      </c>
      <c r="AZ333" s="86">
        <v>1</v>
      </c>
      <c r="BA333" s="86">
        <v>1</v>
      </c>
      <c r="BB333" s="86">
        <v>1</v>
      </c>
      <c r="BC333" s="86">
        <v>1</v>
      </c>
      <c r="BD333" s="90">
        <v>0</v>
      </c>
      <c r="BE333" s="90">
        <v>0</v>
      </c>
      <c r="BF333" s="90">
        <v>0</v>
      </c>
      <c r="BG333" s="90">
        <v>0</v>
      </c>
      <c r="BH333" s="90">
        <v>0</v>
      </c>
      <c r="BI333" s="90">
        <v>0</v>
      </c>
      <c r="BJ333" s="86">
        <v>0</v>
      </c>
      <c r="BK333" s="86">
        <v>0</v>
      </c>
      <c r="BL333" s="86">
        <v>0</v>
      </c>
      <c r="BM333" s="86">
        <v>0</v>
      </c>
      <c r="BN333" s="86">
        <v>0</v>
      </c>
      <c r="BO333" s="86">
        <v>0</v>
      </c>
      <c r="BP333" s="85">
        <v>0</v>
      </c>
      <c r="BQ333" s="85">
        <v>0</v>
      </c>
      <c r="BR333" s="85">
        <v>0</v>
      </c>
      <c r="BS333" s="85">
        <v>0</v>
      </c>
      <c r="BT333" s="85">
        <v>0</v>
      </c>
      <c r="BU333" s="85">
        <v>0</v>
      </c>
    </row>
    <row r="334" spans="1:73" x14ac:dyDescent="0.25">
      <c r="A334" s="87">
        <v>612</v>
      </c>
      <c r="B334" s="86">
        <v>3</v>
      </c>
      <c r="C334" s="86">
        <v>3</v>
      </c>
      <c r="D334" s="86">
        <v>3</v>
      </c>
      <c r="E334" s="86">
        <v>3</v>
      </c>
      <c r="F334" s="86">
        <v>3</v>
      </c>
      <c r="G334" s="86">
        <v>3</v>
      </c>
      <c r="H334" s="85">
        <v>3</v>
      </c>
      <c r="I334" s="85">
        <v>3</v>
      </c>
      <c r="J334" s="85">
        <v>3</v>
      </c>
      <c r="K334" s="85">
        <v>3</v>
      </c>
      <c r="L334" s="85">
        <v>3</v>
      </c>
      <c r="M334" s="85">
        <v>3</v>
      </c>
      <c r="N334" s="86">
        <v>2</v>
      </c>
      <c r="O334" s="86">
        <v>2</v>
      </c>
      <c r="P334" s="86">
        <v>2</v>
      </c>
      <c r="Q334" s="86">
        <v>2</v>
      </c>
      <c r="R334" s="86">
        <v>2</v>
      </c>
      <c r="S334" s="86">
        <v>2</v>
      </c>
      <c r="T334" s="85">
        <v>2</v>
      </c>
      <c r="U334" s="85">
        <v>2</v>
      </c>
      <c r="V334" s="85">
        <v>2</v>
      </c>
      <c r="W334" s="85">
        <v>2</v>
      </c>
      <c r="X334" s="85">
        <v>2</v>
      </c>
      <c r="Y334" s="85">
        <v>2</v>
      </c>
      <c r="Z334" s="86">
        <v>2</v>
      </c>
      <c r="AA334" s="86">
        <v>2</v>
      </c>
      <c r="AB334" s="86">
        <v>2</v>
      </c>
      <c r="AC334" s="86">
        <v>2</v>
      </c>
      <c r="AD334" s="86">
        <v>2</v>
      </c>
      <c r="AE334" s="86">
        <v>2</v>
      </c>
      <c r="AF334" s="85">
        <v>1</v>
      </c>
      <c r="AG334" s="85">
        <v>1</v>
      </c>
      <c r="AH334" s="85">
        <v>1</v>
      </c>
      <c r="AI334" s="85">
        <v>1</v>
      </c>
      <c r="AJ334" s="85">
        <v>1</v>
      </c>
      <c r="AK334" s="85">
        <v>1</v>
      </c>
      <c r="AL334" s="86">
        <v>1</v>
      </c>
      <c r="AM334" s="86">
        <v>1</v>
      </c>
      <c r="AN334" s="86">
        <v>1</v>
      </c>
      <c r="AO334" s="86">
        <v>1</v>
      </c>
      <c r="AP334" s="86">
        <v>1</v>
      </c>
      <c r="AQ334" s="86">
        <v>1</v>
      </c>
      <c r="AR334" s="85">
        <v>1</v>
      </c>
      <c r="AS334" s="85">
        <v>1</v>
      </c>
      <c r="AT334" s="85">
        <v>1</v>
      </c>
      <c r="AU334" s="85">
        <v>1</v>
      </c>
      <c r="AV334" s="85">
        <v>1</v>
      </c>
      <c r="AW334" s="85">
        <v>1</v>
      </c>
      <c r="AX334" s="86">
        <v>1</v>
      </c>
      <c r="AY334" s="86">
        <v>1</v>
      </c>
      <c r="AZ334" s="86">
        <v>1</v>
      </c>
      <c r="BA334" s="86">
        <v>1</v>
      </c>
      <c r="BB334" s="86">
        <v>1</v>
      </c>
      <c r="BC334" s="86">
        <v>1</v>
      </c>
      <c r="BD334" s="85">
        <v>0</v>
      </c>
      <c r="BE334" s="85">
        <v>0</v>
      </c>
      <c r="BF334" s="85">
        <v>0</v>
      </c>
      <c r="BG334" s="85">
        <v>0</v>
      </c>
      <c r="BH334" s="85">
        <v>0</v>
      </c>
      <c r="BI334" s="85">
        <v>0</v>
      </c>
      <c r="BJ334" s="86">
        <v>0</v>
      </c>
      <c r="BK334" s="86">
        <v>0</v>
      </c>
      <c r="BL334" s="86">
        <v>0</v>
      </c>
      <c r="BM334" s="86">
        <v>0</v>
      </c>
      <c r="BN334" s="86">
        <v>0</v>
      </c>
      <c r="BO334" s="86">
        <v>0</v>
      </c>
      <c r="BP334" s="85">
        <v>0</v>
      </c>
      <c r="BQ334" s="85">
        <v>0</v>
      </c>
      <c r="BR334" s="85">
        <v>0</v>
      </c>
      <c r="BS334" s="85">
        <v>0</v>
      </c>
      <c r="BT334" s="85">
        <v>0</v>
      </c>
      <c r="BU334" s="85">
        <v>0</v>
      </c>
    </row>
    <row r="335" spans="1:73" x14ac:dyDescent="0.25">
      <c r="A335" s="87">
        <v>613</v>
      </c>
      <c r="B335" s="86">
        <v>3</v>
      </c>
      <c r="C335" s="86">
        <v>3</v>
      </c>
      <c r="D335" s="86">
        <v>3</v>
      </c>
      <c r="E335" s="86">
        <v>3</v>
      </c>
      <c r="F335" s="86">
        <v>3</v>
      </c>
      <c r="G335" s="86">
        <v>3</v>
      </c>
      <c r="H335" s="85">
        <v>3</v>
      </c>
      <c r="I335" s="85">
        <v>3</v>
      </c>
      <c r="J335" s="85">
        <v>3</v>
      </c>
      <c r="K335" s="85">
        <v>3</v>
      </c>
      <c r="L335" s="85">
        <v>3</v>
      </c>
      <c r="M335" s="85">
        <v>3</v>
      </c>
      <c r="N335" s="86">
        <v>2</v>
      </c>
      <c r="O335" s="86">
        <v>2</v>
      </c>
      <c r="P335" s="86">
        <v>2</v>
      </c>
      <c r="Q335" s="86">
        <v>2</v>
      </c>
      <c r="R335" s="86">
        <v>2</v>
      </c>
      <c r="S335" s="86">
        <v>2</v>
      </c>
      <c r="T335" s="85">
        <v>2</v>
      </c>
      <c r="U335" s="85">
        <v>2</v>
      </c>
      <c r="V335" s="85">
        <v>2</v>
      </c>
      <c r="W335" s="85">
        <v>2</v>
      </c>
      <c r="X335" s="85">
        <v>2</v>
      </c>
      <c r="Y335" s="85">
        <v>2</v>
      </c>
      <c r="Z335" s="86">
        <v>2</v>
      </c>
      <c r="AA335" s="86">
        <v>2</v>
      </c>
      <c r="AB335" s="86">
        <v>2</v>
      </c>
      <c r="AC335" s="86">
        <v>2</v>
      </c>
      <c r="AD335" s="86">
        <v>2</v>
      </c>
      <c r="AE335" s="86">
        <v>2</v>
      </c>
      <c r="AF335" s="85">
        <v>1</v>
      </c>
      <c r="AG335" s="85">
        <v>1</v>
      </c>
      <c r="AH335" s="85">
        <v>1</v>
      </c>
      <c r="AI335" s="85">
        <v>1</v>
      </c>
      <c r="AJ335" s="85">
        <v>1</v>
      </c>
      <c r="AK335" s="85">
        <v>1</v>
      </c>
      <c r="AL335" s="86">
        <v>1</v>
      </c>
      <c r="AM335" s="86">
        <v>1</v>
      </c>
      <c r="AN335" s="86">
        <v>1</v>
      </c>
      <c r="AO335" s="86">
        <v>1</v>
      </c>
      <c r="AP335" s="86">
        <v>1</v>
      </c>
      <c r="AQ335" s="86">
        <v>1</v>
      </c>
      <c r="AR335" s="85">
        <v>1</v>
      </c>
      <c r="AS335" s="85">
        <v>1</v>
      </c>
      <c r="AT335" s="85">
        <v>1</v>
      </c>
      <c r="AU335" s="85">
        <v>1</v>
      </c>
      <c r="AV335" s="85">
        <v>1</v>
      </c>
      <c r="AW335" s="85">
        <v>1</v>
      </c>
      <c r="AX335" s="86">
        <v>1</v>
      </c>
      <c r="AY335" s="86">
        <v>1</v>
      </c>
      <c r="AZ335" s="86">
        <v>1</v>
      </c>
      <c r="BA335" s="86">
        <v>1</v>
      </c>
      <c r="BB335" s="86">
        <v>1</v>
      </c>
      <c r="BC335" s="86">
        <v>1</v>
      </c>
      <c r="BD335" s="85">
        <v>0</v>
      </c>
      <c r="BE335" s="85">
        <v>0</v>
      </c>
      <c r="BF335" s="85">
        <v>0</v>
      </c>
      <c r="BG335" s="85">
        <v>0</v>
      </c>
      <c r="BH335" s="85">
        <v>0</v>
      </c>
      <c r="BI335" s="85">
        <v>0</v>
      </c>
      <c r="BJ335" s="86">
        <v>0</v>
      </c>
      <c r="BK335" s="86">
        <v>0</v>
      </c>
      <c r="BL335" s="86">
        <v>0</v>
      </c>
      <c r="BM335" s="86">
        <v>0</v>
      </c>
      <c r="BN335" s="86">
        <v>0</v>
      </c>
      <c r="BO335" s="86">
        <v>0</v>
      </c>
      <c r="BP335" s="85">
        <v>0</v>
      </c>
      <c r="BQ335" s="85">
        <v>0</v>
      </c>
      <c r="BR335" s="85">
        <v>0</v>
      </c>
      <c r="BS335" s="85">
        <v>0</v>
      </c>
      <c r="BT335" s="85">
        <v>0</v>
      </c>
      <c r="BU335" s="85">
        <v>0</v>
      </c>
    </row>
    <row r="336" spans="1:73" x14ac:dyDescent="0.25">
      <c r="A336" s="87">
        <v>614</v>
      </c>
      <c r="B336" s="86">
        <v>3</v>
      </c>
      <c r="C336" s="86">
        <v>3</v>
      </c>
      <c r="D336" s="86">
        <v>3</v>
      </c>
      <c r="E336" s="86">
        <v>3</v>
      </c>
      <c r="F336" s="86">
        <v>3</v>
      </c>
      <c r="G336" s="86">
        <v>3</v>
      </c>
      <c r="H336" s="85">
        <v>3</v>
      </c>
      <c r="I336" s="85">
        <v>3</v>
      </c>
      <c r="J336" s="85">
        <v>3</v>
      </c>
      <c r="K336" s="85">
        <v>3</v>
      </c>
      <c r="L336" s="85">
        <v>3</v>
      </c>
      <c r="M336" s="85">
        <v>3</v>
      </c>
      <c r="N336" s="86">
        <v>2</v>
      </c>
      <c r="O336" s="86">
        <v>2</v>
      </c>
      <c r="P336" s="86">
        <v>2</v>
      </c>
      <c r="Q336" s="86">
        <v>2</v>
      </c>
      <c r="R336" s="86">
        <v>2</v>
      </c>
      <c r="S336" s="86">
        <v>2</v>
      </c>
      <c r="T336" s="85">
        <v>2</v>
      </c>
      <c r="U336" s="85">
        <v>2</v>
      </c>
      <c r="V336" s="85">
        <v>2</v>
      </c>
      <c r="W336" s="85">
        <v>2</v>
      </c>
      <c r="X336" s="85">
        <v>2</v>
      </c>
      <c r="Y336" s="85">
        <v>2</v>
      </c>
      <c r="Z336" s="86">
        <v>2</v>
      </c>
      <c r="AA336" s="86">
        <v>2</v>
      </c>
      <c r="AB336" s="86">
        <v>2</v>
      </c>
      <c r="AC336" s="86">
        <v>2</v>
      </c>
      <c r="AD336" s="86">
        <v>2</v>
      </c>
      <c r="AE336" s="86">
        <v>2</v>
      </c>
      <c r="AF336" s="85">
        <v>1</v>
      </c>
      <c r="AG336" s="85">
        <v>1</v>
      </c>
      <c r="AH336" s="85">
        <v>1</v>
      </c>
      <c r="AI336" s="85">
        <v>1</v>
      </c>
      <c r="AJ336" s="85">
        <v>1</v>
      </c>
      <c r="AK336" s="85">
        <v>1</v>
      </c>
      <c r="AL336" s="86">
        <v>1</v>
      </c>
      <c r="AM336" s="86">
        <v>1</v>
      </c>
      <c r="AN336" s="86">
        <v>1</v>
      </c>
      <c r="AO336" s="86">
        <v>1</v>
      </c>
      <c r="AP336" s="86">
        <v>1</v>
      </c>
      <c r="AQ336" s="86">
        <v>1</v>
      </c>
      <c r="AR336" s="85">
        <v>1</v>
      </c>
      <c r="AS336" s="85">
        <v>1</v>
      </c>
      <c r="AT336" s="85">
        <v>1</v>
      </c>
      <c r="AU336" s="85">
        <v>1</v>
      </c>
      <c r="AV336" s="85">
        <v>1</v>
      </c>
      <c r="AW336" s="85">
        <v>1</v>
      </c>
      <c r="AX336" s="91">
        <v>0</v>
      </c>
      <c r="AY336" s="91">
        <v>0</v>
      </c>
      <c r="AZ336" s="91">
        <v>0</v>
      </c>
      <c r="BA336" s="91">
        <v>0</v>
      </c>
      <c r="BB336" s="91">
        <v>0</v>
      </c>
      <c r="BC336" s="91">
        <v>0</v>
      </c>
      <c r="BD336" s="85">
        <v>0</v>
      </c>
      <c r="BE336" s="85">
        <v>0</v>
      </c>
      <c r="BF336" s="85">
        <v>0</v>
      </c>
      <c r="BG336" s="85">
        <v>0</v>
      </c>
      <c r="BH336" s="85">
        <v>0</v>
      </c>
      <c r="BI336" s="85">
        <v>0</v>
      </c>
      <c r="BJ336" s="86">
        <v>0</v>
      </c>
      <c r="BK336" s="86">
        <v>0</v>
      </c>
      <c r="BL336" s="86">
        <v>0</v>
      </c>
      <c r="BM336" s="86">
        <v>0</v>
      </c>
      <c r="BN336" s="86">
        <v>0</v>
      </c>
      <c r="BO336" s="86">
        <v>0</v>
      </c>
      <c r="BP336" s="85">
        <v>0</v>
      </c>
      <c r="BQ336" s="85">
        <v>0</v>
      </c>
      <c r="BR336" s="85">
        <v>0</v>
      </c>
      <c r="BS336" s="85">
        <v>0</v>
      </c>
      <c r="BT336" s="85">
        <v>0</v>
      </c>
      <c r="BU336" s="85">
        <v>0</v>
      </c>
    </row>
    <row r="337" spans="1:73" x14ac:dyDescent="0.25">
      <c r="A337" s="87">
        <v>615</v>
      </c>
      <c r="B337" s="86">
        <v>3</v>
      </c>
      <c r="C337" s="86">
        <v>3</v>
      </c>
      <c r="D337" s="86">
        <v>3</v>
      </c>
      <c r="E337" s="86">
        <v>3</v>
      </c>
      <c r="F337" s="86">
        <v>3</v>
      </c>
      <c r="G337" s="86">
        <v>3</v>
      </c>
      <c r="H337" s="85">
        <v>3</v>
      </c>
      <c r="I337" s="85">
        <v>3</v>
      </c>
      <c r="J337" s="85">
        <v>3</v>
      </c>
      <c r="K337" s="85">
        <v>3</v>
      </c>
      <c r="L337" s="85">
        <v>3</v>
      </c>
      <c r="M337" s="85">
        <v>3</v>
      </c>
      <c r="N337" s="86">
        <v>2</v>
      </c>
      <c r="O337" s="86">
        <v>2</v>
      </c>
      <c r="P337" s="86">
        <v>2</v>
      </c>
      <c r="Q337" s="86">
        <v>2</v>
      </c>
      <c r="R337" s="86">
        <v>2</v>
      </c>
      <c r="S337" s="86">
        <v>2</v>
      </c>
      <c r="T337" s="85">
        <v>2</v>
      </c>
      <c r="U337" s="85">
        <v>2</v>
      </c>
      <c r="V337" s="85">
        <v>2</v>
      </c>
      <c r="W337" s="85">
        <v>2</v>
      </c>
      <c r="X337" s="85">
        <v>2</v>
      </c>
      <c r="Y337" s="85">
        <v>2</v>
      </c>
      <c r="Z337" s="86">
        <v>2</v>
      </c>
      <c r="AA337" s="86">
        <v>2</v>
      </c>
      <c r="AB337" s="86">
        <v>2</v>
      </c>
      <c r="AC337" s="86">
        <v>2</v>
      </c>
      <c r="AD337" s="86">
        <v>2</v>
      </c>
      <c r="AE337" s="86">
        <v>2</v>
      </c>
      <c r="AF337" s="85">
        <v>1</v>
      </c>
      <c r="AG337" s="85">
        <v>1</v>
      </c>
      <c r="AH337" s="85">
        <v>1</v>
      </c>
      <c r="AI337" s="85">
        <v>1</v>
      </c>
      <c r="AJ337" s="85">
        <v>1</v>
      </c>
      <c r="AK337" s="85">
        <v>1</v>
      </c>
      <c r="AL337" s="86">
        <v>1</v>
      </c>
      <c r="AM337" s="86">
        <v>1</v>
      </c>
      <c r="AN337" s="86">
        <v>1</v>
      </c>
      <c r="AO337" s="86">
        <v>1</v>
      </c>
      <c r="AP337" s="86">
        <v>1</v>
      </c>
      <c r="AQ337" s="86">
        <v>1</v>
      </c>
      <c r="AR337" s="85">
        <v>1</v>
      </c>
      <c r="AS337" s="85">
        <v>1</v>
      </c>
      <c r="AT337" s="85">
        <v>1</v>
      </c>
      <c r="AU337" s="85">
        <v>1</v>
      </c>
      <c r="AV337" s="85">
        <v>1</v>
      </c>
      <c r="AW337" s="85">
        <v>1</v>
      </c>
      <c r="AX337" s="86">
        <v>0</v>
      </c>
      <c r="AY337" s="86">
        <v>0</v>
      </c>
      <c r="AZ337" s="86">
        <v>0</v>
      </c>
      <c r="BA337" s="86">
        <v>0</v>
      </c>
      <c r="BB337" s="86">
        <v>0</v>
      </c>
      <c r="BC337" s="86">
        <v>0</v>
      </c>
      <c r="BD337" s="85">
        <v>0</v>
      </c>
      <c r="BE337" s="85">
        <v>0</v>
      </c>
      <c r="BF337" s="85">
        <v>0</v>
      </c>
      <c r="BG337" s="85">
        <v>0</v>
      </c>
      <c r="BH337" s="85">
        <v>0</v>
      </c>
      <c r="BI337" s="85">
        <v>0</v>
      </c>
      <c r="BJ337" s="86">
        <v>0</v>
      </c>
      <c r="BK337" s="86">
        <v>0</v>
      </c>
      <c r="BL337" s="86">
        <v>0</v>
      </c>
      <c r="BM337" s="86">
        <v>0</v>
      </c>
      <c r="BN337" s="86">
        <v>0</v>
      </c>
      <c r="BO337" s="86">
        <v>0</v>
      </c>
      <c r="BP337" s="85">
        <v>0</v>
      </c>
      <c r="BQ337" s="85">
        <v>0</v>
      </c>
      <c r="BR337" s="85">
        <v>0</v>
      </c>
      <c r="BS337" s="85">
        <v>0</v>
      </c>
      <c r="BT337" s="85">
        <v>0</v>
      </c>
      <c r="BU337" s="85">
        <v>0</v>
      </c>
    </row>
    <row r="338" spans="1:73" x14ac:dyDescent="0.25">
      <c r="A338" s="87">
        <v>616</v>
      </c>
      <c r="B338" s="86">
        <v>3</v>
      </c>
      <c r="C338" s="86">
        <v>3</v>
      </c>
      <c r="D338" s="86">
        <v>3</v>
      </c>
      <c r="E338" s="86">
        <v>3</v>
      </c>
      <c r="F338" s="86">
        <v>3</v>
      </c>
      <c r="G338" s="86">
        <v>3</v>
      </c>
      <c r="H338" s="85">
        <v>2</v>
      </c>
      <c r="I338" s="85">
        <v>2</v>
      </c>
      <c r="J338" s="85">
        <v>2</v>
      </c>
      <c r="K338" s="85">
        <v>2</v>
      </c>
      <c r="L338" s="85">
        <v>2</v>
      </c>
      <c r="M338" s="85">
        <v>2</v>
      </c>
      <c r="N338" s="86">
        <v>2</v>
      </c>
      <c r="O338" s="86">
        <v>2</v>
      </c>
      <c r="P338" s="86">
        <v>2</v>
      </c>
      <c r="Q338" s="86">
        <v>2</v>
      </c>
      <c r="R338" s="86">
        <v>2</v>
      </c>
      <c r="S338" s="86">
        <v>2</v>
      </c>
      <c r="T338" s="85">
        <v>2</v>
      </c>
      <c r="U338" s="85">
        <v>2</v>
      </c>
      <c r="V338" s="85">
        <v>2</v>
      </c>
      <c r="W338" s="85">
        <v>2</v>
      </c>
      <c r="X338" s="85">
        <v>2</v>
      </c>
      <c r="Y338" s="85">
        <v>2</v>
      </c>
      <c r="Z338" s="86">
        <v>1</v>
      </c>
      <c r="AA338" s="86">
        <v>1</v>
      </c>
      <c r="AB338" s="86">
        <v>1</v>
      </c>
      <c r="AC338" s="86">
        <v>1</v>
      </c>
      <c r="AD338" s="86">
        <v>1</v>
      </c>
      <c r="AE338" s="86">
        <v>1</v>
      </c>
      <c r="AF338" s="85">
        <v>1</v>
      </c>
      <c r="AG338" s="85">
        <v>1</v>
      </c>
      <c r="AH338" s="85">
        <v>1</v>
      </c>
      <c r="AI338" s="85">
        <v>1</v>
      </c>
      <c r="AJ338" s="85">
        <v>1</v>
      </c>
      <c r="AK338" s="85">
        <v>1</v>
      </c>
      <c r="AL338" s="86">
        <v>1</v>
      </c>
      <c r="AM338" s="86">
        <v>1</v>
      </c>
      <c r="AN338" s="86">
        <v>1</v>
      </c>
      <c r="AO338" s="86">
        <v>1</v>
      </c>
      <c r="AP338" s="86">
        <v>1</v>
      </c>
      <c r="AQ338" s="86">
        <v>1</v>
      </c>
      <c r="AR338" s="90">
        <v>0</v>
      </c>
      <c r="AS338" s="90">
        <v>0</v>
      </c>
      <c r="AT338" s="90">
        <v>0</v>
      </c>
      <c r="AU338" s="90">
        <v>0</v>
      </c>
      <c r="AV338" s="90">
        <v>0</v>
      </c>
      <c r="AW338" s="90">
        <v>0</v>
      </c>
      <c r="AX338" s="86">
        <v>0</v>
      </c>
      <c r="AY338" s="86">
        <v>0</v>
      </c>
      <c r="AZ338" s="86">
        <v>0</v>
      </c>
      <c r="BA338" s="86">
        <v>0</v>
      </c>
      <c r="BB338" s="86">
        <v>0</v>
      </c>
      <c r="BC338" s="86">
        <v>0</v>
      </c>
      <c r="BD338" s="85">
        <v>0</v>
      </c>
      <c r="BE338" s="85">
        <v>0</v>
      </c>
      <c r="BF338" s="85">
        <v>0</v>
      </c>
      <c r="BG338" s="85">
        <v>0</v>
      </c>
      <c r="BH338" s="85">
        <v>0</v>
      </c>
      <c r="BI338" s="85">
        <v>0</v>
      </c>
      <c r="BJ338" s="86">
        <v>0</v>
      </c>
      <c r="BK338" s="86">
        <v>0</v>
      </c>
      <c r="BL338" s="86">
        <v>0</v>
      </c>
      <c r="BM338" s="86">
        <v>0</v>
      </c>
      <c r="BN338" s="86">
        <v>0</v>
      </c>
      <c r="BO338" s="86">
        <v>0</v>
      </c>
      <c r="BP338" s="85">
        <v>0</v>
      </c>
      <c r="BQ338" s="85">
        <v>0</v>
      </c>
      <c r="BR338" s="85">
        <v>0</v>
      </c>
      <c r="BS338" s="85">
        <v>0</v>
      </c>
      <c r="BT338" s="85">
        <v>0</v>
      </c>
      <c r="BU338" s="85">
        <v>0</v>
      </c>
    </row>
    <row r="339" spans="1:73" x14ac:dyDescent="0.25">
      <c r="A339" s="87">
        <v>617</v>
      </c>
      <c r="B339" s="86">
        <v>3</v>
      </c>
      <c r="C339" s="86">
        <v>3</v>
      </c>
      <c r="D339" s="86">
        <v>3</v>
      </c>
      <c r="E339" s="86">
        <v>3</v>
      </c>
      <c r="F339" s="86">
        <v>3</v>
      </c>
      <c r="G339" s="86">
        <v>3</v>
      </c>
      <c r="H339" s="85">
        <v>2</v>
      </c>
      <c r="I339" s="85">
        <v>2</v>
      </c>
      <c r="J339" s="85">
        <v>2</v>
      </c>
      <c r="K339" s="85">
        <v>2</v>
      </c>
      <c r="L339" s="85">
        <v>2</v>
      </c>
      <c r="M339" s="85">
        <v>2</v>
      </c>
      <c r="N339" s="86">
        <v>2</v>
      </c>
      <c r="O339" s="86">
        <v>2</v>
      </c>
      <c r="P339" s="86">
        <v>2</v>
      </c>
      <c r="Q339" s="86">
        <v>2</v>
      </c>
      <c r="R339" s="86">
        <v>2</v>
      </c>
      <c r="S339" s="86">
        <v>2</v>
      </c>
      <c r="T339" s="85">
        <v>2</v>
      </c>
      <c r="U339" s="85">
        <v>2</v>
      </c>
      <c r="V339" s="85">
        <v>2</v>
      </c>
      <c r="W339" s="85">
        <v>2</v>
      </c>
      <c r="X339" s="85">
        <v>2</v>
      </c>
      <c r="Y339" s="85">
        <v>2</v>
      </c>
      <c r="Z339" s="86">
        <v>1</v>
      </c>
      <c r="AA339" s="86">
        <v>1</v>
      </c>
      <c r="AB339" s="86">
        <v>1</v>
      </c>
      <c r="AC339" s="86">
        <v>1</v>
      </c>
      <c r="AD339" s="86">
        <v>1</v>
      </c>
      <c r="AE339" s="86">
        <v>1</v>
      </c>
      <c r="AF339" s="85">
        <v>1</v>
      </c>
      <c r="AG339" s="85">
        <v>1</v>
      </c>
      <c r="AH339" s="85">
        <v>1</v>
      </c>
      <c r="AI339" s="85">
        <v>1</v>
      </c>
      <c r="AJ339" s="85">
        <v>1</v>
      </c>
      <c r="AK339" s="85">
        <v>1</v>
      </c>
      <c r="AL339" s="86">
        <v>1</v>
      </c>
      <c r="AM339" s="86">
        <v>1</v>
      </c>
      <c r="AN339" s="86">
        <v>1</v>
      </c>
      <c r="AO339" s="86">
        <v>1</v>
      </c>
      <c r="AP339" s="86">
        <v>1</v>
      </c>
      <c r="AQ339" s="86">
        <v>1</v>
      </c>
      <c r="AR339" s="85">
        <v>0</v>
      </c>
      <c r="AS339" s="85">
        <v>0</v>
      </c>
      <c r="AT339" s="85">
        <v>0</v>
      </c>
      <c r="AU339" s="85">
        <v>0</v>
      </c>
      <c r="AV339" s="85">
        <v>0</v>
      </c>
      <c r="AW339" s="85">
        <v>0</v>
      </c>
      <c r="AX339" s="86">
        <v>0</v>
      </c>
      <c r="AY339" s="86">
        <v>0</v>
      </c>
      <c r="AZ339" s="86">
        <v>0</v>
      </c>
      <c r="BA339" s="86">
        <v>0</v>
      </c>
      <c r="BB339" s="86">
        <v>0</v>
      </c>
      <c r="BC339" s="86">
        <v>0</v>
      </c>
      <c r="BD339" s="85">
        <v>0</v>
      </c>
      <c r="BE339" s="85">
        <v>0</v>
      </c>
      <c r="BF339" s="85">
        <v>0</v>
      </c>
      <c r="BG339" s="85">
        <v>0</v>
      </c>
      <c r="BH339" s="85">
        <v>0</v>
      </c>
      <c r="BI339" s="85">
        <v>0</v>
      </c>
      <c r="BJ339" s="86">
        <v>0</v>
      </c>
      <c r="BK339" s="86">
        <v>0</v>
      </c>
      <c r="BL339" s="86">
        <v>0</v>
      </c>
      <c r="BM339" s="86">
        <v>0</v>
      </c>
      <c r="BN339" s="86">
        <v>0</v>
      </c>
      <c r="BO339" s="86">
        <v>0</v>
      </c>
      <c r="BP339" s="85">
        <v>0</v>
      </c>
      <c r="BQ339" s="85">
        <v>0</v>
      </c>
      <c r="BR339" s="85">
        <v>0</v>
      </c>
      <c r="BS339" s="85">
        <v>0</v>
      </c>
      <c r="BT339" s="85">
        <v>0</v>
      </c>
      <c r="BU339" s="85">
        <v>0</v>
      </c>
    </row>
    <row r="340" spans="1:73" x14ac:dyDescent="0.25">
      <c r="A340" s="87">
        <v>618</v>
      </c>
      <c r="B340" s="86">
        <v>3</v>
      </c>
      <c r="C340" s="86">
        <v>3</v>
      </c>
      <c r="D340" s="86">
        <v>3</v>
      </c>
      <c r="E340" s="86">
        <v>3</v>
      </c>
      <c r="F340" s="86">
        <v>3</v>
      </c>
      <c r="G340" s="86">
        <v>3</v>
      </c>
      <c r="H340" s="85">
        <v>2</v>
      </c>
      <c r="I340" s="85">
        <v>2</v>
      </c>
      <c r="J340" s="85">
        <v>2</v>
      </c>
      <c r="K340" s="85">
        <v>2</v>
      </c>
      <c r="L340" s="85">
        <v>2</v>
      </c>
      <c r="M340" s="85">
        <v>2</v>
      </c>
      <c r="N340" s="86">
        <v>2</v>
      </c>
      <c r="O340" s="86">
        <v>2</v>
      </c>
      <c r="P340" s="86">
        <v>2</v>
      </c>
      <c r="Q340" s="86">
        <v>2</v>
      </c>
      <c r="R340" s="86">
        <v>2</v>
      </c>
      <c r="S340" s="86">
        <v>2</v>
      </c>
      <c r="T340" s="85">
        <v>2</v>
      </c>
      <c r="U340" s="85">
        <v>2</v>
      </c>
      <c r="V340" s="85">
        <v>2</v>
      </c>
      <c r="W340" s="85">
        <v>2</v>
      </c>
      <c r="X340" s="85">
        <v>2</v>
      </c>
      <c r="Y340" s="85">
        <v>2</v>
      </c>
      <c r="Z340" s="86">
        <v>1</v>
      </c>
      <c r="AA340" s="86">
        <v>1</v>
      </c>
      <c r="AB340" s="86">
        <v>1</v>
      </c>
      <c r="AC340" s="86">
        <v>1</v>
      </c>
      <c r="AD340" s="86">
        <v>1</v>
      </c>
      <c r="AE340" s="86">
        <v>1</v>
      </c>
      <c r="AF340" s="85">
        <v>1</v>
      </c>
      <c r="AG340" s="85">
        <v>1</v>
      </c>
      <c r="AH340" s="85">
        <v>1</v>
      </c>
      <c r="AI340" s="85">
        <v>1</v>
      </c>
      <c r="AJ340" s="85">
        <v>1</v>
      </c>
      <c r="AK340" s="85">
        <v>1</v>
      </c>
      <c r="AL340" s="86">
        <v>1</v>
      </c>
      <c r="AM340" s="86">
        <v>1</v>
      </c>
      <c r="AN340" s="86">
        <v>1</v>
      </c>
      <c r="AO340" s="86">
        <v>1</v>
      </c>
      <c r="AP340" s="86">
        <v>1</v>
      </c>
      <c r="AQ340" s="86">
        <v>1</v>
      </c>
      <c r="AR340" s="85">
        <v>0</v>
      </c>
      <c r="AS340" s="85">
        <v>0</v>
      </c>
      <c r="AT340" s="85">
        <v>0</v>
      </c>
      <c r="AU340" s="85">
        <v>0</v>
      </c>
      <c r="AV340" s="85">
        <v>0</v>
      </c>
      <c r="AW340" s="85">
        <v>0</v>
      </c>
      <c r="AX340" s="86">
        <v>0</v>
      </c>
      <c r="AY340" s="86">
        <v>0</v>
      </c>
      <c r="AZ340" s="86">
        <v>0</v>
      </c>
      <c r="BA340" s="86">
        <v>0</v>
      </c>
      <c r="BB340" s="86">
        <v>0</v>
      </c>
      <c r="BC340" s="86">
        <v>0</v>
      </c>
      <c r="BD340" s="85">
        <v>0</v>
      </c>
      <c r="BE340" s="85">
        <v>0</v>
      </c>
      <c r="BF340" s="85">
        <v>0</v>
      </c>
      <c r="BG340" s="85">
        <v>0</v>
      </c>
      <c r="BH340" s="85">
        <v>0</v>
      </c>
      <c r="BI340" s="85">
        <v>0</v>
      </c>
      <c r="BJ340" s="86">
        <v>0</v>
      </c>
      <c r="BK340" s="86">
        <v>0</v>
      </c>
      <c r="BL340" s="86">
        <v>0</v>
      </c>
      <c r="BM340" s="86">
        <v>0</v>
      </c>
      <c r="BN340" s="86">
        <v>0</v>
      </c>
      <c r="BO340" s="86">
        <v>0</v>
      </c>
      <c r="BP340" s="85">
        <v>0</v>
      </c>
      <c r="BQ340" s="85">
        <v>0</v>
      </c>
      <c r="BR340" s="85">
        <v>0</v>
      </c>
      <c r="BS340" s="85">
        <v>0</v>
      </c>
      <c r="BT340" s="85">
        <v>0</v>
      </c>
      <c r="BU340" s="85">
        <v>0</v>
      </c>
    </row>
    <row r="341" spans="1:73" x14ac:dyDescent="0.25">
      <c r="A341" s="87">
        <v>619</v>
      </c>
      <c r="B341" s="86">
        <v>3</v>
      </c>
      <c r="C341" s="86">
        <v>3</v>
      </c>
      <c r="D341" s="86">
        <v>3</v>
      </c>
      <c r="E341" s="86">
        <v>3</v>
      </c>
      <c r="F341" s="86">
        <v>3</v>
      </c>
      <c r="G341" s="86">
        <v>3</v>
      </c>
      <c r="H341" s="85">
        <v>2</v>
      </c>
      <c r="I341" s="85">
        <v>2</v>
      </c>
      <c r="J341" s="85">
        <v>2</v>
      </c>
      <c r="K341" s="85">
        <v>2</v>
      </c>
      <c r="L341" s="85">
        <v>2</v>
      </c>
      <c r="M341" s="85">
        <v>2</v>
      </c>
      <c r="N341" s="86">
        <v>2</v>
      </c>
      <c r="O341" s="86">
        <v>2</v>
      </c>
      <c r="P341" s="86">
        <v>2</v>
      </c>
      <c r="Q341" s="86">
        <v>2</v>
      </c>
      <c r="R341" s="86">
        <v>2</v>
      </c>
      <c r="S341" s="86">
        <v>2</v>
      </c>
      <c r="T341" s="85">
        <v>2</v>
      </c>
      <c r="U341" s="85">
        <v>2</v>
      </c>
      <c r="V341" s="85">
        <v>2</v>
      </c>
      <c r="W341" s="85">
        <v>2</v>
      </c>
      <c r="X341" s="85">
        <v>2</v>
      </c>
      <c r="Y341" s="85">
        <v>2</v>
      </c>
      <c r="Z341" s="86">
        <v>1</v>
      </c>
      <c r="AA341" s="86">
        <v>1</v>
      </c>
      <c r="AB341" s="86">
        <v>1</v>
      </c>
      <c r="AC341" s="86">
        <v>1</v>
      </c>
      <c r="AD341" s="86">
        <v>1</v>
      </c>
      <c r="AE341" s="86">
        <v>1</v>
      </c>
      <c r="AF341" s="85">
        <v>1</v>
      </c>
      <c r="AG341" s="85">
        <v>1</v>
      </c>
      <c r="AH341" s="85">
        <v>1</v>
      </c>
      <c r="AI341" s="85">
        <v>1</v>
      </c>
      <c r="AJ341" s="85">
        <v>1</v>
      </c>
      <c r="AK341" s="85">
        <v>1</v>
      </c>
      <c r="AL341" s="86">
        <v>1</v>
      </c>
      <c r="AM341" s="86">
        <v>1</v>
      </c>
      <c r="AN341" s="86">
        <v>1</v>
      </c>
      <c r="AO341" s="86">
        <v>1</v>
      </c>
      <c r="AP341" s="86">
        <v>1</v>
      </c>
      <c r="AQ341" s="86">
        <v>1</v>
      </c>
      <c r="AR341" s="85">
        <v>0</v>
      </c>
      <c r="AS341" s="85">
        <v>0</v>
      </c>
      <c r="AT341" s="85">
        <v>0</v>
      </c>
      <c r="AU341" s="85">
        <v>0</v>
      </c>
      <c r="AV341" s="85">
        <v>0</v>
      </c>
      <c r="AW341" s="85">
        <v>0</v>
      </c>
      <c r="AX341" s="86">
        <v>0</v>
      </c>
      <c r="AY341" s="86">
        <v>0</v>
      </c>
      <c r="AZ341" s="86">
        <v>0</v>
      </c>
      <c r="BA341" s="86">
        <v>0</v>
      </c>
      <c r="BB341" s="86">
        <v>0</v>
      </c>
      <c r="BC341" s="86">
        <v>0</v>
      </c>
      <c r="BD341" s="85">
        <v>0</v>
      </c>
      <c r="BE341" s="85">
        <v>0</v>
      </c>
      <c r="BF341" s="85">
        <v>0</v>
      </c>
      <c r="BG341" s="85">
        <v>0</v>
      </c>
      <c r="BH341" s="85">
        <v>0</v>
      </c>
      <c r="BI341" s="85">
        <v>0</v>
      </c>
      <c r="BJ341" s="86">
        <v>0</v>
      </c>
      <c r="BK341" s="86">
        <v>0</v>
      </c>
      <c r="BL341" s="86">
        <v>0</v>
      </c>
      <c r="BM341" s="86">
        <v>0</v>
      </c>
      <c r="BN341" s="86">
        <v>0</v>
      </c>
      <c r="BO341" s="86">
        <v>0</v>
      </c>
      <c r="BP341" s="85">
        <v>0</v>
      </c>
      <c r="BQ341" s="85">
        <v>0</v>
      </c>
      <c r="BR341" s="85">
        <v>0</v>
      </c>
      <c r="BS341" s="85">
        <v>0</v>
      </c>
      <c r="BT341" s="85">
        <v>0</v>
      </c>
      <c r="BU341" s="85">
        <v>0</v>
      </c>
    </row>
    <row r="342" spans="1:73" x14ac:dyDescent="0.25">
      <c r="A342" s="87">
        <v>620</v>
      </c>
      <c r="B342" s="86">
        <v>3</v>
      </c>
      <c r="C342" s="86">
        <v>3</v>
      </c>
      <c r="D342" s="86">
        <v>3</v>
      </c>
      <c r="E342" s="86">
        <v>3</v>
      </c>
      <c r="F342" s="86">
        <v>3</v>
      </c>
      <c r="G342" s="86">
        <v>3</v>
      </c>
      <c r="H342" s="85">
        <v>2</v>
      </c>
      <c r="I342" s="85">
        <v>2</v>
      </c>
      <c r="J342" s="85">
        <v>2</v>
      </c>
      <c r="K342" s="85">
        <v>2</v>
      </c>
      <c r="L342" s="85">
        <v>2</v>
      </c>
      <c r="M342" s="85">
        <v>2</v>
      </c>
      <c r="N342" s="86">
        <v>2</v>
      </c>
      <c r="O342" s="86">
        <v>2</v>
      </c>
      <c r="P342" s="86">
        <v>2</v>
      </c>
      <c r="Q342" s="86">
        <v>2</v>
      </c>
      <c r="R342" s="86">
        <v>2</v>
      </c>
      <c r="S342" s="86">
        <v>2</v>
      </c>
      <c r="T342" s="85">
        <v>2</v>
      </c>
      <c r="U342" s="85">
        <v>2</v>
      </c>
      <c r="V342" s="85">
        <v>2</v>
      </c>
      <c r="W342" s="85">
        <v>2</v>
      </c>
      <c r="X342" s="85">
        <v>2</v>
      </c>
      <c r="Y342" s="85">
        <v>2</v>
      </c>
      <c r="Z342" s="86">
        <v>1</v>
      </c>
      <c r="AA342" s="86">
        <v>1</v>
      </c>
      <c r="AB342" s="86">
        <v>1</v>
      </c>
      <c r="AC342" s="86">
        <v>1</v>
      </c>
      <c r="AD342" s="86">
        <v>1</v>
      </c>
      <c r="AE342" s="86">
        <v>1</v>
      </c>
      <c r="AF342" s="85">
        <v>1</v>
      </c>
      <c r="AG342" s="85">
        <v>1</v>
      </c>
      <c r="AH342" s="85">
        <v>1</v>
      </c>
      <c r="AI342" s="85">
        <v>1</v>
      </c>
      <c r="AJ342" s="85">
        <v>1</v>
      </c>
      <c r="AK342" s="85">
        <v>1</v>
      </c>
      <c r="AL342" s="86">
        <v>1</v>
      </c>
      <c r="AM342" s="86">
        <v>1</v>
      </c>
      <c r="AN342" s="86">
        <v>1</v>
      </c>
      <c r="AO342" s="86">
        <v>1</v>
      </c>
      <c r="AP342" s="86">
        <v>1</v>
      </c>
      <c r="AQ342" s="86">
        <v>1</v>
      </c>
      <c r="AR342" s="85">
        <v>0</v>
      </c>
      <c r="AS342" s="85">
        <v>0</v>
      </c>
      <c r="AT342" s="85">
        <v>0</v>
      </c>
      <c r="AU342" s="85">
        <v>0</v>
      </c>
      <c r="AV342" s="85">
        <v>0</v>
      </c>
      <c r="AW342" s="85">
        <v>0</v>
      </c>
      <c r="AX342" s="86">
        <v>0</v>
      </c>
      <c r="AY342" s="86">
        <v>0</v>
      </c>
      <c r="AZ342" s="86">
        <v>0</v>
      </c>
      <c r="BA342" s="86">
        <v>0</v>
      </c>
      <c r="BB342" s="86">
        <v>0</v>
      </c>
      <c r="BC342" s="86">
        <v>0</v>
      </c>
      <c r="BD342" s="85">
        <v>0</v>
      </c>
      <c r="BE342" s="85">
        <v>0</v>
      </c>
      <c r="BF342" s="85">
        <v>0</v>
      </c>
      <c r="BG342" s="85">
        <v>0</v>
      </c>
      <c r="BH342" s="85">
        <v>0</v>
      </c>
      <c r="BI342" s="85">
        <v>0</v>
      </c>
      <c r="BJ342" s="86">
        <v>0</v>
      </c>
      <c r="BK342" s="86">
        <v>0</v>
      </c>
      <c r="BL342" s="86">
        <v>0</v>
      </c>
      <c r="BM342" s="86">
        <v>0</v>
      </c>
      <c r="BN342" s="86">
        <v>0</v>
      </c>
      <c r="BO342" s="86">
        <v>0</v>
      </c>
      <c r="BP342" s="85">
        <v>0</v>
      </c>
      <c r="BQ342" s="85">
        <v>0</v>
      </c>
      <c r="BR342" s="85">
        <v>0</v>
      </c>
      <c r="BS342" s="85">
        <v>0</v>
      </c>
      <c r="BT342" s="85">
        <v>0</v>
      </c>
      <c r="BU342" s="85">
        <v>0</v>
      </c>
    </row>
    <row r="343" spans="1:73" x14ac:dyDescent="0.25">
      <c r="A343" s="87">
        <v>621</v>
      </c>
      <c r="B343" s="86">
        <v>2</v>
      </c>
      <c r="C343" s="86">
        <v>2</v>
      </c>
      <c r="D343" s="86">
        <v>2</v>
      </c>
      <c r="E343" s="86">
        <v>2</v>
      </c>
      <c r="F343" s="86">
        <v>2</v>
      </c>
      <c r="G343" s="86">
        <v>2</v>
      </c>
      <c r="H343" s="85">
        <v>2</v>
      </c>
      <c r="I343" s="85">
        <v>2</v>
      </c>
      <c r="J343" s="85">
        <v>2</v>
      </c>
      <c r="K343" s="85">
        <v>2</v>
      </c>
      <c r="L343" s="85">
        <v>2</v>
      </c>
      <c r="M343" s="85">
        <v>2</v>
      </c>
      <c r="N343" s="86">
        <v>2</v>
      </c>
      <c r="O343" s="86">
        <v>2</v>
      </c>
      <c r="P343" s="86">
        <v>2</v>
      </c>
      <c r="Q343" s="86">
        <v>2</v>
      </c>
      <c r="R343" s="86">
        <v>2</v>
      </c>
      <c r="S343" s="86">
        <v>2</v>
      </c>
      <c r="T343" s="85">
        <v>1</v>
      </c>
      <c r="U343" s="85">
        <v>1</v>
      </c>
      <c r="V343" s="85">
        <v>1</v>
      </c>
      <c r="W343" s="85">
        <v>1</v>
      </c>
      <c r="X343" s="85">
        <v>1</v>
      </c>
      <c r="Y343" s="85">
        <v>1</v>
      </c>
      <c r="Z343" s="86">
        <v>1</v>
      </c>
      <c r="AA343" s="86">
        <v>1</v>
      </c>
      <c r="AB343" s="86">
        <v>1</v>
      </c>
      <c r="AC343" s="86">
        <v>1</v>
      </c>
      <c r="AD343" s="86">
        <v>1</v>
      </c>
      <c r="AE343" s="86">
        <v>1</v>
      </c>
      <c r="AF343" s="85">
        <v>1</v>
      </c>
      <c r="AG343" s="85">
        <v>1</v>
      </c>
      <c r="AH343" s="85">
        <v>1</v>
      </c>
      <c r="AI343" s="85">
        <v>1</v>
      </c>
      <c r="AJ343" s="85">
        <v>1</v>
      </c>
      <c r="AK343" s="85">
        <v>1</v>
      </c>
      <c r="AL343" s="91">
        <v>0</v>
      </c>
      <c r="AM343" s="91">
        <v>0</v>
      </c>
      <c r="AN343" s="91">
        <v>0</v>
      </c>
      <c r="AO343" s="91">
        <v>0</v>
      </c>
      <c r="AP343" s="91">
        <v>0</v>
      </c>
      <c r="AQ343" s="91">
        <v>0</v>
      </c>
      <c r="AR343" s="85">
        <v>0</v>
      </c>
      <c r="AS343" s="85">
        <v>0</v>
      </c>
      <c r="AT343" s="85">
        <v>0</v>
      </c>
      <c r="AU343" s="85">
        <v>0</v>
      </c>
      <c r="AV343" s="85">
        <v>0</v>
      </c>
      <c r="AW343" s="85">
        <v>0</v>
      </c>
      <c r="AX343" s="86">
        <v>0</v>
      </c>
      <c r="AY343" s="86">
        <v>0</v>
      </c>
      <c r="AZ343" s="86">
        <v>0</v>
      </c>
      <c r="BA343" s="86">
        <v>0</v>
      </c>
      <c r="BB343" s="86">
        <v>0</v>
      </c>
      <c r="BC343" s="86">
        <v>0</v>
      </c>
      <c r="BD343" s="85">
        <v>0</v>
      </c>
      <c r="BE343" s="85">
        <v>0</v>
      </c>
      <c r="BF343" s="85">
        <v>0</v>
      </c>
      <c r="BG343" s="85">
        <v>0</v>
      </c>
      <c r="BH343" s="85">
        <v>0</v>
      </c>
      <c r="BI343" s="85">
        <v>0</v>
      </c>
      <c r="BJ343" s="86">
        <v>0</v>
      </c>
      <c r="BK343" s="86">
        <v>0</v>
      </c>
      <c r="BL343" s="86">
        <v>0</v>
      </c>
      <c r="BM343" s="86">
        <v>0</v>
      </c>
      <c r="BN343" s="86">
        <v>0</v>
      </c>
      <c r="BO343" s="86">
        <v>0</v>
      </c>
      <c r="BP343" s="85">
        <v>0</v>
      </c>
      <c r="BQ343" s="85">
        <v>0</v>
      </c>
      <c r="BR343" s="85">
        <v>0</v>
      </c>
      <c r="BS343" s="85">
        <v>0</v>
      </c>
      <c r="BT343" s="85">
        <v>0</v>
      </c>
      <c r="BU343" s="85">
        <v>0</v>
      </c>
    </row>
    <row r="344" spans="1:73" x14ac:dyDescent="0.25">
      <c r="A344" s="87">
        <v>622</v>
      </c>
      <c r="B344" s="86">
        <v>2</v>
      </c>
      <c r="C344" s="86">
        <v>2</v>
      </c>
      <c r="D344" s="86">
        <v>2</v>
      </c>
      <c r="E344" s="86">
        <v>2</v>
      </c>
      <c r="F344" s="86">
        <v>2</v>
      </c>
      <c r="G344" s="86">
        <v>2</v>
      </c>
      <c r="H344" s="85">
        <v>2</v>
      </c>
      <c r="I344" s="85">
        <v>2</v>
      </c>
      <c r="J344" s="85">
        <v>2</v>
      </c>
      <c r="K344" s="85">
        <v>2</v>
      </c>
      <c r="L344" s="85">
        <v>2</v>
      </c>
      <c r="M344" s="85">
        <v>2</v>
      </c>
      <c r="N344" s="86">
        <v>2</v>
      </c>
      <c r="O344" s="86">
        <v>2</v>
      </c>
      <c r="P344" s="86">
        <v>2</v>
      </c>
      <c r="Q344" s="86">
        <v>2</v>
      </c>
      <c r="R344" s="86">
        <v>2</v>
      </c>
      <c r="S344" s="86">
        <v>2</v>
      </c>
      <c r="T344" s="85">
        <v>1</v>
      </c>
      <c r="U344" s="85">
        <v>1</v>
      </c>
      <c r="V344" s="85">
        <v>1</v>
      </c>
      <c r="W344" s="85">
        <v>1</v>
      </c>
      <c r="X344" s="85">
        <v>1</v>
      </c>
      <c r="Y344" s="85">
        <v>1</v>
      </c>
      <c r="Z344" s="86">
        <v>1</v>
      </c>
      <c r="AA344" s="86">
        <v>1</v>
      </c>
      <c r="AB344" s="86">
        <v>1</v>
      </c>
      <c r="AC344" s="86">
        <v>1</v>
      </c>
      <c r="AD344" s="86">
        <v>1</v>
      </c>
      <c r="AE344" s="86">
        <v>1</v>
      </c>
      <c r="AF344" s="85">
        <v>1</v>
      </c>
      <c r="AG344" s="85">
        <v>1</v>
      </c>
      <c r="AH344" s="85">
        <v>1</v>
      </c>
      <c r="AI344" s="85">
        <v>1</v>
      </c>
      <c r="AJ344" s="85">
        <v>1</v>
      </c>
      <c r="AK344" s="85">
        <v>1</v>
      </c>
      <c r="AL344" s="86">
        <v>0</v>
      </c>
      <c r="AM344" s="86">
        <v>0</v>
      </c>
      <c r="AN344" s="86">
        <v>0</v>
      </c>
      <c r="AO344" s="86">
        <v>0</v>
      </c>
      <c r="AP344" s="86">
        <v>0</v>
      </c>
      <c r="AQ344" s="86">
        <v>0</v>
      </c>
      <c r="AR344" s="85">
        <v>0</v>
      </c>
      <c r="AS344" s="85">
        <v>0</v>
      </c>
      <c r="AT344" s="85">
        <v>0</v>
      </c>
      <c r="AU344" s="85">
        <v>0</v>
      </c>
      <c r="AV344" s="85">
        <v>0</v>
      </c>
      <c r="AW344" s="85">
        <v>0</v>
      </c>
      <c r="AX344" s="86">
        <v>0</v>
      </c>
      <c r="AY344" s="86">
        <v>0</v>
      </c>
      <c r="AZ344" s="86">
        <v>0</v>
      </c>
      <c r="BA344" s="86">
        <v>0</v>
      </c>
      <c r="BB344" s="86">
        <v>0</v>
      </c>
      <c r="BC344" s="86">
        <v>0</v>
      </c>
      <c r="BD344" s="85">
        <v>0</v>
      </c>
      <c r="BE344" s="85">
        <v>0</v>
      </c>
      <c r="BF344" s="85">
        <v>0</v>
      </c>
      <c r="BG344" s="85">
        <v>0</v>
      </c>
      <c r="BH344" s="85">
        <v>0</v>
      </c>
      <c r="BI344" s="85">
        <v>0</v>
      </c>
      <c r="BJ344" s="86">
        <v>0</v>
      </c>
      <c r="BK344" s="86">
        <v>0</v>
      </c>
      <c r="BL344" s="86">
        <v>0</v>
      </c>
      <c r="BM344" s="86">
        <v>0</v>
      </c>
      <c r="BN344" s="86">
        <v>0</v>
      </c>
      <c r="BO344" s="86">
        <v>0</v>
      </c>
      <c r="BP344" s="85">
        <v>0</v>
      </c>
      <c r="BQ344" s="85">
        <v>0</v>
      </c>
      <c r="BR344" s="85">
        <v>0</v>
      </c>
      <c r="BS344" s="85">
        <v>0</v>
      </c>
      <c r="BT344" s="85">
        <v>0</v>
      </c>
      <c r="BU344" s="85">
        <v>0</v>
      </c>
    </row>
    <row r="345" spans="1:73" x14ac:dyDescent="0.25">
      <c r="A345" s="87">
        <v>623</v>
      </c>
      <c r="B345" s="86">
        <v>2</v>
      </c>
      <c r="C345" s="86">
        <v>2</v>
      </c>
      <c r="D345" s="86">
        <v>2</v>
      </c>
      <c r="E345" s="86">
        <v>2</v>
      </c>
      <c r="F345" s="86">
        <v>2</v>
      </c>
      <c r="G345" s="86">
        <v>2</v>
      </c>
      <c r="H345" s="85">
        <v>2</v>
      </c>
      <c r="I345" s="85">
        <v>2</v>
      </c>
      <c r="J345" s="85">
        <v>2</v>
      </c>
      <c r="K345" s="85">
        <v>2</v>
      </c>
      <c r="L345" s="85">
        <v>2</v>
      </c>
      <c r="M345" s="85">
        <v>2</v>
      </c>
      <c r="N345" s="86">
        <v>2</v>
      </c>
      <c r="O345" s="86">
        <v>2</v>
      </c>
      <c r="P345" s="86">
        <v>2</v>
      </c>
      <c r="Q345" s="86">
        <v>2</v>
      </c>
      <c r="R345" s="86">
        <v>2</v>
      </c>
      <c r="S345" s="86">
        <v>2</v>
      </c>
      <c r="T345" s="85">
        <v>1</v>
      </c>
      <c r="U345" s="85">
        <v>1</v>
      </c>
      <c r="V345" s="85">
        <v>1</v>
      </c>
      <c r="W345" s="85">
        <v>1</v>
      </c>
      <c r="X345" s="85">
        <v>1</v>
      </c>
      <c r="Y345" s="85">
        <v>1</v>
      </c>
      <c r="Z345" s="86">
        <v>1</v>
      </c>
      <c r="AA345" s="86">
        <v>1</v>
      </c>
      <c r="AB345" s="86">
        <v>1</v>
      </c>
      <c r="AC345" s="86">
        <v>1</v>
      </c>
      <c r="AD345" s="86">
        <v>1</v>
      </c>
      <c r="AE345" s="86">
        <v>1</v>
      </c>
      <c r="AF345" s="85">
        <v>1</v>
      </c>
      <c r="AG345" s="85">
        <v>1</v>
      </c>
      <c r="AH345" s="85">
        <v>1</v>
      </c>
      <c r="AI345" s="85">
        <v>1</v>
      </c>
      <c r="AJ345" s="85">
        <v>1</v>
      </c>
      <c r="AK345" s="85">
        <v>1</v>
      </c>
      <c r="AL345" s="86">
        <v>0</v>
      </c>
      <c r="AM345" s="86">
        <v>0</v>
      </c>
      <c r="AN345" s="86">
        <v>0</v>
      </c>
      <c r="AO345" s="86">
        <v>0</v>
      </c>
      <c r="AP345" s="86">
        <v>0</v>
      </c>
      <c r="AQ345" s="86">
        <v>0</v>
      </c>
      <c r="AR345" s="85">
        <v>0</v>
      </c>
      <c r="AS345" s="85">
        <v>0</v>
      </c>
      <c r="AT345" s="85">
        <v>0</v>
      </c>
      <c r="AU345" s="85">
        <v>0</v>
      </c>
      <c r="AV345" s="85">
        <v>0</v>
      </c>
      <c r="AW345" s="85">
        <v>0</v>
      </c>
      <c r="AX345" s="86">
        <v>0</v>
      </c>
      <c r="AY345" s="86">
        <v>0</v>
      </c>
      <c r="AZ345" s="86">
        <v>0</v>
      </c>
      <c r="BA345" s="86">
        <v>0</v>
      </c>
      <c r="BB345" s="86">
        <v>0</v>
      </c>
      <c r="BC345" s="86">
        <v>0</v>
      </c>
      <c r="BD345" s="85">
        <v>0</v>
      </c>
      <c r="BE345" s="85">
        <v>0</v>
      </c>
      <c r="BF345" s="85">
        <v>0</v>
      </c>
      <c r="BG345" s="85">
        <v>0</v>
      </c>
      <c r="BH345" s="85">
        <v>0</v>
      </c>
      <c r="BI345" s="85">
        <v>0</v>
      </c>
      <c r="BJ345" s="86">
        <v>0</v>
      </c>
      <c r="BK345" s="86">
        <v>0</v>
      </c>
      <c r="BL345" s="86">
        <v>0</v>
      </c>
      <c r="BM345" s="86">
        <v>0</v>
      </c>
      <c r="BN345" s="86">
        <v>0</v>
      </c>
      <c r="BO345" s="86">
        <v>0</v>
      </c>
      <c r="BP345" s="85">
        <v>0</v>
      </c>
      <c r="BQ345" s="85">
        <v>0</v>
      </c>
      <c r="BR345" s="85">
        <v>0</v>
      </c>
      <c r="BS345" s="85">
        <v>0</v>
      </c>
      <c r="BT345" s="85">
        <v>0</v>
      </c>
      <c r="BU345" s="85">
        <v>0</v>
      </c>
    </row>
    <row r="346" spans="1:73" x14ac:dyDescent="0.25">
      <c r="A346" s="87">
        <v>624</v>
      </c>
      <c r="B346" s="86">
        <v>2</v>
      </c>
      <c r="C346" s="86">
        <v>2</v>
      </c>
      <c r="D346" s="86">
        <v>2</v>
      </c>
      <c r="E346" s="86">
        <v>2</v>
      </c>
      <c r="F346" s="86">
        <v>2</v>
      </c>
      <c r="G346" s="86">
        <v>2</v>
      </c>
      <c r="H346" s="85">
        <v>2</v>
      </c>
      <c r="I346" s="85">
        <v>2</v>
      </c>
      <c r="J346" s="85">
        <v>2</v>
      </c>
      <c r="K346" s="85">
        <v>2</v>
      </c>
      <c r="L346" s="85">
        <v>2</v>
      </c>
      <c r="M346" s="85">
        <v>2</v>
      </c>
      <c r="N346" s="86">
        <v>2</v>
      </c>
      <c r="O346" s="86">
        <v>2</v>
      </c>
      <c r="P346" s="86">
        <v>2</v>
      </c>
      <c r="Q346" s="86">
        <v>2</v>
      </c>
      <c r="R346" s="86">
        <v>2</v>
      </c>
      <c r="S346" s="86">
        <v>2</v>
      </c>
      <c r="T346" s="85">
        <v>1</v>
      </c>
      <c r="U346" s="85">
        <v>1</v>
      </c>
      <c r="V346" s="85">
        <v>1</v>
      </c>
      <c r="W346" s="85">
        <v>1</v>
      </c>
      <c r="X346" s="85">
        <v>1</v>
      </c>
      <c r="Y346" s="85">
        <v>1</v>
      </c>
      <c r="Z346" s="86">
        <v>1</v>
      </c>
      <c r="AA346" s="86">
        <v>1</v>
      </c>
      <c r="AB346" s="86">
        <v>1</v>
      </c>
      <c r="AC346" s="86">
        <v>1</v>
      </c>
      <c r="AD346" s="86">
        <v>1</v>
      </c>
      <c r="AE346" s="86">
        <v>1</v>
      </c>
      <c r="AF346" s="85">
        <v>1</v>
      </c>
      <c r="AG346" s="85">
        <v>1</v>
      </c>
      <c r="AH346" s="85">
        <v>1</v>
      </c>
      <c r="AI346" s="85">
        <v>1</v>
      </c>
      <c r="AJ346" s="85">
        <v>1</v>
      </c>
      <c r="AK346" s="85">
        <v>1</v>
      </c>
      <c r="AL346" s="86">
        <v>0</v>
      </c>
      <c r="AM346" s="86">
        <v>0</v>
      </c>
      <c r="AN346" s="86">
        <v>0</v>
      </c>
      <c r="AO346" s="86">
        <v>0</v>
      </c>
      <c r="AP346" s="86">
        <v>0</v>
      </c>
      <c r="AQ346" s="86">
        <v>0</v>
      </c>
      <c r="AR346" s="85">
        <v>0</v>
      </c>
      <c r="AS346" s="85">
        <v>0</v>
      </c>
      <c r="AT346" s="85">
        <v>0</v>
      </c>
      <c r="AU346" s="85">
        <v>0</v>
      </c>
      <c r="AV346" s="85">
        <v>0</v>
      </c>
      <c r="AW346" s="85">
        <v>0</v>
      </c>
      <c r="AX346" s="86">
        <v>0</v>
      </c>
      <c r="AY346" s="86">
        <v>0</v>
      </c>
      <c r="AZ346" s="86">
        <v>0</v>
      </c>
      <c r="BA346" s="86">
        <v>0</v>
      </c>
      <c r="BB346" s="86">
        <v>0</v>
      </c>
      <c r="BC346" s="86">
        <v>0</v>
      </c>
      <c r="BD346" s="85">
        <v>0</v>
      </c>
      <c r="BE346" s="85">
        <v>0</v>
      </c>
      <c r="BF346" s="85">
        <v>0</v>
      </c>
      <c r="BG346" s="85">
        <v>0</v>
      </c>
      <c r="BH346" s="85">
        <v>0</v>
      </c>
      <c r="BI346" s="85">
        <v>0</v>
      </c>
      <c r="BJ346" s="86">
        <v>0</v>
      </c>
      <c r="BK346" s="86">
        <v>0</v>
      </c>
      <c r="BL346" s="86">
        <v>0</v>
      </c>
      <c r="BM346" s="86">
        <v>0</v>
      </c>
      <c r="BN346" s="86">
        <v>0</v>
      </c>
      <c r="BO346" s="86">
        <v>0</v>
      </c>
      <c r="BP346" s="85">
        <v>0</v>
      </c>
      <c r="BQ346" s="85">
        <v>0</v>
      </c>
      <c r="BR346" s="85">
        <v>0</v>
      </c>
      <c r="BS346" s="85">
        <v>0</v>
      </c>
      <c r="BT346" s="85">
        <v>0</v>
      </c>
      <c r="BU346" s="85">
        <v>0</v>
      </c>
    </row>
    <row r="347" spans="1:73" x14ac:dyDescent="0.25">
      <c r="A347" s="87">
        <v>625</v>
      </c>
      <c r="B347" s="86">
        <v>2</v>
      </c>
      <c r="C347" s="86">
        <v>2</v>
      </c>
      <c r="D347" s="86">
        <v>2</v>
      </c>
      <c r="E347" s="86">
        <v>2</v>
      </c>
      <c r="F347" s="86">
        <v>2</v>
      </c>
      <c r="G347" s="86">
        <v>2</v>
      </c>
      <c r="H347" s="85">
        <v>2</v>
      </c>
      <c r="I347" s="85">
        <v>2</v>
      </c>
      <c r="J347" s="85">
        <v>2</v>
      </c>
      <c r="K347" s="85">
        <v>2</v>
      </c>
      <c r="L347" s="85">
        <v>2</v>
      </c>
      <c r="M347" s="85">
        <v>2</v>
      </c>
      <c r="N347" s="86">
        <v>2</v>
      </c>
      <c r="O347" s="86">
        <v>2</v>
      </c>
      <c r="P347" s="86">
        <v>2</v>
      </c>
      <c r="Q347" s="86">
        <v>2</v>
      </c>
      <c r="R347" s="86">
        <v>2</v>
      </c>
      <c r="S347" s="86">
        <v>2</v>
      </c>
      <c r="T347" s="85">
        <v>1</v>
      </c>
      <c r="U347" s="85">
        <v>1</v>
      </c>
      <c r="V347" s="85">
        <v>1</v>
      </c>
      <c r="W347" s="85">
        <v>1</v>
      </c>
      <c r="X347" s="85">
        <v>1</v>
      </c>
      <c r="Y347" s="85">
        <v>1</v>
      </c>
      <c r="Z347" s="86">
        <v>1</v>
      </c>
      <c r="AA347" s="86">
        <v>1</v>
      </c>
      <c r="AB347" s="86">
        <v>1</v>
      </c>
      <c r="AC347" s="86">
        <v>1</v>
      </c>
      <c r="AD347" s="86">
        <v>1</v>
      </c>
      <c r="AE347" s="86">
        <v>1</v>
      </c>
      <c r="AF347" s="85">
        <v>1</v>
      </c>
      <c r="AG347" s="85">
        <v>1</v>
      </c>
      <c r="AH347" s="85">
        <v>1</v>
      </c>
      <c r="AI347" s="85">
        <v>1</v>
      </c>
      <c r="AJ347" s="85">
        <v>1</v>
      </c>
      <c r="AK347" s="85">
        <v>1</v>
      </c>
      <c r="AL347" s="86">
        <v>0</v>
      </c>
      <c r="AM347" s="86">
        <v>0</v>
      </c>
      <c r="AN347" s="86">
        <v>0</v>
      </c>
      <c r="AO347" s="86">
        <v>0</v>
      </c>
      <c r="AP347" s="86">
        <v>0</v>
      </c>
      <c r="AQ347" s="86">
        <v>0</v>
      </c>
      <c r="AR347" s="85">
        <v>0</v>
      </c>
      <c r="AS347" s="85">
        <v>0</v>
      </c>
      <c r="AT347" s="85">
        <v>0</v>
      </c>
      <c r="AU347" s="85">
        <v>0</v>
      </c>
      <c r="AV347" s="85">
        <v>0</v>
      </c>
      <c r="AW347" s="85">
        <v>0</v>
      </c>
      <c r="AX347" s="86">
        <v>0</v>
      </c>
      <c r="AY347" s="86">
        <v>0</v>
      </c>
      <c r="AZ347" s="86">
        <v>0</v>
      </c>
      <c r="BA347" s="86">
        <v>0</v>
      </c>
      <c r="BB347" s="86">
        <v>0</v>
      </c>
      <c r="BC347" s="86">
        <v>0</v>
      </c>
      <c r="BD347" s="85">
        <v>0</v>
      </c>
      <c r="BE347" s="85">
        <v>0</v>
      </c>
      <c r="BF347" s="85">
        <v>0</v>
      </c>
      <c r="BG347" s="85">
        <v>0</v>
      </c>
      <c r="BH347" s="85">
        <v>0</v>
      </c>
      <c r="BI347" s="85">
        <v>0</v>
      </c>
      <c r="BJ347" s="86">
        <v>0</v>
      </c>
      <c r="BK347" s="86">
        <v>0</v>
      </c>
      <c r="BL347" s="86">
        <v>0</v>
      </c>
      <c r="BM347" s="86">
        <v>0</v>
      </c>
      <c r="BN347" s="86">
        <v>0</v>
      </c>
      <c r="BO347" s="86">
        <v>0</v>
      </c>
      <c r="BP347" s="85">
        <v>0</v>
      </c>
      <c r="BQ347" s="85">
        <v>0</v>
      </c>
      <c r="BR347" s="85">
        <v>0</v>
      </c>
      <c r="BS347" s="85">
        <v>0</v>
      </c>
      <c r="BT347" s="85">
        <v>0</v>
      </c>
      <c r="BU347" s="85">
        <v>0</v>
      </c>
    </row>
    <row r="348" spans="1:73" x14ac:dyDescent="0.25">
      <c r="A348" s="87">
        <v>626</v>
      </c>
      <c r="B348" s="86">
        <v>2</v>
      </c>
      <c r="C348" s="86">
        <v>2</v>
      </c>
      <c r="D348" s="86">
        <v>2</v>
      </c>
      <c r="E348" s="86">
        <v>2</v>
      </c>
      <c r="F348" s="86">
        <v>2</v>
      </c>
      <c r="G348" s="86">
        <v>2</v>
      </c>
      <c r="H348" s="85">
        <v>2</v>
      </c>
      <c r="I348" s="85">
        <v>2</v>
      </c>
      <c r="J348" s="85">
        <v>2</v>
      </c>
      <c r="K348" s="85">
        <v>2</v>
      </c>
      <c r="L348" s="85">
        <v>2</v>
      </c>
      <c r="M348" s="85">
        <v>2</v>
      </c>
      <c r="N348" s="86">
        <v>1</v>
      </c>
      <c r="O348" s="86">
        <v>1</v>
      </c>
      <c r="P348" s="86">
        <v>1</v>
      </c>
      <c r="Q348" s="86">
        <v>1</v>
      </c>
      <c r="R348" s="86">
        <v>1</v>
      </c>
      <c r="S348" s="86">
        <v>1</v>
      </c>
      <c r="T348" s="85">
        <v>1</v>
      </c>
      <c r="U348" s="85">
        <v>1</v>
      </c>
      <c r="V348" s="85">
        <v>1</v>
      </c>
      <c r="W348" s="85">
        <v>1</v>
      </c>
      <c r="X348" s="85">
        <v>1</v>
      </c>
      <c r="Y348" s="85">
        <v>1</v>
      </c>
      <c r="Z348" s="86">
        <v>1</v>
      </c>
      <c r="AA348" s="86">
        <v>1</v>
      </c>
      <c r="AB348" s="86">
        <v>1</v>
      </c>
      <c r="AC348" s="86">
        <v>1</v>
      </c>
      <c r="AD348" s="86">
        <v>1</v>
      </c>
      <c r="AE348" s="86">
        <v>1</v>
      </c>
      <c r="AF348" s="90">
        <v>0</v>
      </c>
      <c r="AG348" s="90">
        <v>0</v>
      </c>
      <c r="AH348" s="90">
        <v>0</v>
      </c>
      <c r="AI348" s="90">
        <v>0</v>
      </c>
      <c r="AJ348" s="90">
        <v>0</v>
      </c>
      <c r="AK348" s="90">
        <v>0</v>
      </c>
      <c r="AL348" s="86">
        <v>0</v>
      </c>
      <c r="AM348" s="86">
        <v>0</v>
      </c>
      <c r="AN348" s="86">
        <v>0</v>
      </c>
      <c r="AO348" s="86">
        <v>0</v>
      </c>
      <c r="AP348" s="86">
        <v>0</v>
      </c>
      <c r="AQ348" s="86">
        <v>0</v>
      </c>
      <c r="AR348" s="85">
        <v>0</v>
      </c>
      <c r="AS348" s="85">
        <v>0</v>
      </c>
      <c r="AT348" s="85">
        <v>0</v>
      </c>
      <c r="AU348" s="85">
        <v>0</v>
      </c>
      <c r="AV348" s="85">
        <v>0</v>
      </c>
      <c r="AW348" s="85">
        <v>0</v>
      </c>
      <c r="AX348" s="86">
        <v>0</v>
      </c>
      <c r="AY348" s="86">
        <v>0</v>
      </c>
      <c r="AZ348" s="86">
        <v>0</v>
      </c>
      <c r="BA348" s="86">
        <v>0</v>
      </c>
      <c r="BB348" s="86">
        <v>0</v>
      </c>
      <c r="BC348" s="86">
        <v>0</v>
      </c>
      <c r="BD348" s="85">
        <v>0</v>
      </c>
      <c r="BE348" s="85">
        <v>0</v>
      </c>
      <c r="BF348" s="85">
        <v>0</v>
      </c>
      <c r="BG348" s="85">
        <v>0</v>
      </c>
      <c r="BH348" s="85">
        <v>0</v>
      </c>
      <c r="BI348" s="85">
        <v>0</v>
      </c>
      <c r="BJ348" s="86">
        <v>0</v>
      </c>
      <c r="BK348" s="86">
        <v>0</v>
      </c>
      <c r="BL348" s="86">
        <v>0</v>
      </c>
      <c r="BM348" s="86">
        <v>0</v>
      </c>
      <c r="BN348" s="86">
        <v>0</v>
      </c>
      <c r="BO348" s="86">
        <v>0</v>
      </c>
      <c r="BP348" s="85">
        <v>0</v>
      </c>
      <c r="BQ348" s="85">
        <v>0</v>
      </c>
      <c r="BR348" s="85">
        <v>0</v>
      </c>
      <c r="BS348" s="85">
        <v>0</v>
      </c>
      <c r="BT348" s="85">
        <v>0</v>
      </c>
      <c r="BU348" s="85">
        <v>0</v>
      </c>
    </row>
    <row r="349" spans="1:73" x14ac:dyDescent="0.25">
      <c r="A349" s="87">
        <v>627</v>
      </c>
      <c r="B349" s="86">
        <v>2</v>
      </c>
      <c r="C349" s="86">
        <v>2</v>
      </c>
      <c r="D349" s="86">
        <v>2</v>
      </c>
      <c r="E349" s="86">
        <v>2</v>
      </c>
      <c r="F349" s="86">
        <v>2</v>
      </c>
      <c r="G349" s="86">
        <v>2</v>
      </c>
      <c r="H349" s="85">
        <v>2</v>
      </c>
      <c r="I349" s="85">
        <v>2</v>
      </c>
      <c r="J349" s="85">
        <v>2</v>
      </c>
      <c r="K349" s="85">
        <v>2</v>
      </c>
      <c r="L349" s="85">
        <v>2</v>
      </c>
      <c r="M349" s="85">
        <v>2</v>
      </c>
      <c r="N349" s="86">
        <v>1</v>
      </c>
      <c r="O349" s="86">
        <v>1</v>
      </c>
      <c r="P349" s="86">
        <v>1</v>
      </c>
      <c r="Q349" s="86">
        <v>1</v>
      </c>
      <c r="R349" s="86">
        <v>1</v>
      </c>
      <c r="S349" s="86">
        <v>1</v>
      </c>
      <c r="T349" s="85">
        <v>1</v>
      </c>
      <c r="U349" s="85">
        <v>1</v>
      </c>
      <c r="V349" s="85">
        <v>1</v>
      </c>
      <c r="W349" s="85">
        <v>1</v>
      </c>
      <c r="X349" s="85">
        <v>1</v>
      </c>
      <c r="Y349" s="85">
        <v>1</v>
      </c>
      <c r="Z349" s="86">
        <v>1</v>
      </c>
      <c r="AA349" s="86">
        <v>1</v>
      </c>
      <c r="AB349" s="86">
        <v>1</v>
      </c>
      <c r="AC349" s="86">
        <v>1</v>
      </c>
      <c r="AD349" s="86">
        <v>1</v>
      </c>
      <c r="AE349" s="86">
        <v>1</v>
      </c>
      <c r="AF349" s="85">
        <v>0</v>
      </c>
      <c r="AG349" s="85">
        <v>0</v>
      </c>
      <c r="AH349" s="85">
        <v>0</v>
      </c>
      <c r="AI349" s="85">
        <v>0</v>
      </c>
      <c r="AJ349" s="85">
        <v>0</v>
      </c>
      <c r="AK349" s="85">
        <v>0</v>
      </c>
      <c r="AL349" s="86">
        <v>0</v>
      </c>
      <c r="AM349" s="86">
        <v>0</v>
      </c>
      <c r="AN349" s="86">
        <v>0</v>
      </c>
      <c r="AO349" s="86">
        <v>0</v>
      </c>
      <c r="AP349" s="86">
        <v>0</v>
      </c>
      <c r="AQ349" s="86">
        <v>0</v>
      </c>
      <c r="AR349" s="85">
        <v>0</v>
      </c>
      <c r="AS349" s="85">
        <v>0</v>
      </c>
      <c r="AT349" s="85">
        <v>0</v>
      </c>
      <c r="AU349" s="85">
        <v>0</v>
      </c>
      <c r="AV349" s="85">
        <v>0</v>
      </c>
      <c r="AW349" s="85">
        <v>0</v>
      </c>
      <c r="AX349" s="86">
        <v>0</v>
      </c>
      <c r="AY349" s="86">
        <v>0</v>
      </c>
      <c r="AZ349" s="86">
        <v>0</v>
      </c>
      <c r="BA349" s="86">
        <v>0</v>
      </c>
      <c r="BB349" s="86">
        <v>0</v>
      </c>
      <c r="BC349" s="86">
        <v>0</v>
      </c>
      <c r="BD349" s="85">
        <v>0</v>
      </c>
      <c r="BE349" s="85">
        <v>0</v>
      </c>
      <c r="BF349" s="85">
        <v>0</v>
      </c>
      <c r="BG349" s="85">
        <v>0</v>
      </c>
      <c r="BH349" s="85">
        <v>0</v>
      </c>
      <c r="BI349" s="85">
        <v>0</v>
      </c>
      <c r="BJ349" s="86">
        <v>0</v>
      </c>
      <c r="BK349" s="86">
        <v>0</v>
      </c>
      <c r="BL349" s="86">
        <v>0</v>
      </c>
      <c r="BM349" s="86">
        <v>0</v>
      </c>
      <c r="BN349" s="86">
        <v>0</v>
      </c>
      <c r="BO349" s="86">
        <v>0</v>
      </c>
      <c r="BP349" s="85">
        <v>0</v>
      </c>
      <c r="BQ349" s="85">
        <v>0</v>
      </c>
      <c r="BR349" s="85">
        <v>0</v>
      </c>
      <c r="BS349" s="85">
        <v>0</v>
      </c>
      <c r="BT349" s="85">
        <v>0</v>
      </c>
      <c r="BU349" s="85">
        <v>0</v>
      </c>
    </row>
    <row r="350" spans="1:73" x14ac:dyDescent="0.25">
      <c r="A350" s="87">
        <v>628</v>
      </c>
      <c r="B350" s="86">
        <v>2</v>
      </c>
      <c r="C350" s="86">
        <v>2</v>
      </c>
      <c r="D350" s="86">
        <v>2</v>
      </c>
      <c r="E350" s="86">
        <v>2</v>
      </c>
      <c r="F350" s="86">
        <v>2</v>
      </c>
      <c r="G350" s="86">
        <v>2</v>
      </c>
      <c r="H350" s="85">
        <v>2</v>
      </c>
      <c r="I350" s="85">
        <v>2</v>
      </c>
      <c r="J350" s="85">
        <v>2</v>
      </c>
      <c r="K350" s="85">
        <v>2</v>
      </c>
      <c r="L350" s="85">
        <v>2</v>
      </c>
      <c r="M350" s="85">
        <v>2</v>
      </c>
      <c r="N350" s="86">
        <v>1</v>
      </c>
      <c r="O350" s="86">
        <v>1</v>
      </c>
      <c r="P350" s="86">
        <v>1</v>
      </c>
      <c r="Q350" s="86">
        <v>1</v>
      </c>
      <c r="R350" s="86">
        <v>1</v>
      </c>
      <c r="S350" s="86">
        <v>1</v>
      </c>
      <c r="T350" s="85">
        <v>1</v>
      </c>
      <c r="U350" s="85">
        <v>1</v>
      </c>
      <c r="V350" s="85">
        <v>1</v>
      </c>
      <c r="W350" s="85">
        <v>1</v>
      </c>
      <c r="X350" s="85">
        <v>1</v>
      </c>
      <c r="Y350" s="85">
        <v>1</v>
      </c>
      <c r="Z350" s="86">
        <v>1</v>
      </c>
      <c r="AA350" s="86">
        <v>1</v>
      </c>
      <c r="AB350" s="86">
        <v>1</v>
      </c>
      <c r="AC350" s="86">
        <v>1</v>
      </c>
      <c r="AD350" s="86">
        <v>1</v>
      </c>
      <c r="AE350" s="86">
        <v>1</v>
      </c>
      <c r="AF350" s="85">
        <v>0</v>
      </c>
      <c r="AG350" s="85">
        <v>0</v>
      </c>
      <c r="AH350" s="85">
        <v>0</v>
      </c>
      <c r="AI350" s="85">
        <v>0</v>
      </c>
      <c r="AJ350" s="85">
        <v>0</v>
      </c>
      <c r="AK350" s="85">
        <v>0</v>
      </c>
      <c r="AL350" s="86">
        <v>0</v>
      </c>
      <c r="AM350" s="86">
        <v>0</v>
      </c>
      <c r="AN350" s="86">
        <v>0</v>
      </c>
      <c r="AO350" s="86">
        <v>0</v>
      </c>
      <c r="AP350" s="86">
        <v>0</v>
      </c>
      <c r="AQ350" s="86">
        <v>0</v>
      </c>
      <c r="AR350" s="85">
        <v>0</v>
      </c>
      <c r="AS350" s="85">
        <v>0</v>
      </c>
      <c r="AT350" s="85">
        <v>0</v>
      </c>
      <c r="AU350" s="85">
        <v>0</v>
      </c>
      <c r="AV350" s="85">
        <v>0</v>
      </c>
      <c r="AW350" s="85">
        <v>0</v>
      </c>
      <c r="AX350" s="86">
        <v>0</v>
      </c>
      <c r="AY350" s="86">
        <v>0</v>
      </c>
      <c r="AZ350" s="86">
        <v>0</v>
      </c>
      <c r="BA350" s="86">
        <v>0</v>
      </c>
      <c r="BB350" s="86">
        <v>0</v>
      </c>
      <c r="BC350" s="86">
        <v>0</v>
      </c>
      <c r="BD350" s="85">
        <v>0</v>
      </c>
      <c r="BE350" s="85">
        <v>0</v>
      </c>
      <c r="BF350" s="85">
        <v>0</v>
      </c>
      <c r="BG350" s="85">
        <v>0</v>
      </c>
      <c r="BH350" s="85">
        <v>0</v>
      </c>
      <c r="BI350" s="85">
        <v>0</v>
      </c>
      <c r="BJ350" s="86">
        <v>0</v>
      </c>
      <c r="BK350" s="86">
        <v>0</v>
      </c>
      <c r="BL350" s="86">
        <v>0</v>
      </c>
      <c r="BM350" s="86">
        <v>0</v>
      </c>
      <c r="BN350" s="86">
        <v>0</v>
      </c>
      <c r="BO350" s="86">
        <v>0</v>
      </c>
      <c r="BP350" s="85">
        <v>0</v>
      </c>
      <c r="BQ350" s="85">
        <v>0</v>
      </c>
      <c r="BR350" s="85">
        <v>0</v>
      </c>
      <c r="BS350" s="85">
        <v>0</v>
      </c>
      <c r="BT350" s="85">
        <v>0</v>
      </c>
      <c r="BU350" s="85">
        <v>0</v>
      </c>
    </row>
    <row r="351" spans="1:73" x14ac:dyDescent="0.25">
      <c r="A351" s="87">
        <v>629</v>
      </c>
      <c r="B351" s="86">
        <v>2</v>
      </c>
      <c r="C351" s="86">
        <v>2</v>
      </c>
      <c r="D351" s="86">
        <v>2</v>
      </c>
      <c r="E351" s="86">
        <v>2</v>
      </c>
      <c r="F351" s="86">
        <v>2</v>
      </c>
      <c r="G351" s="86">
        <v>2</v>
      </c>
      <c r="H351" s="85">
        <v>2</v>
      </c>
      <c r="I351" s="85">
        <v>2</v>
      </c>
      <c r="J351" s="85">
        <v>2</v>
      </c>
      <c r="K351" s="85">
        <v>2</v>
      </c>
      <c r="L351" s="85">
        <v>2</v>
      </c>
      <c r="M351" s="85">
        <v>2</v>
      </c>
      <c r="N351" s="86">
        <v>1</v>
      </c>
      <c r="O351" s="86">
        <v>1</v>
      </c>
      <c r="P351" s="86">
        <v>1</v>
      </c>
      <c r="Q351" s="86">
        <v>1</v>
      </c>
      <c r="R351" s="86">
        <v>1</v>
      </c>
      <c r="S351" s="86">
        <v>1</v>
      </c>
      <c r="T351" s="85">
        <v>1</v>
      </c>
      <c r="U351" s="85">
        <v>1</v>
      </c>
      <c r="V351" s="85">
        <v>1</v>
      </c>
      <c r="W351" s="85">
        <v>1</v>
      </c>
      <c r="X351" s="85">
        <v>1</v>
      </c>
      <c r="Y351" s="85">
        <v>1</v>
      </c>
      <c r="Z351" s="86">
        <v>1</v>
      </c>
      <c r="AA351" s="86">
        <v>1</v>
      </c>
      <c r="AB351" s="86">
        <v>1</v>
      </c>
      <c r="AC351" s="86">
        <v>1</v>
      </c>
      <c r="AD351" s="86">
        <v>1</v>
      </c>
      <c r="AE351" s="86">
        <v>1</v>
      </c>
      <c r="AF351" s="85">
        <v>0</v>
      </c>
      <c r="AG351" s="85">
        <v>0</v>
      </c>
      <c r="AH351" s="85">
        <v>0</v>
      </c>
      <c r="AI351" s="85">
        <v>0</v>
      </c>
      <c r="AJ351" s="85">
        <v>0</v>
      </c>
      <c r="AK351" s="85">
        <v>0</v>
      </c>
      <c r="AL351" s="86">
        <v>0</v>
      </c>
      <c r="AM351" s="86">
        <v>0</v>
      </c>
      <c r="AN351" s="86">
        <v>0</v>
      </c>
      <c r="AO351" s="86">
        <v>0</v>
      </c>
      <c r="AP351" s="86">
        <v>0</v>
      </c>
      <c r="AQ351" s="86">
        <v>0</v>
      </c>
      <c r="AR351" s="85">
        <v>0</v>
      </c>
      <c r="AS351" s="85">
        <v>0</v>
      </c>
      <c r="AT351" s="85">
        <v>0</v>
      </c>
      <c r="AU351" s="85">
        <v>0</v>
      </c>
      <c r="AV351" s="85">
        <v>0</v>
      </c>
      <c r="AW351" s="85">
        <v>0</v>
      </c>
      <c r="AX351" s="86">
        <v>0</v>
      </c>
      <c r="AY351" s="86">
        <v>0</v>
      </c>
      <c r="AZ351" s="86">
        <v>0</v>
      </c>
      <c r="BA351" s="86">
        <v>0</v>
      </c>
      <c r="BB351" s="86">
        <v>0</v>
      </c>
      <c r="BC351" s="86">
        <v>0</v>
      </c>
      <c r="BD351" s="85">
        <v>0</v>
      </c>
      <c r="BE351" s="85">
        <v>0</v>
      </c>
      <c r="BF351" s="85">
        <v>0</v>
      </c>
      <c r="BG351" s="85">
        <v>0</v>
      </c>
      <c r="BH351" s="85">
        <v>0</v>
      </c>
      <c r="BI351" s="85">
        <v>0</v>
      </c>
      <c r="BJ351" s="86">
        <v>0</v>
      </c>
      <c r="BK351" s="86">
        <v>0</v>
      </c>
      <c r="BL351" s="86">
        <v>0</v>
      </c>
      <c r="BM351" s="86">
        <v>0</v>
      </c>
      <c r="BN351" s="86">
        <v>0</v>
      </c>
      <c r="BO351" s="86">
        <v>0</v>
      </c>
      <c r="BP351" s="85">
        <v>0</v>
      </c>
      <c r="BQ351" s="85">
        <v>0</v>
      </c>
      <c r="BR351" s="85">
        <v>0</v>
      </c>
      <c r="BS351" s="85">
        <v>0</v>
      </c>
      <c r="BT351" s="85">
        <v>0</v>
      </c>
      <c r="BU351" s="85">
        <v>0</v>
      </c>
    </row>
    <row r="352" spans="1:73" x14ac:dyDescent="0.25">
      <c r="A352" s="87">
        <v>630</v>
      </c>
      <c r="B352" s="86">
        <v>2</v>
      </c>
      <c r="C352" s="86">
        <v>2</v>
      </c>
      <c r="D352" s="86">
        <v>2</v>
      </c>
      <c r="E352" s="86">
        <v>2</v>
      </c>
      <c r="F352" s="86">
        <v>2</v>
      </c>
      <c r="G352" s="86">
        <v>2</v>
      </c>
      <c r="H352" s="85">
        <v>2</v>
      </c>
      <c r="I352" s="85">
        <v>2</v>
      </c>
      <c r="J352" s="85">
        <v>2</v>
      </c>
      <c r="K352" s="85">
        <v>2</v>
      </c>
      <c r="L352" s="85">
        <v>2</v>
      </c>
      <c r="M352" s="85">
        <v>2</v>
      </c>
      <c r="N352" s="86">
        <v>1</v>
      </c>
      <c r="O352" s="86">
        <v>1</v>
      </c>
      <c r="P352" s="86">
        <v>1</v>
      </c>
      <c r="Q352" s="86">
        <v>1</v>
      </c>
      <c r="R352" s="86">
        <v>1</v>
      </c>
      <c r="S352" s="86">
        <v>1</v>
      </c>
      <c r="T352" s="85">
        <v>1</v>
      </c>
      <c r="U352" s="85">
        <v>1</v>
      </c>
      <c r="V352" s="85">
        <v>1</v>
      </c>
      <c r="W352" s="85">
        <v>1</v>
      </c>
      <c r="X352" s="85">
        <v>1</v>
      </c>
      <c r="Y352" s="85">
        <v>1</v>
      </c>
      <c r="Z352" s="86">
        <v>1</v>
      </c>
      <c r="AA352" s="86">
        <v>1</v>
      </c>
      <c r="AB352" s="86">
        <v>1</v>
      </c>
      <c r="AC352" s="86">
        <v>1</v>
      </c>
      <c r="AD352" s="86">
        <v>1</v>
      </c>
      <c r="AE352" s="86">
        <v>1</v>
      </c>
      <c r="AF352" s="85">
        <v>0</v>
      </c>
      <c r="AG352" s="85">
        <v>0</v>
      </c>
      <c r="AH352" s="85">
        <v>0</v>
      </c>
      <c r="AI352" s="85">
        <v>0</v>
      </c>
      <c r="AJ352" s="85">
        <v>0</v>
      </c>
      <c r="AK352" s="85">
        <v>0</v>
      </c>
      <c r="AL352" s="86">
        <v>0</v>
      </c>
      <c r="AM352" s="86">
        <v>0</v>
      </c>
      <c r="AN352" s="86">
        <v>0</v>
      </c>
      <c r="AO352" s="86">
        <v>0</v>
      </c>
      <c r="AP352" s="86">
        <v>0</v>
      </c>
      <c r="AQ352" s="86">
        <v>0</v>
      </c>
      <c r="AR352" s="85">
        <v>0</v>
      </c>
      <c r="AS352" s="85">
        <v>0</v>
      </c>
      <c r="AT352" s="85">
        <v>0</v>
      </c>
      <c r="AU352" s="85">
        <v>0</v>
      </c>
      <c r="AV352" s="85">
        <v>0</v>
      </c>
      <c r="AW352" s="85">
        <v>0</v>
      </c>
      <c r="AX352" s="86">
        <v>0</v>
      </c>
      <c r="AY352" s="86">
        <v>0</v>
      </c>
      <c r="AZ352" s="86">
        <v>0</v>
      </c>
      <c r="BA352" s="86">
        <v>0</v>
      </c>
      <c r="BB352" s="86">
        <v>0</v>
      </c>
      <c r="BC352" s="86">
        <v>0</v>
      </c>
      <c r="BD352" s="85">
        <v>0</v>
      </c>
      <c r="BE352" s="85">
        <v>0</v>
      </c>
      <c r="BF352" s="85">
        <v>0</v>
      </c>
      <c r="BG352" s="85">
        <v>0</v>
      </c>
      <c r="BH352" s="85">
        <v>0</v>
      </c>
      <c r="BI352" s="85">
        <v>0</v>
      </c>
      <c r="BJ352" s="86">
        <v>0</v>
      </c>
      <c r="BK352" s="86">
        <v>0</v>
      </c>
      <c r="BL352" s="86">
        <v>0</v>
      </c>
      <c r="BM352" s="86">
        <v>0</v>
      </c>
      <c r="BN352" s="86">
        <v>0</v>
      </c>
      <c r="BO352" s="86">
        <v>0</v>
      </c>
      <c r="BP352" s="85">
        <v>0</v>
      </c>
      <c r="BQ352" s="85">
        <v>0</v>
      </c>
      <c r="BR352" s="85">
        <v>0</v>
      </c>
      <c r="BS352" s="85">
        <v>0</v>
      </c>
      <c r="BT352" s="85">
        <v>0</v>
      </c>
      <c r="BU352" s="85">
        <v>0</v>
      </c>
    </row>
    <row r="353" spans="1:73" x14ac:dyDescent="0.25">
      <c r="A353" s="87">
        <v>631</v>
      </c>
      <c r="B353" s="86">
        <v>2</v>
      </c>
      <c r="C353" s="86">
        <v>2</v>
      </c>
      <c r="D353" s="86">
        <v>2</v>
      </c>
      <c r="E353" s="86">
        <v>2</v>
      </c>
      <c r="F353" s="86">
        <v>2</v>
      </c>
      <c r="G353" s="86">
        <v>2</v>
      </c>
      <c r="H353" s="85">
        <v>1</v>
      </c>
      <c r="I353" s="85">
        <v>1</v>
      </c>
      <c r="J353" s="85">
        <v>1</v>
      </c>
      <c r="K353" s="85">
        <v>1</v>
      </c>
      <c r="L353" s="85">
        <v>1</v>
      </c>
      <c r="M353" s="85">
        <v>1</v>
      </c>
      <c r="N353" s="86">
        <v>1</v>
      </c>
      <c r="O353" s="86">
        <v>1</v>
      </c>
      <c r="P353" s="86">
        <v>1</v>
      </c>
      <c r="Q353" s="86">
        <v>1</v>
      </c>
      <c r="R353" s="86">
        <v>1</v>
      </c>
      <c r="S353" s="86">
        <v>1</v>
      </c>
      <c r="T353" s="85">
        <v>1</v>
      </c>
      <c r="U353" s="85">
        <v>1</v>
      </c>
      <c r="V353" s="85">
        <v>1</v>
      </c>
      <c r="W353" s="85">
        <v>1</v>
      </c>
      <c r="X353" s="85">
        <v>1</v>
      </c>
      <c r="Y353" s="85">
        <v>1</v>
      </c>
      <c r="Z353" s="91">
        <v>0</v>
      </c>
      <c r="AA353" s="91">
        <v>0</v>
      </c>
      <c r="AB353" s="91">
        <v>0</v>
      </c>
      <c r="AC353" s="91">
        <v>0</v>
      </c>
      <c r="AD353" s="91">
        <v>0</v>
      </c>
      <c r="AE353" s="91">
        <v>0</v>
      </c>
      <c r="AF353" s="85">
        <v>0</v>
      </c>
      <c r="AG353" s="85">
        <v>0</v>
      </c>
      <c r="AH353" s="85">
        <v>0</v>
      </c>
      <c r="AI353" s="85">
        <v>0</v>
      </c>
      <c r="AJ353" s="85">
        <v>0</v>
      </c>
      <c r="AK353" s="85">
        <v>0</v>
      </c>
      <c r="AL353" s="86">
        <v>0</v>
      </c>
      <c r="AM353" s="86">
        <v>0</v>
      </c>
      <c r="AN353" s="86">
        <v>0</v>
      </c>
      <c r="AO353" s="86">
        <v>0</v>
      </c>
      <c r="AP353" s="86">
        <v>0</v>
      </c>
      <c r="AQ353" s="86">
        <v>0</v>
      </c>
      <c r="AR353" s="85">
        <v>0</v>
      </c>
      <c r="AS353" s="85">
        <v>0</v>
      </c>
      <c r="AT353" s="85">
        <v>0</v>
      </c>
      <c r="AU353" s="85">
        <v>0</v>
      </c>
      <c r="AV353" s="85">
        <v>0</v>
      </c>
      <c r="AW353" s="85">
        <v>0</v>
      </c>
      <c r="AX353" s="86">
        <v>0</v>
      </c>
      <c r="AY353" s="86">
        <v>0</v>
      </c>
      <c r="AZ353" s="86">
        <v>0</v>
      </c>
      <c r="BA353" s="86">
        <v>0</v>
      </c>
      <c r="BB353" s="86">
        <v>0</v>
      </c>
      <c r="BC353" s="86">
        <v>0</v>
      </c>
      <c r="BD353" s="85">
        <v>0</v>
      </c>
      <c r="BE353" s="85">
        <v>0</v>
      </c>
      <c r="BF353" s="85">
        <v>0</v>
      </c>
      <c r="BG353" s="85">
        <v>0</v>
      </c>
      <c r="BH353" s="85">
        <v>0</v>
      </c>
      <c r="BI353" s="85">
        <v>0</v>
      </c>
      <c r="BJ353" s="86">
        <v>0</v>
      </c>
      <c r="BK353" s="86">
        <v>0</v>
      </c>
      <c r="BL353" s="86">
        <v>0</v>
      </c>
      <c r="BM353" s="86">
        <v>0</v>
      </c>
      <c r="BN353" s="86">
        <v>0</v>
      </c>
      <c r="BO353" s="86">
        <v>0</v>
      </c>
      <c r="BP353" s="85">
        <v>0</v>
      </c>
      <c r="BQ353" s="85">
        <v>0</v>
      </c>
      <c r="BR353" s="85">
        <v>0</v>
      </c>
      <c r="BS353" s="85">
        <v>0</v>
      </c>
      <c r="BT353" s="85">
        <v>0</v>
      </c>
      <c r="BU353" s="85">
        <v>0</v>
      </c>
    </row>
    <row r="354" spans="1:73" x14ac:dyDescent="0.25">
      <c r="A354" s="87">
        <v>632</v>
      </c>
      <c r="B354" s="86">
        <v>2</v>
      </c>
      <c r="C354" s="86">
        <v>2</v>
      </c>
      <c r="D354" s="86">
        <v>2</v>
      </c>
      <c r="E354" s="86">
        <v>2</v>
      </c>
      <c r="F354" s="86">
        <v>2</v>
      </c>
      <c r="G354" s="86">
        <v>2</v>
      </c>
      <c r="H354" s="85">
        <v>1</v>
      </c>
      <c r="I354" s="85">
        <v>1</v>
      </c>
      <c r="J354" s="85">
        <v>1</v>
      </c>
      <c r="K354" s="85">
        <v>1</v>
      </c>
      <c r="L354" s="85">
        <v>1</v>
      </c>
      <c r="M354" s="85">
        <v>1</v>
      </c>
      <c r="N354" s="86">
        <v>1</v>
      </c>
      <c r="O354" s="86">
        <v>1</v>
      </c>
      <c r="P354" s="86">
        <v>1</v>
      </c>
      <c r="Q354" s="86">
        <v>1</v>
      </c>
      <c r="R354" s="86">
        <v>1</v>
      </c>
      <c r="S354" s="86">
        <v>1</v>
      </c>
      <c r="T354" s="85">
        <v>1</v>
      </c>
      <c r="U354" s="85">
        <v>1</v>
      </c>
      <c r="V354" s="85">
        <v>1</v>
      </c>
      <c r="W354" s="85">
        <v>1</v>
      </c>
      <c r="X354" s="85">
        <v>1</v>
      </c>
      <c r="Y354" s="85">
        <v>1</v>
      </c>
      <c r="Z354" s="86">
        <v>0</v>
      </c>
      <c r="AA354" s="86">
        <v>0</v>
      </c>
      <c r="AB354" s="86">
        <v>0</v>
      </c>
      <c r="AC354" s="86">
        <v>0</v>
      </c>
      <c r="AD354" s="86">
        <v>0</v>
      </c>
      <c r="AE354" s="86">
        <v>0</v>
      </c>
      <c r="AF354" s="85">
        <v>0</v>
      </c>
      <c r="AG354" s="85">
        <v>0</v>
      </c>
      <c r="AH354" s="85">
        <v>0</v>
      </c>
      <c r="AI354" s="85">
        <v>0</v>
      </c>
      <c r="AJ354" s="85">
        <v>0</v>
      </c>
      <c r="AK354" s="85">
        <v>0</v>
      </c>
      <c r="AL354" s="86">
        <v>0</v>
      </c>
      <c r="AM354" s="86">
        <v>0</v>
      </c>
      <c r="AN354" s="86">
        <v>0</v>
      </c>
      <c r="AO354" s="86">
        <v>0</v>
      </c>
      <c r="AP354" s="86">
        <v>0</v>
      </c>
      <c r="AQ354" s="86">
        <v>0</v>
      </c>
      <c r="AR354" s="85">
        <v>0</v>
      </c>
      <c r="AS354" s="85">
        <v>0</v>
      </c>
      <c r="AT354" s="85">
        <v>0</v>
      </c>
      <c r="AU354" s="85">
        <v>0</v>
      </c>
      <c r="AV354" s="85">
        <v>0</v>
      </c>
      <c r="AW354" s="85">
        <v>0</v>
      </c>
      <c r="AX354" s="86">
        <v>0</v>
      </c>
      <c r="AY354" s="86">
        <v>0</v>
      </c>
      <c r="AZ354" s="86">
        <v>0</v>
      </c>
      <c r="BA354" s="86">
        <v>0</v>
      </c>
      <c r="BB354" s="86">
        <v>0</v>
      </c>
      <c r="BC354" s="86">
        <v>0</v>
      </c>
      <c r="BD354" s="85">
        <v>0</v>
      </c>
      <c r="BE354" s="85">
        <v>0</v>
      </c>
      <c r="BF354" s="85">
        <v>0</v>
      </c>
      <c r="BG354" s="85">
        <v>0</v>
      </c>
      <c r="BH354" s="85">
        <v>0</v>
      </c>
      <c r="BI354" s="85">
        <v>0</v>
      </c>
      <c r="BJ354" s="86">
        <v>0</v>
      </c>
      <c r="BK354" s="86">
        <v>0</v>
      </c>
      <c r="BL354" s="86">
        <v>0</v>
      </c>
      <c r="BM354" s="86">
        <v>0</v>
      </c>
      <c r="BN354" s="86">
        <v>0</v>
      </c>
      <c r="BO354" s="86">
        <v>0</v>
      </c>
      <c r="BP354" s="85">
        <v>0</v>
      </c>
      <c r="BQ354" s="85">
        <v>0</v>
      </c>
      <c r="BR354" s="85">
        <v>0</v>
      </c>
      <c r="BS354" s="85">
        <v>0</v>
      </c>
      <c r="BT354" s="85">
        <v>0</v>
      </c>
      <c r="BU354" s="85">
        <v>0</v>
      </c>
    </row>
    <row r="355" spans="1:73" x14ac:dyDescent="0.25">
      <c r="A355" s="87">
        <v>633</v>
      </c>
      <c r="B355" s="86">
        <v>2</v>
      </c>
      <c r="C355" s="86">
        <v>2</v>
      </c>
      <c r="D355" s="86">
        <v>2</v>
      </c>
      <c r="E355" s="86">
        <v>2</v>
      </c>
      <c r="F355" s="86">
        <v>2</v>
      </c>
      <c r="G355" s="86">
        <v>2</v>
      </c>
      <c r="H355" s="85">
        <v>1</v>
      </c>
      <c r="I355" s="85">
        <v>1</v>
      </c>
      <c r="J355" s="85">
        <v>1</v>
      </c>
      <c r="K355" s="85">
        <v>1</v>
      </c>
      <c r="L355" s="85">
        <v>1</v>
      </c>
      <c r="M355" s="85">
        <v>1</v>
      </c>
      <c r="N355" s="86">
        <v>1</v>
      </c>
      <c r="O355" s="86">
        <v>1</v>
      </c>
      <c r="P355" s="86">
        <v>1</v>
      </c>
      <c r="Q355" s="86">
        <v>1</v>
      </c>
      <c r="R355" s="86">
        <v>1</v>
      </c>
      <c r="S355" s="86">
        <v>1</v>
      </c>
      <c r="T355" s="85">
        <v>1</v>
      </c>
      <c r="U355" s="85">
        <v>1</v>
      </c>
      <c r="V355" s="85">
        <v>1</v>
      </c>
      <c r="W355" s="85">
        <v>1</v>
      </c>
      <c r="X355" s="85">
        <v>1</v>
      </c>
      <c r="Y355" s="85">
        <v>1</v>
      </c>
      <c r="Z355" s="86">
        <v>0</v>
      </c>
      <c r="AA355" s="86">
        <v>0</v>
      </c>
      <c r="AB355" s="86">
        <v>0</v>
      </c>
      <c r="AC355" s="86">
        <v>0</v>
      </c>
      <c r="AD355" s="86">
        <v>0</v>
      </c>
      <c r="AE355" s="86">
        <v>0</v>
      </c>
      <c r="AF355" s="85">
        <v>0</v>
      </c>
      <c r="AG355" s="85">
        <v>0</v>
      </c>
      <c r="AH355" s="85">
        <v>0</v>
      </c>
      <c r="AI355" s="85">
        <v>0</v>
      </c>
      <c r="AJ355" s="85">
        <v>0</v>
      </c>
      <c r="AK355" s="85">
        <v>0</v>
      </c>
      <c r="AL355" s="86">
        <v>0</v>
      </c>
      <c r="AM355" s="86">
        <v>0</v>
      </c>
      <c r="AN355" s="86">
        <v>0</v>
      </c>
      <c r="AO355" s="86">
        <v>0</v>
      </c>
      <c r="AP355" s="86">
        <v>0</v>
      </c>
      <c r="AQ355" s="86">
        <v>0</v>
      </c>
      <c r="AR355" s="85">
        <v>0</v>
      </c>
      <c r="AS355" s="85">
        <v>0</v>
      </c>
      <c r="AT355" s="85">
        <v>0</v>
      </c>
      <c r="AU355" s="85">
        <v>0</v>
      </c>
      <c r="AV355" s="85">
        <v>0</v>
      </c>
      <c r="AW355" s="85">
        <v>0</v>
      </c>
      <c r="AX355" s="86">
        <v>0</v>
      </c>
      <c r="AY355" s="86">
        <v>0</v>
      </c>
      <c r="AZ355" s="86">
        <v>0</v>
      </c>
      <c r="BA355" s="86">
        <v>0</v>
      </c>
      <c r="BB355" s="86">
        <v>0</v>
      </c>
      <c r="BC355" s="86">
        <v>0</v>
      </c>
      <c r="BD355" s="85">
        <v>0</v>
      </c>
      <c r="BE355" s="85">
        <v>0</v>
      </c>
      <c r="BF355" s="85">
        <v>0</v>
      </c>
      <c r="BG355" s="85">
        <v>0</v>
      </c>
      <c r="BH355" s="85">
        <v>0</v>
      </c>
      <c r="BI355" s="85">
        <v>0</v>
      </c>
      <c r="BJ355" s="86">
        <v>0</v>
      </c>
      <c r="BK355" s="86">
        <v>0</v>
      </c>
      <c r="BL355" s="86">
        <v>0</v>
      </c>
      <c r="BM355" s="86">
        <v>0</v>
      </c>
      <c r="BN355" s="86">
        <v>0</v>
      </c>
      <c r="BO355" s="86">
        <v>0</v>
      </c>
      <c r="BP355" s="85">
        <v>0</v>
      </c>
      <c r="BQ355" s="85">
        <v>0</v>
      </c>
      <c r="BR355" s="85">
        <v>0</v>
      </c>
      <c r="BS355" s="85">
        <v>0</v>
      </c>
      <c r="BT355" s="85">
        <v>0</v>
      </c>
      <c r="BU355" s="85">
        <v>0</v>
      </c>
    </row>
    <row r="356" spans="1:73" x14ac:dyDescent="0.25">
      <c r="A356" s="87">
        <v>634</v>
      </c>
      <c r="B356" s="86">
        <v>2</v>
      </c>
      <c r="C356" s="86">
        <v>2</v>
      </c>
      <c r="D356" s="86">
        <v>2</v>
      </c>
      <c r="E356" s="86">
        <v>2</v>
      </c>
      <c r="F356" s="86">
        <v>2</v>
      </c>
      <c r="G356" s="86">
        <v>2</v>
      </c>
      <c r="H356" s="85">
        <v>1</v>
      </c>
      <c r="I356" s="85">
        <v>1</v>
      </c>
      <c r="J356" s="85">
        <v>1</v>
      </c>
      <c r="K356" s="85">
        <v>1</v>
      </c>
      <c r="L356" s="85">
        <v>1</v>
      </c>
      <c r="M356" s="85">
        <v>1</v>
      </c>
      <c r="N356" s="86">
        <v>1</v>
      </c>
      <c r="O356" s="86">
        <v>1</v>
      </c>
      <c r="P356" s="86">
        <v>1</v>
      </c>
      <c r="Q356" s="86">
        <v>1</v>
      </c>
      <c r="R356" s="86">
        <v>1</v>
      </c>
      <c r="S356" s="86">
        <v>1</v>
      </c>
      <c r="T356" s="85">
        <v>1</v>
      </c>
      <c r="U356" s="85">
        <v>1</v>
      </c>
      <c r="V356" s="85">
        <v>1</v>
      </c>
      <c r="W356" s="85">
        <v>1</v>
      </c>
      <c r="X356" s="85">
        <v>1</v>
      </c>
      <c r="Y356" s="85">
        <v>1</v>
      </c>
      <c r="Z356" s="86">
        <v>0</v>
      </c>
      <c r="AA356" s="86">
        <v>0</v>
      </c>
      <c r="AB356" s="86">
        <v>0</v>
      </c>
      <c r="AC356" s="86">
        <v>0</v>
      </c>
      <c r="AD356" s="86">
        <v>0</v>
      </c>
      <c r="AE356" s="86">
        <v>0</v>
      </c>
      <c r="AF356" s="85">
        <v>0</v>
      </c>
      <c r="AG356" s="85">
        <v>0</v>
      </c>
      <c r="AH356" s="85">
        <v>0</v>
      </c>
      <c r="AI356" s="85">
        <v>0</v>
      </c>
      <c r="AJ356" s="85">
        <v>0</v>
      </c>
      <c r="AK356" s="85">
        <v>0</v>
      </c>
      <c r="AL356" s="86">
        <v>0</v>
      </c>
      <c r="AM356" s="86">
        <v>0</v>
      </c>
      <c r="AN356" s="86">
        <v>0</v>
      </c>
      <c r="AO356" s="86">
        <v>0</v>
      </c>
      <c r="AP356" s="86">
        <v>0</v>
      </c>
      <c r="AQ356" s="86">
        <v>0</v>
      </c>
      <c r="AR356" s="85">
        <v>0</v>
      </c>
      <c r="AS356" s="85">
        <v>0</v>
      </c>
      <c r="AT356" s="85">
        <v>0</v>
      </c>
      <c r="AU356" s="85">
        <v>0</v>
      </c>
      <c r="AV356" s="85">
        <v>0</v>
      </c>
      <c r="AW356" s="85">
        <v>0</v>
      </c>
      <c r="AX356" s="86">
        <v>0</v>
      </c>
      <c r="AY356" s="86">
        <v>0</v>
      </c>
      <c r="AZ356" s="86">
        <v>0</v>
      </c>
      <c r="BA356" s="86">
        <v>0</v>
      </c>
      <c r="BB356" s="86">
        <v>0</v>
      </c>
      <c r="BC356" s="86">
        <v>0</v>
      </c>
      <c r="BD356" s="85">
        <v>0</v>
      </c>
      <c r="BE356" s="85">
        <v>0</v>
      </c>
      <c r="BF356" s="85">
        <v>0</v>
      </c>
      <c r="BG356" s="85">
        <v>0</v>
      </c>
      <c r="BH356" s="85">
        <v>0</v>
      </c>
      <c r="BI356" s="85">
        <v>0</v>
      </c>
      <c r="BJ356" s="86">
        <v>0</v>
      </c>
      <c r="BK356" s="86">
        <v>0</v>
      </c>
      <c r="BL356" s="86">
        <v>0</v>
      </c>
      <c r="BM356" s="86">
        <v>0</v>
      </c>
      <c r="BN356" s="86">
        <v>0</v>
      </c>
      <c r="BO356" s="86">
        <v>0</v>
      </c>
      <c r="BP356" s="85">
        <v>0</v>
      </c>
      <c r="BQ356" s="85">
        <v>0</v>
      </c>
      <c r="BR356" s="85">
        <v>0</v>
      </c>
      <c r="BS356" s="85">
        <v>0</v>
      </c>
      <c r="BT356" s="85">
        <v>0</v>
      </c>
      <c r="BU356" s="85">
        <v>0</v>
      </c>
    </row>
    <row r="357" spans="1:73" x14ac:dyDescent="0.25">
      <c r="A357" s="87">
        <v>635</v>
      </c>
      <c r="B357" s="86">
        <v>2</v>
      </c>
      <c r="C357" s="86">
        <v>2</v>
      </c>
      <c r="D357" s="86">
        <v>2</v>
      </c>
      <c r="E357" s="86">
        <v>2</v>
      </c>
      <c r="F357" s="86">
        <v>2</v>
      </c>
      <c r="G357" s="86">
        <v>2</v>
      </c>
      <c r="H357" s="85">
        <v>1</v>
      </c>
      <c r="I357" s="85">
        <v>1</v>
      </c>
      <c r="J357" s="85">
        <v>1</v>
      </c>
      <c r="K357" s="85">
        <v>1</v>
      </c>
      <c r="L357" s="85">
        <v>1</v>
      </c>
      <c r="M357" s="85">
        <v>1</v>
      </c>
      <c r="N357" s="86">
        <v>1</v>
      </c>
      <c r="O357" s="86">
        <v>1</v>
      </c>
      <c r="P357" s="86">
        <v>1</v>
      </c>
      <c r="Q357" s="86">
        <v>1</v>
      </c>
      <c r="R357" s="86">
        <v>1</v>
      </c>
      <c r="S357" s="86">
        <v>1</v>
      </c>
      <c r="T357" s="85">
        <v>1</v>
      </c>
      <c r="U357" s="85">
        <v>1</v>
      </c>
      <c r="V357" s="85">
        <v>1</v>
      </c>
      <c r="W357" s="85">
        <v>1</v>
      </c>
      <c r="X357" s="85">
        <v>1</v>
      </c>
      <c r="Y357" s="85">
        <v>1</v>
      </c>
      <c r="Z357" s="86">
        <v>0</v>
      </c>
      <c r="AA357" s="86">
        <v>0</v>
      </c>
      <c r="AB357" s="86">
        <v>0</v>
      </c>
      <c r="AC357" s="86">
        <v>0</v>
      </c>
      <c r="AD357" s="86">
        <v>0</v>
      </c>
      <c r="AE357" s="86">
        <v>0</v>
      </c>
      <c r="AF357" s="85">
        <v>0</v>
      </c>
      <c r="AG357" s="85">
        <v>0</v>
      </c>
      <c r="AH357" s="85">
        <v>0</v>
      </c>
      <c r="AI357" s="85">
        <v>0</v>
      </c>
      <c r="AJ357" s="85">
        <v>0</v>
      </c>
      <c r="AK357" s="85">
        <v>0</v>
      </c>
      <c r="AL357" s="86">
        <v>0</v>
      </c>
      <c r="AM357" s="86">
        <v>0</v>
      </c>
      <c r="AN357" s="86">
        <v>0</v>
      </c>
      <c r="AO357" s="86">
        <v>0</v>
      </c>
      <c r="AP357" s="86">
        <v>0</v>
      </c>
      <c r="AQ357" s="86">
        <v>0</v>
      </c>
      <c r="AR357" s="85">
        <v>0</v>
      </c>
      <c r="AS357" s="85">
        <v>0</v>
      </c>
      <c r="AT357" s="85">
        <v>0</v>
      </c>
      <c r="AU357" s="85">
        <v>0</v>
      </c>
      <c r="AV357" s="85">
        <v>0</v>
      </c>
      <c r="AW357" s="85">
        <v>0</v>
      </c>
      <c r="AX357" s="86">
        <v>0</v>
      </c>
      <c r="AY357" s="86">
        <v>0</v>
      </c>
      <c r="AZ357" s="86">
        <v>0</v>
      </c>
      <c r="BA357" s="86">
        <v>0</v>
      </c>
      <c r="BB357" s="86">
        <v>0</v>
      </c>
      <c r="BC357" s="86">
        <v>0</v>
      </c>
      <c r="BD357" s="85">
        <v>0</v>
      </c>
      <c r="BE357" s="85">
        <v>0</v>
      </c>
      <c r="BF357" s="85">
        <v>0</v>
      </c>
      <c r="BG357" s="85">
        <v>0</v>
      </c>
      <c r="BH357" s="85">
        <v>0</v>
      </c>
      <c r="BI357" s="85">
        <v>0</v>
      </c>
      <c r="BJ357" s="86">
        <v>0</v>
      </c>
      <c r="BK357" s="86">
        <v>0</v>
      </c>
      <c r="BL357" s="86">
        <v>0</v>
      </c>
      <c r="BM357" s="86">
        <v>0</v>
      </c>
      <c r="BN357" s="86">
        <v>0</v>
      </c>
      <c r="BO357" s="86">
        <v>0</v>
      </c>
      <c r="BP357" s="85">
        <v>0</v>
      </c>
      <c r="BQ357" s="85">
        <v>0</v>
      </c>
      <c r="BR357" s="85">
        <v>0</v>
      </c>
      <c r="BS357" s="85">
        <v>0</v>
      </c>
      <c r="BT357" s="85">
        <v>0</v>
      </c>
      <c r="BU357" s="85">
        <v>0</v>
      </c>
    </row>
    <row r="358" spans="1:73" x14ac:dyDescent="0.25">
      <c r="A358" s="87">
        <v>636</v>
      </c>
      <c r="B358" s="86">
        <v>1</v>
      </c>
      <c r="C358" s="86">
        <v>1</v>
      </c>
      <c r="D358" s="86">
        <v>1</v>
      </c>
      <c r="E358" s="86">
        <v>1</v>
      </c>
      <c r="F358" s="86">
        <v>1</v>
      </c>
      <c r="G358" s="86">
        <v>1</v>
      </c>
      <c r="H358" s="85">
        <v>1</v>
      </c>
      <c r="I358" s="85">
        <v>1</v>
      </c>
      <c r="J358" s="85">
        <v>1</v>
      </c>
      <c r="K358" s="85">
        <v>1</v>
      </c>
      <c r="L358" s="85">
        <v>1</v>
      </c>
      <c r="M358" s="85">
        <v>1</v>
      </c>
      <c r="N358" s="86">
        <v>1</v>
      </c>
      <c r="O358" s="86">
        <v>1</v>
      </c>
      <c r="P358" s="86">
        <v>1</v>
      </c>
      <c r="Q358" s="86">
        <v>1</v>
      </c>
      <c r="R358" s="86">
        <v>1</v>
      </c>
      <c r="S358" s="86">
        <v>1</v>
      </c>
      <c r="T358" s="90">
        <v>0</v>
      </c>
      <c r="U358" s="90">
        <v>0</v>
      </c>
      <c r="V358" s="90">
        <v>0</v>
      </c>
      <c r="W358" s="90">
        <v>0</v>
      </c>
      <c r="X358" s="90">
        <v>0</v>
      </c>
      <c r="Y358" s="90">
        <v>0</v>
      </c>
      <c r="Z358" s="86">
        <v>0</v>
      </c>
      <c r="AA358" s="86">
        <v>0</v>
      </c>
      <c r="AB358" s="86">
        <v>0</v>
      </c>
      <c r="AC358" s="86">
        <v>0</v>
      </c>
      <c r="AD358" s="86">
        <v>0</v>
      </c>
      <c r="AE358" s="86">
        <v>0</v>
      </c>
      <c r="AF358" s="85">
        <v>0</v>
      </c>
      <c r="AG358" s="85">
        <v>0</v>
      </c>
      <c r="AH358" s="85">
        <v>0</v>
      </c>
      <c r="AI358" s="85">
        <v>0</v>
      </c>
      <c r="AJ358" s="85">
        <v>0</v>
      </c>
      <c r="AK358" s="85">
        <v>0</v>
      </c>
      <c r="AL358" s="86">
        <v>0</v>
      </c>
      <c r="AM358" s="86">
        <v>0</v>
      </c>
      <c r="AN358" s="86">
        <v>0</v>
      </c>
      <c r="AO358" s="86">
        <v>0</v>
      </c>
      <c r="AP358" s="86">
        <v>0</v>
      </c>
      <c r="AQ358" s="86">
        <v>0</v>
      </c>
      <c r="AR358" s="85">
        <v>0</v>
      </c>
      <c r="AS358" s="85">
        <v>0</v>
      </c>
      <c r="AT358" s="85">
        <v>0</v>
      </c>
      <c r="AU358" s="85">
        <v>0</v>
      </c>
      <c r="AV358" s="85">
        <v>0</v>
      </c>
      <c r="AW358" s="85">
        <v>0</v>
      </c>
      <c r="AX358" s="86">
        <v>0</v>
      </c>
      <c r="AY358" s="86">
        <v>0</v>
      </c>
      <c r="AZ358" s="86">
        <v>0</v>
      </c>
      <c r="BA358" s="86">
        <v>0</v>
      </c>
      <c r="BB358" s="86">
        <v>0</v>
      </c>
      <c r="BC358" s="86">
        <v>0</v>
      </c>
      <c r="BD358" s="85">
        <v>0</v>
      </c>
      <c r="BE358" s="85">
        <v>0</v>
      </c>
      <c r="BF358" s="85">
        <v>0</v>
      </c>
      <c r="BG358" s="85">
        <v>0</v>
      </c>
      <c r="BH358" s="85">
        <v>0</v>
      </c>
      <c r="BI358" s="85">
        <v>0</v>
      </c>
      <c r="BJ358" s="86">
        <v>0</v>
      </c>
      <c r="BK358" s="86">
        <v>0</v>
      </c>
      <c r="BL358" s="86">
        <v>0</v>
      </c>
      <c r="BM358" s="86">
        <v>0</v>
      </c>
      <c r="BN358" s="86">
        <v>0</v>
      </c>
      <c r="BO358" s="86">
        <v>0</v>
      </c>
      <c r="BP358" s="85">
        <v>0</v>
      </c>
      <c r="BQ358" s="85">
        <v>0</v>
      </c>
      <c r="BR358" s="85">
        <v>0</v>
      </c>
      <c r="BS358" s="85">
        <v>0</v>
      </c>
      <c r="BT358" s="85">
        <v>0</v>
      </c>
      <c r="BU358" s="85">
        <v>0</v>
      </c>
    </row>
    <row r="359" spans="1:73" x14ac:dyDescent="0.25">
      <c r="A359" s="87">
        <v>637</v>
      </c>
      <c r="B359" s="86">
        <v>1</v>
      </c>
      <c r="C359" s="86">
        <v>1</v>
      </c>
      <c r="D359" s="86">
        <v>1</v>
      </c>
      <c r="E359" s="86">
        <v>1</v>
      </c>
      <c r="F359" s="86">
        <v>1</v>
      </c>
      <c r="G359" s="86">
        <v>1</v>
      </c>
      <c r="H359" s="85">
        <v>1</v>
      </c>
      <c r="I359" s="85">
        <v>1</v>
      </c>
      <c r="J359" s="85">
        <v>1</v>
      </c>
      <c r="K359" s="85">
        <v>1</v>
      </c>
      <c r="L359" s="85">
        <v>1</v>
      </c>
      <c r="M359" s="85">
        <v>1</v>
      </c>
      <c r="N359" s="86">
        <v>1</v>
      </c>
      <c r="O359" s="86">
        <v>1</v>
      </c>
      <c r="P359" s="86">
        <v>1</v>
      </c>
      <c r="Q359" s="86">
        <v>1</v>
      </c>
      <c r="R359" s="86">
        <v>1</v>
      </c>
      <c r="S359" s="86">
        <v>1</v>
      </c>
      <c r="T359" s="85">
        <v>0</v>
      </c>
      <c r="U359" s="85">
        <v>0</v>
      </c>
      <c r="V359" s="85">
        <v>0</v>
      </c>
      <c r="W359" s="85">
        <v>0</v>
      </c>
      <c r="X359" s="85">
        <v>0</v>
      </c>
      <c r="Y359" s="85">
        <v>0</v>
      </c>
      <c r="Z359" s="86">
        <v>0</v>
      </c>
      <c r="AA359" s="86">
        <v>0</v>
      </c>
      <c r="AB359" s="86">
        <v>0</v>
      </c>
      <c r="AC359" s="86">
        <v>0</v>
      </c>
      <c r="AD359" s="86">
        <v>0</v>
      </c>
      <c r="AE359" s="86">
        <v>0</v>
      </c>
      <c r="AF359" s="85">
        <v>0</v>
      </c>
      <c r="AG359" s="85">
        <v>0</v>
      </c>
      <c r="AH359" s="85">
        <v>0</v>
      </c>
      <c r="AI359" s="85">
        <v>0</v>
      </c>
      <c r="AJ359" s="85">
        <v>0</v>
      </c>
      <c r="AK359" s="85">
        <v>0</v>
      </c>
      <c r="AL359" s="86">
        <v>0</v>
      </c>
      <c r="AM359" s="86">
        <v>0</v>
      </c>
      <c r="AN359" s="86">
        <v>0</v>
      </c>
      <c r="AO359" s="86">
        <v>0</v>
      </c>
      <c r="AP359" s="86">
        <v>0</v>
      </c>
      <c r="AQ359" s="86">
        <v>0</v>
      </c>
      <c r="AR359" s="85">
        <v>0</v>
      </c>
      <c r="AS359" s="85">
        <v>0</v>
      </c>
      <c r="AT359" s="85">
        <v>0</v>
      </c>
      <c r="AU359" s="85">
        <v>0</v>
      </c>
      <c r="AV359" s="85">
        <v>0</v>
      </c>
      <c r="AW359" s="85">
        <v>0</v>
      </c>
      <c r="AX359" s="86">
        <v>0</v>
      </c>
      <c r="AY359" s="86">
        <v>0</v>
      </c>
      <c r="AZ359" s="86">
        <v>0</v>
      </c>
      <c r="BA359" s="86">
        <v>0</v>
      </c>
      <c r="BB359" s="86">
        <v>0</v>
      </c>
      <c r="BC359" s="86">
        <v>0</v>
      </c>
      <c r="BD359" s="85">
        <v>0</v>
      </c>
      <c r="BE359" s="85">
        <v>0</v>
      </c>
      <c r="BF359" s="85">
        <v>0</v>
      </c>
      <c r="BG359" s="85">
        <v>0</v>
      </c>
      <c r="BH359" s="85">
        <v>0</v>
      </c>
      <c r="BI359" s="85">
        <v>0</v>
      </c>
      <c r="BJ359" s="86">
        <v>0</v>
      </c>
      <c r="BK359" s="86">
        <v>0</v>
      </c>
      <c r="BL359" s="86">
        <v>0</v>
      </c>
      <c r="BM359" s="86">
        <v>0</v>
      </c>
      <c r="BN359" s="86">
        <v>0</v>
      </c>
      <c r="BO359" s="86">
        <v>0</v>
      </c>
      <c r="BP359" s="85">
        <v>0</v>
      </c>
      <c r="BQ359" s="85">
        <v>0</v>
      </c>
      <c r="BR359" s="85">
        <v>0</v>
      </c>
      <c r="BS359" s="85">
        <v>0</v>
      </c>
      <c r="BT359" s="85">
        <v>0</v>
      </c>
      <c r="BU359" s="85">
        <v>0</v>
      </c>
    </row>
    <row r="360" spans="1:73" x14ac:dyDescent="0.25">
      <c r="A360" s="87">
        <v>638</v>
      </c>
      <c r="B360" s="86">
        <v>1</v>
      </c>
      <c r="C360" s="86">
        <v>1</v>
      </c>
      <c r="D360" s="86">
        <v>1</v>
      </c>
      <c r="E360" s="86">
        <v>1</v>
      </c>
      <c r="F360" s="86">
        <v>1</v>
      </c>
      <c r="G360" s="86">
        <v>1</v>
      </c>
      <c r="H360" s="85">
        <v>1</v>
      </c>
      <c r="I360" s="85">
        <v>1</v>
      </c>
      <c r="J360" s="85">
        <v>1</v>
      </c>
      <c r="K360" s="85">
        <v>1</v>
      </c>
      <c r="L360" s="85">
        <v>1</v>
      </c>
      <c r="M360" s="85">
        <v>1</v>
      </c>
      <c r="N360" s="86">
        <v>1</v>
      </c>
      <c r="O360" s="86">
        <v>1</v>
      </c>
      <c r="P360" s="86">
        <v>1</v>
      </c>
      <c r="Q360" s="86">
        <v>1</v>
      </c>
      <c r="R360" s="86">
        <v>1</v>
      </c>
      <c r="S360" s="86">
        <v>1</v>
      </c>
      <c r="T360" s="85">
        <v>0</v>
      </c>
      <c r="U360" s="85">
        <v>0</v>
      </c>
      <c r="V360" s="85">
        <v>0</v>
      </c>
      <c r="W360" s="85">
        <v>0</v>
      </c>
      <c r="X360" s="85">
        <v>0</v>
      </c>
      <c r="Y360" s="85">
        <v>0</v>
      </c>
      <c r="Z360" s="86">
        <v>0</v>
      </c>
      <c r="AA360" s="86">
        <v>0</v>
      </c>
      <c r="AB360" s="86">
        <v>0</v>
      </c>
      <c r="AC360" s="86">
        <v>0</v>
      </c>
      <c r="AD360" s="86">
        <v>0</v>
      </c>
      <c r="AE360" s="86">
        <v>0</v>
      </c>
      <c r="AF360" s="85">
        <v>0</v>
      </c>
      <c r="AG360" s="85">
        <v>0</v>
      </c>
      <c r="AH360" s="85">
        <v>0</v>
      </c>
      <c r="AI360" s="85">
        <v>0</v>
      </c>
      <c r="AJ360" s="85">
        <v>0</v>
      </c>
      <c r="AK360" s="85">
        <v>0</v>
      </c>
      <c r="AL360" s="86">
        <v>0</v>
      </c>
      <c r="AM360" s="86">
        <v>0</v>
      </c>
      <c r="AN360" s="86">
        <v>0</v>
      </c>
      <c r="AO360" s="86">
        <v>0</v>
      </c>
      <c r="AP360" s="86">
        <v>0</v>
      </c>
      <c r="AQ360" s="86">
        <v>0</v>
      </c>
      <c r="AR360" s="85">
        <v>0</v>
      </c>
      <c r="AS360" s="85">
        <v>0</v>
      </c>
      <c r="AT360" s="85">
        <v>0</v>
      </c>
      <c r="AU360" s="85">
        <v>0</v>
      </c>
      <c r="AV360" s="85">
        <v>0</v>
      </c>
      <c r="AW360" s="85">
        <v>0</v>
      </c>
      <c r="AX360" s="86">
        <v>0</v>
      </c>
      <c r="AY360" s="86">
        <v>0</v>
      </c>
      <c r="AZ360" s="86">
        <v>0</v>
      </c>
      <c r="BA360" s="86">
        <v>0</v>
      </c>
      <c r="BB360" s="86">
        <v>0</v>
      </c>
      <c r="BC360" s="86">
        <v>0</v>
      </c>
      <c r="BD360" s="85">
        <v>0</v>
      </c>
      <c r="BE360" s="85">
        <v>0</v>
      </c>
      <c r="BF360" s="85">
        <v>0</v>
      </c>
      <c r="BG360" s="85">
        <v>0</v>
      </c>
      <c r="BH360" s="85">
        <v>0</v>
      </c>
      <c r="BI360" s="85">
        <v>0</v>
      </c>
      <c r="BJ360" s="86">
        <v>0</v>
      </c>
      <c r="BK360" s="86">
        <v>0</v>
      </c>
      <c r="BL360" s="86">
        <v>0</v>
      </c>
      <c r="BM360" s="86">
        <v>0</v>
      </c>
      <c r="BN360" s="86">
        <v>0</v>
      </c>
      <c r="BO360" s="86">
        <v>0</v>
      </c>
      <c r="BP360" s="85">
        <v>0</v>
      </c>
      <c r="BQ360" s="85">
        <v>0</v>
      </c>
      <c r="BR360" s="85">
        <v>0</v>
      </c>
      <c r="BS360" s="85">
        <v>0</v>
      </c>
      <c r="BT360" s="85">
        <v>0</v>
      </c>
      <c r="BU360" s="85">
        <v>0</v>
      </c>
    </row>
    <row r="361" spans="1:73" x14ac:dyDescent="0.25">
      <c r="A361" s="87">
        <v>639</v>
      </c>
      <c r="B361" s="86">
        <v>1</v>
      </c>
      <c r="C361" s="86">
        <v>1</v>
      </c>
      <c r="D361" s="86">
        <v>1</v>
      </c>
      <c r="E361" s="86">
        <v>1</v>
      </c>
      <c r="F361" s="86">
        <v>1</v>
      </c>
      <c r="G361" s="86">
        <v>1</v>
      </c>
      <c r="H361" s="85">
        <v>1</v>
      </c>
      <c r="I361" s="85">
        <v>1</v>
      </c>
      <c r="J361" s="85">
        <v>1</v>
      </c>
      <c r="K361" s="85">
        <v>1</v>
      </c>
      <c r="L361" s="85">
        <v>1</v>
      </c>
      <c r="M361" s="85">
        <v>1</v>
      </c>
      <c r="N361" s="86">
        <v>1</v>
      </c>
      <c r="O361" s="86">
        <v>1</v>
      </c>
      <c r="P361" s="86">
        <v>1</v>
      </c>
      <c r="Q361" s="86">
        <v>1</v>
      </c>
      <c r="R361" s="86">
        <v>1</v>
      </c>
      <c r="S361" s="86">
        <v>1</v>
      </c>
      <c r="T361" s="85">
        <v>0</v>
      </c>
      <c r="U361" s="85">
        <v>0</v>
      </c>
      <c r="V361" s="85">
        <v>0</v>
      </c>
      <c r="W361" s="85">
        <v>0</v>
      </c>
      <c r="X361" s="85">
        <v>0</v>
      </c>
      <c r="Y361" s="85">
        <v>0</v>
      </c>
      <c r="Z361" s="86">
        <v>0</v>
      </c>
      <c r="AA361" s="86">
        <v>0</v>
      </c>
      <c r="AB361" s="86">
        <v>0</v>
      </c>
      <c r="AC361" s="86">
        <v>0</v>
      </c>
      <c r="AD361" s="86">
        <v>0</v>
      </c>
      <c r="AE361" s="86">
        <v>0</v>
      </c>
      <c r="AF361" s="85">
        <v>0</v>
      </c>
      <c r="AG361" s="85">
        <v>0</v>
      </c>
      <c r="AH361" s="85">
        <v>0</v>
      </c>
      <c r="AI361" s="85">
        <v>0</v>
      </c>
      <c r="AJ361" s="85">
        <v>0</v>
      </c>
      <c r="AK361" s="85">
        <v>0</v>
      </c>
      <c r="AL361" s="86">
        <v>0</v>
      </c>
      <c r="AM361" s="86">
        <v>0</v>
      </c>
      <c r="AN361" s="86">
        <v>0</v>
      </c>
      <c r="AO361" s="86">
        <v>0</v>
      </c>
      <c r="AP361" s="86">
        <v>0</v>
      </c>
      <c r="AQ361" s="86">
        <v>0</v>
      </c>
      <c r="AR361" s="85">
        <v>0</v>
      </c>
      <c r="AS361" s="85">
        <v>0</v>
      </c>
      <c r="AT361" s="85">
        <v>0</v>
      </c>
      <c r="AU361" s="85">
        <v>0</v>
      </c>
      <c r="AV361" s="85">
        <v>0</v>
      </c>
      <c r="AW361" s="85">
        <v>0</v>
      </c>
      <c r="AX361" s="86">
        <v>0</v>
      </c>
      <c r="AY361" s="86">
        <v>0</v>
      </c>
      <c r="AZ361" s="86">
        <v>0</v>
      </c>
      <c r="BA361" s="86">
        <v>0</v>
      </c>
      <c r="BB361" s="86">
        <v>0</v>
      </c>
      <c r="BC361" s="86">
        <v>0</v>
      </c>
      <c r="BD361" s="85">
        <v>0</v>
      </c>
      <c r="BE361" s="85">
        <v>0</v>
      </c>
      <c r="BF361" s="85">
        <v>0</v>
      </c>
      <c r="BG361" s="85">
        <v>0</v>
      </c>
      <c r="BH361" s="85">
        <v>0</v>
      </c>
      <c r="BI361" s="85">
        <v>0</v>
      </c>
      <c r="BJ361" s="86">
        <v>0</v>
      </c>
      <c r="BK361" s="86">
        <v>0</v>
      </c>
      <c r="BL361" s="86">
        <v>0</v>
      </c>
      <c r="BM361" s="86">
        <v>0</v>
      </c>
      <c r="BN361" s="86">
        <v>0</v>
      </c>
      <c r="BO361" s="86">
        <v>0</v>
      </c>
      <c r="BP361" s="85">
        <v>0</v>
      </c>
      <c r="BQ361" s="85">
        <v>0</v>
      </c>
      <c r="BR361" s="85">
        <v>0</v>
      </c>
      <c r="BS361" s="85">
        <v>0</v>
      </c>
      <c r="BT361" s="85">
        <v>0</v>
      </c>
      <c r="BU361" s="85">
        <v>0</v>
      </c>
    </row>
    <row r="362" spans="1:73" x14ac:dyDescent="0.25">
      <c r="A362" s="87">
        <v>640</v>
      </c>
      <c r="B362" s="86">
        <v>1</v>
      </c>
      <c r="C362" s="86">
        <v>1</v>
      </c>
      <c r="D362" s="86">
        <v>1</v>
      </c>
      <c r="E362" s="86">
        <v>1</v>
      </c>
      <c r="F362" s="86">
        <v>1</v>
      </c>
      <c r="G362" s="86">
        <v>1</v>
      </c>
      <c r="H362" s="85">
        <v>1</v>
      </c>
      <c r="I362" s="85">
        <v>1</v>
      </c>
      <c r="J362" s="85">
        <v>1</v>
      </c>
      <c r="K362" s="85">
        <v>1</v>
      </c>
      <c r="L362" s="85">
        <v>1</v>
      </c>
      <c r="M362" s="85">
        <v>1</v>
      </c>
      <c r="N362" s="86">
        <v>1</v>
      </c>
      <c r="O362" s="86">
        <v>1</v>
      </c>
      <c r="P362" s="86">
        <v>1</v>
      </c>
      <c r="Q362" s="86">
        <v>1</v>
      </c>
      <c r="R362" s="86">
        <v>1</v>
      </c>
      <c r="S362" s="86">
        <v>1</v>
      </c>
      <c r="T362" s="85">
        <v>0</v>
      </c>
      <c r="U362" s="85">
        <v>0</v>
      </c>
      <c r="V362" s="85">
        <v>0</v>
      </c>
      <c r="W362" s="85">
        <v>0</v>
      </c>
      <c r="X362" s="85">
        <v>0</v>
      </c>
      <c r="Y362" s="85">
        <v>0</v>
      </c>
      <c r="Z362" s="86">
        <v>0</v>
      </c>
      <c r="AA362" s="86">
        <v>0</v>
      </c>
      <c r="AB362" s="86">
        <v>0</v>
      </c>
      <c r="AC362" s="86">
        <v>0</v>
      </c>
      <c r="AD362" s="86">
        <v>0</v>
      </c>
      <c r="AE362" s="86">
        <v>0</v>
      </c>
      <c r="AF362" s="85">
        <v>0</v>
      </c>
      <c r="AG362" s="85">
        <v>0</v>
      </c>
      <c r="AH362" s="85">
        <v>0</v>
      </c>
      <c r="AI362" s="85">
        <v>0</v>
      </c>
      <c r="AJ362" s="85">
        <v>0</v>
      </c>
      <c r="AK362" s="85">
        <v>0</v>
      </c>
      <c r="AL362" s="86">
        <v>0</v>
      </c>
      <c r="AM362" s="86">
        <v>0</v>
      </c>
      <c r="AN362" s="86">
        <v>0</v>
      </c>
      <c r="AO362" s="86">
        <v>0</v>
      </c>
      <c r="AP362" s="86">
        <v>0</v>
      </c>
      <c r="AQ362" s="86">
        <v>0</v>
      </c>
      <c r="AR362" s="85">
        <v>0</v>
      </c>
      <c r="AS362" s="85">
        <v>0</v>
      </c>
      <c r="AT362" s="85">
        <v>0</v>
      </c>
      <c r="AU362" s="85">
        <v>0</v>
      </c>
      <c r="AV362" s="85">
        <v>0</v>
      </c>
      <c r="AW362" s="85">
        <v>0</v>
      </c>
      <c r="AX362" s="86">
        <v>0</v>
      </c>
      <c r="AY362" s="86">
        <v>0</v>
      </c>
      <c r="AZ362" s="86">
        <v>0</v>
      </c>
      <c r="BA362" s="86">
        <v>0</v>
      </c>
      <c r="BB362" s="86">
        <v>0</v>
      </c>
      <c r="BC362" s="86">
        <v>0</v>
      </c>
      <c r="BD362" s="85">
        <v>0</v>
      </c>
      <c r="BE362" s="85">
        <v>0</v>
      </c>
      <c r="BF362" s="85">
        <v>0</v>
      </c>
      <c r="BG362" s="85">
        <v>0</v>
      </c>
      <c r="BH362" s="85">
        <v>0</v>
      </c>
      <c r="BI362" s="85">
        <v>0</v>
      </c>
      <c r="BJ362" s="86">
        <v>0</v>
      </c>
      <c r="BK362" s="86">
        <v>0</v>
      </c>
      <c r="BL362" s="86">
        <v>0</v>
      </c>
      <c r="BM362" s="86">
        <v>0</v>
      </c>
      <c r="BN362" s="86">
        <v>0</v>
      </c>
      <c r="BO362" s="86">
        <v>0</v>
      </c>
      <c r="BP362" s="85">
        <v>0</v>
      </c>
      <c r="BQ362" s="85">
        <v>0</v>
      </c>
      <c r="BR362" s="85">
        <v>0</v>
      </c>
      <c r="BS362" s="85">
        <v>0</v>
      </c>
      <c r="BT362" s="85">
        <v>0</v>
      </c>
      <c r="BU362" s="85">
        <v>0</v>
      </c>
    </row>
    <row r="363" spans="1:73" x14ac:dyDescent="0.25">
      <c r="A363" s="87">
        <v>641</v>
      </c>
      <c r="B363" s="86">
        <v>1</v>
      </c>
      <c r="C363" s="86">
        <v>1</v>
      </c>
      <c r="D363" s="86">
        <v>1</v>
      </c>
      <c r="E363" s="86">
        <v>1</v>
      </c>
      <c r="F363" s="86">
        <v>1</v>
      </c>
      <c r="G363" s="86">
        <v>1</v>
      </c>
      <c r="H363" s="85">
        <v>1</v>
      </c>
      <c r="I363" s="85">
        <v>1</v>
      </c>
      <c r="J363" s="85">
        <v>1</v>
      </c>
      <c r="K363" s="85">
        <v>1</v>
      </c>
      <c r="L363" s="85">
        <v>1</v>
      </c>
      <c r="M363" s="85">
        <v>1</v>
      </c>
      <c r="N363" s="91">
        <v>0</v>
      </c>
      <c r="O363" s="91">
        <v>0</v>
      </c>
      <c r="P363" s="91">
        <v>0</v>
      </c>
      <c r="Q363" s="91">
        <v>0</v>
      </c>
      <c r="R363" s="91">
        <v>0</v>
      </c>
      <c r="S363" s="91">
        <v>0</v>
      </c>
      <c r="T363" s="85">
        <v>0</v>
      </c>
      <c r="U363" s="85">
        <v>0</v>
      </c>
      <c r="V363" s="85">
        <v>0</v>
      </c>
      <c r="W363" s="85">
        <v>0</v>
      </c>
      <c r="X363" s="85">
        <v>0</v>
      </c>
      <c r="Y363" s="85">
        <v>0</v>
      </c>
      <c r="Z363" s="86">
        <v>0</v>
      </c>
      <c r="AA363" s="86">
        <v>0</v>
      </c>
      <c r="AB363" s="86">
        <v>0</v>
      </c>
      <c r="AC363" s="86">
        <v>0</v>
      </c>
      <c r="AD363" s="86">
        <v>0</v>
      </c>
      <c r="AE363" s="86">
        <v>0</v>
      </c>
      <c r="AF363" s="85">
        <v>0</v>
      </c>
      <c r="AG363" s="85">
        <v>0</v>
      </c>
      <c r="AH363" s="85">
        <v>0</v>
      </c>
      <c r="AI363" s="85">
        <v>0</v>
      </c>
      <c r="AJ363" s="85">
        <v>0</v>
      </c>
      <c r="AK363" s="85">
        <v>0</v>
      </c>
      <c r="AL363" s="86">
        <v>0</v>
      </c>
      <c r="AM363" s="86">
        <v>0</v>
      </c>
      <c r="AN363" s="86">
        <v>0</v>
      </c>
      <c r="AO363" s="86">
        <v>0</v>
      </c>
      <c r="AP363" s="86">
        <v>0</v>
      </c>
      <c r="AQ363" s="86">
        <v>0</v>
      </c>
      <c r="AR363" s="85">
        <v>0</v>
      </c>
      <c r="AS363" s="85">
        <v>0</v>
      </c>
      <c r="AT363" s="85">
        <v>0</v>
      </c>
      <c r="AU363" s="85">
        <v>0</v>
      </c>
      <c r="AV363" s="85">
        <v>0</v>
      </c>
      <c r="AW363" s="85">
        <v>0</v>
      </c>
      <c r="AX363" s="86">
        <v>0</v>
      </c>
      <c r="AY363" s="86">
        <v>0</v>
      </c>
      <c r="AZ363" s="86">
        <v>0</v>
      </c>
      <c r="BA363" s="86">
        <v>0</v>
      </c>
      <c r="BB363" s="86">
        <v>0</v>
      </c>
      <c r="BC363" s="86">
        <v>0</v>
      </c>
      <c r="BD363" s="85">
        <v>0</v>
      </c>
      <c r="BE363" s="85">
        <v>0</v>
      </c>
      <c r="BF363" s="85">
        <v>0</v>
      </c>
      <c r="BG363" s="85">
        <v>0</v>
      </c>
      <c r="BH363" s="85">
        <v>0</v>
      </c>
      <c r="BI363" s="85">
        <v>0</v>
      </c>
      <c r="BJ363" s="86">
        <v>0</v>
      </c>
      <c r="BK363" s="86">
        <v>0</v>
      </c>
      <c r="BL363" s="86">
        <v>0</v>
      </c>
      <c r="BM363" s="86">
        <v>0</v>
      </c>
      <c r="BN363" s="86">
        <v>0</v>
      </c>
      <c r="BO363" s="86">
        <v>0</v>
      </c>
      <c r="BP363" s="85">
        <v>0</v>
      </c>
      <c r="BQ363" s="85">
        <v>0</v>
      </c>
      <c r="BR363" s="85">
        <v>0</v>
      </c>
      <c r="BS363" s="85">
        <v>0</v>
      </c>
      <c r="BT363" s="85">
        <v>0</v>
      </c>
      <c r="BU363" s="85">
        <v>0</v>
      </c>
    </row>
    <row r="364" spans="1:73" x14ac:dyDescent="0.25">
      <c r="A364" s="87">
        <v>642</v>
      </c>
      <c r="B364" s="86">
        <v>1</v>
      </c>
      <c r="C364" s="86">
        <v>1</v>
      </c>
      <c r="D364" s="86">
        <v>1</v>
      </c>
      <c r="E364" s="86">
        <v>1</v>
      </c>
      <c r="F364" s="86">
        <v>1</v>
      </c>
      <c r="G364" s="86">
        <v>1</v>
      </c>
      <c r="H364" s="85">
        <v>1</v>
      </c>
      <c r="I364" s="85">
        <v>1</v>
      </c>
      <c r="J364" s="85">
        <v>1</v>
      </c>
      <c r="K364" s="85">
        <v>1</v>
      </c>
      <c r="L364" s="85">
        <v>1</v>
      </c>
      <c r="M364" s="85">
        <v>1</v>
      </c>
      <c r="N364" s="86">
        <v>0</v>
      </c>
      <c r="O364" s="86">
        <v>0</v>
      </c>
      <c r="P364" s="86">
        <v>0</v>
      </c>
      <c r="Q364" s="86">
        <v>0</v>
      </c>
      <c r="R364" s="86">
        <v>0</v>
      </c>
      <c r="S364" s="86">
        <v>0</v>
      </c>
      <c r="T364" s="85">
        <v>0</v>
      </c>
      <c r="U364" s="85">
        <v>0</v>
      </c>
      <c r="V364" s="85">
        <v>0</v>
      </c>
      <c r="W364" s="85">
        <v>0</v>
      </c>
      <c r="X364" s="85">
        <v>0</v>
      </c>
      <c r="Y364" s="85">
        <v>0</v>
      </c>
      <c r="Z364" s="86">
        <v>0</v>
      </c>
      <c r="AA364" s="86">
        <v>0</v>
      </c>
      <c r="AB364" s="86">
        <v>0</v>
      </c>
      <c r="AC364" s="86">
        <v>0</v>
      </c>
      <c r="AD364" s="86">
        <v>0</v>
      </c>
      <c r="AE364" s="86">
        <v>0</v>
      </c>
      <c r="AF364" s="85">
        <v>0</v>
      </c>
      <c r="AG364" s="85">
        <v>0</v>
      </c>
      <c r="AH364" s="85">
        <v>0</v>
      </c>
      <c r="AI364" s="85">
        <v>0</v>
      </c>
      <c r="AJ364" s="85">
        <v>0</v>
      </c>
      <c r="AK364" s="85">
        <v>0</v>
      </c>
      <c r="AL364" s="86">
        <v>0</v>
      </c>
      <c r="AM364" s="86">
        <v>0</v>
      </c>
      <c r="AN364" s="86">
        <v>0</v>
      </c>
      <c r="AO364" s="86">
        <v>0</v>
      </c>
      <c r="AP364" s="86">
        <v>0</v>
      </c>
      <c r="AQ364" s="86">
        <v>0</v>
      </c>
      <c r="AR364" s="85">
        <v>0</v>
      </c>
      <c r="AS364" s="85">
        <v>0</v>
      </c>
      <c r="AT364" s="85">
        <v>0</v>
      </c>
      <c r="AU364" s="85">
        <v>0</v>
      </c>
      <c r="AV364" s="85">
        <v>0</v>
      </c>
      <c r="AW364" s="85">
        <v>0</v>
      </c>
      <c r="AX364" s="86">
        <v>0</v>
      </c>
      <c r="AY364" s="86">
        <v>0</v>
      </c>
      <c r="AZ364" s="86">
        <v>0</v>
      </c>
      <c r="BA364" s="86">
        <v>0</v>
      </c>
      <c r="BB364" s="86">
        <v>0</v>
      </c>
      <c r="BC364" s="86">
        <v>0</v>
      </c>
      <c r="BD364" s="85">
        <v>0</v>
      </c>
      <c r="BE364" s="85">
        <v>0</v>
      </c>
      <c r="BF364" s="85">
        <v>0</v>
      </c>
      <c r="BG364" s="85">
        <v>0</v>
      </c>
      <c r="BH364" s="85">
        <v>0</v>
      </c>
      <c r="BI364" s="85">
        <v>0</v>
      </c>
      <c r="BJ364" s="86">
        <v>0</v>
      </c>
      <c r="BK364" s="86">
        <v>0</v>
      </c>
      <c r="BL364" s="86">
        <v>0</v>
      </c>
      <c r="BM364" s="86">
        <v>0</v>
      </c>
      <c r="BN364" s="86">
        <v>0</v>
      </c>
      <c r="BO364" s="86">
        <v>0</v>
      </c>
      <c r="BP364" s="85">
        <v>0</v>
      </c>
      <c r="BQ364" s="85">
        <v>0</v>
      </c>
      <c r="BR364" s="85">
        <v>0</v>
      </c>
      <c r="BS364" s="85">
        <v>0</v>
      </c>
      <c r="BT364" s="85">
        <v>0</v>
      </c>
      <c r="BU364" s="85">
        <v>0</v>
      </c>
    </row>
    <row r="365" spans="1:73" x14ac:dyDescent="0.25">
      <c r="A365" s="87">
        <v>643</v>
      </c>
      <c r="B365" s="86">
        <v>1</v>
      </c>
      <c r="C365" s="86">
        <v>1</v>
      </c>
      <c r="D365" s="86">
        <v>1</v>
      </c>
      <c r="E365" s="86">
        <v>1</v>
      </c>
      <c r="F365" s="86">
        <v>1</v>
      </c>
      <c r="G365" s="86">
        <v>1</v>
      </c>
      <c r="H365" s="85">
        <v>1</v>
      </c>
      <c r="I365" s="85">
        <v>1</v>
      </c>
      <c r="J365" s="85">
        <v>1</v>
      </c>
      <c r="K365" s="85">
        <v>1</v>
      </c>
      <c r="L365" s="85">
        <v>1</v>
      </c>
      <c r="M365" s="85">
        <v>1</v>
      </c>
      <c r="N365" s="86">
        <v>0</v>
      </c>
      <c r="O365" s="86">
        <v>0</v>
      </c>
      <c r="P365" s="86">
        <v>0</v>
      </c>
      <c r="Q365" s="86">
        <v>0</v>
      </c>
      <c r="R365" s="86">
        <v>0</v>
      </c>
      <c r="S365" s="86">
        <v>0</v>
      </c>
      <c r="T365" s="85">
        <v>0</v>
      </c>
      <c r="U365" s="85">
        <v>0</v>
      </c>
      <c r="V365" s="85">
        <v>0</v>
      </c>
      <c r="W365" s="85">
        <v>0</v>
      </c>
      <c r="X365" s="85">
        <v>0</v>
      </c>
      <c r="Y365" s="85">
        <v>0</v>
      </c>
      <c r="Z365" s="86">
        <v>0</v>
      </c>
      <c r="AA365" s="86">
        <v>0</v>
      </c>
      <c r="AB365" s="86">
        <v>0</v>
      </c>
      <c r="AC365" s="86">
        <v>0</v>
      </c>
      <c r="AD365" s="86">
        <v>0</v>
      </c>
      <c r="AE365" s="86">
        <v>0</v>
      </c>
      <c r="AF365" s="85">
        <v>0</v>
      </c>
      <c r="AG365" s="85">
        <v>0</v>
      </c>
      <c r="AH365" s="85">
        <v>0</v>
      </c>
      <c r="AI365" s="85">
        <v>0</v>
      </c>
      <c r="AJ365" s="85">
        <v>0</v>
      </c>
      <c r="AK365" s="85">
        <v>0</v>
      </c>
      <c r="AL365" s="86">
        <v>0</v>
      </c>
      <c r="AM365" s="86">
        <v>0</v>
      </c>
      <c r="AN365" s="86">
        <v>0</v>
      </c>
      <c r="AO365" s="86">
        <v>0</v>
      </c>
      <c r="AP365" s="86">
        <v>0</v>
      </c>
      <c r="AQ365" s="86">
        <v>0</v>
      </c>
      <c r="AR365" s="85">
        <v>0</v>
      </c>
      <c r="AS365" s="85">
        <v>0</v>
      </c>
      <c r="AT365" s="85">
        <v>0</v>
      </c>
      <c r="AU365" s="85">
        <v>0</v>
      </c>
      <c r="AV365" s="85">
        <v>0</v>
      </c>
      <c r="AW365" s="85">
        <v>0</v>
      </c>
      <c r="AX365" s="86">
        <v>0</v>
      </c>
      <c r="AY365" s="86">
        <v>0</v>
      </c>
      <c r="AZ365" s="86">
        <v>0</v>
      </c>
      <c r="BA365" s="86">
        <v>0</v>
      </c>
      <c r="BB365" s="86">
        <v>0</v>
      </c>
      <c r="BC365" s="86">
        <v>0</v>
      </c>
      <c r="BD365" s="85">
        <v>0</v>
      </c>
      <c r="BE365" s="85">
        <v>0</v>
      </c>
      <c r="BF365" s="85">
        <v>0</v>
      </c>
      <c r="BG365" s="85">
        <v>0</v>
      </c>
      <c r="BH365" s="85">
        <v>0</v>
      </c>
      <c r="BI365" s="85">
        <v>0</v>
      </c>
      <c r="BJ365" s="86">
        <v>0</v>
      </c>
      <c r="BK365" s="86">
        <v>0</v>
      </c>
      <c r="BL365" s="86">
        <v>0</v>
      </c>
      <c r="BM365" s="86">
        <v>0</v>
      </c>
      <c r="BN365" s="86">
        <v>0</v>
      </c>
      <c r="BO365" s="86">
        <v>0</v>
      </c>
      <c r="BP365" s="85">
        <v>0</v>
      </c>
      <c r="BQ365" s="85">
        <v>0</v>
      </c>
      <c r="BR365" s="85">
        <v>0</v>
      </c>
      <c r="BS365" s="85">
        <v>0</v>
      </c>
      <c r="BT365" s="85">
        <v>0</v>
      </c>
      <c r="BU365" s="85">
        <v>0</v>
      </c>
    </row>
    <row r="366" spans="1:73" x14ac:dyDescent="0.25">
      <c r="A366" s="87">
        <v>644</v>
      </c>
      <c r="B366" s="86">
        <v>1</v>
      </c>
      <c r="C366" s="86">
        <v>1</v>
      </c>
      <c r="D366" s="86">
        <v>1</v>
      </c>
      <c r="E366" s="86">
        <v>1</v>
      </c>
      <c r="F366" s="86">
        <v>1</v>
      </c>
      <c r="G366" s="86">
        <v>1</v>
      </c>
      <c r="H366" s="85">
        <v>1</v>
      </c>
      <c r="I366" s="85">
        <v>1</v>
      </c>
      <c r="J366" s="85">
        <v>1</v>
      </c>
      <c r="K366" s="85">
        <v>1</v>
      </c>
      <c r="L366" s="85">
        <v>1</v>
      </c>
      <c r="M366" s="85">
        <v>1</v>
      </c>
      <c r="N366" s="86">
        <v>0</v>
      </c>
      <c r="O366" s="86">
        <v>0</v>
      </c>
      <c r="P366" s="86">
        <v>0</v>
      </c>
      <c r="Q366" s="86">
        <v>0</v>
      </c>
      <c r="R366" s="86">
        <v>0</v>
      </c>
      <c r="S366" s="86">
        <v>0</v>
      </c>
      <c r="T366" s="85">
        <v>0</v>
      </c>
      <c r="U366" s="85">
        <v>0</v>
      </c>
      <c r="V366" s="85">
        <v>0</v>
      </c>
      <c r="W366" s="85">
        <v>0</v>
      </c>
      <c r="X366" s="85">
        <v>0</v>
      </c>
      <c r="Y366" s="85">
        <v>0</v>
      </c>
      <c r="Z366" s="86">
        <v>0</v>
      </c>
      <c r="AA366" s="86">
        <v>0</v>
      </c>
      <c r="AB366" s="86">
        <v>0</v>
      </c>
      <c r="AC366" s="86">
        <v>0</v>
      </c>
      <c r="AD366" s="86">
        <v>0</v>
      </c>
      <c r="AE366" s="86">
        <v>0</v>
      </c>
      <c r="AF366" s="85">
        <v>0</v>
      </c>
      <c r="AG366" s="85">
        <v>0</v>
      </c>
      <c r="AH366" s="85">
        <v>0</v>
      </c>
      <c r="AI366" s="85">
        <v>0</v>
      </c>
      <c r="AJ366" s="85">
        <v>0</v>
      </c>
      <c r="AK366" s="85">
        <v>0</v>
      </c>
      <c r="AL366" s="86">
        <v>0</v>
      </c>
      <c r="AM366" s="86">
        <v>0</v>
      </c>
      <c r="AN366" s="86">
        <v>0</v>
      </c>
      <c r="AO366" s="86">
        <v>0</v>
      </c>
      <c r="AP366" s="86">
        <v>0</v>
      </c>
      <c r="AQ366" s="86">
        <v>0</v>
      </c>
      <c r="AR366" s="85">
        <v>0</v>
      </c>
      <c r="AS366" s="85">
        <v>0</v>
      </c>
      <c r="AT366" s="85">
        <v>0</v>
      </c>
      <c r="AU366" s="85">
        <v>0</v>
      </c>
      <c r="AV366" s="85">
        <v>0</v>
      </c>
      <c r="AW366" s="85">
        <v>0</v>
      </c>
      <c r="AX366" s="86">
        <v>0</v>
      </c>
      <c r="AY366" s="86">
        <v>0</v>
      </c>
      <c r="AZ366" s="86">
        <v>0</v>
      </c>
      <c r="BA366" s="86">
        <v>0</v>
      </c>
      <c r="BB366" s="86">
        <v>0</v>
      </c>
      <c r="BC366" s="86">
        <v>0</v>
      </c>
      <c r="BD366" s="85">
        <v>0</v>
      </c>
      <c r="BE366" s="85">
        <v>0</v>
      </c>
      <c r="BF366" s="85">
        <v>0</v>
      </c>
      <c r="BG366" s="85">
        <v>0</v>
      </c>
      <c r="BH366" s="85">
        <v>0</v>
      </c>
      <c r="BI366" s="85">
        <v>0</v>
      </c>
      <c r="BJ366" s="86">
        <v>0</v>
      </c>
      <c r="BK366" s="86">
        <v>0</v>
      </c>
      <c r="BL366" s="86">
        <v>0</v>
      </c>
      <c r="BM366" s="86">
        <v>0</v>
      </c>
      <c r="BN366" s="86">
        <v>0</v>
      </c>
      <c r="BO366" s="86">
        <v>0</v>
      </c>
      <c r="BP366" s="85">
        <v>0</v>
      </c>
      <c r="BQ366" s="85">
        <v>0</v>
      </c>
      <c r="BR366" s="85">
        <v>0</v>
      </c>
      <c r="BS366" s="85">
        <v>0</v>
      </c>
      <c r="BT366" s="85">
        <v>0</v>
      </c>
      <c r="BU366" s="85">
        <v>0</v>
      </c>
    </row>
    <row r="367" spans="1:73" x14ac:dyDescent="0.25">
      <c r="A367" s="87">
        <v>645</v>
      </c>
      <c r="B367" s="86">
        <v>1</v>
      </c>
      <c r="C367" s="86">
        <v>1</v>
      </c>
      <c r="D367" s="86">
        <v>1</v>
      </c>
      <c r="E367" s="86">
        <v>1</v>
      </c>
      <c r="F367" s="86">
        <v>1</v>
      </c>
      <c r="G367" s="86">
        <v>1</v>
      </c>
      <c r="H367" s="85">
        <v>1</v>
      </c>
      <c r="I367" s="85">
        <v>1</v>
      </c>
      <c r="J367" s="85">
        <v>1</v>
      </c>
      <c r="K367" s="85">
        <v>1</v>
      </c>
      <c r="L367" s="85">
        <v>1</v>
      </c>
      <c r="M367" s="85">
        <v>1</v>
      </c>
      <c r="N367" s="86">
        <v>0</v>
      </c>
      <c r="O367" s="86">
        <v>0</v>
      </c>
      <c r="P367" s="86">
        <v>0</v>
      </c>
      <c r="Q367" s="86">
        <v>0</v>
      </c>
      <c r="R367" s="86">
        <v>0</v>
      </c>
      <c r="S367" s="86">
        <v>0</v>
      </c>
      <c r="T367" s="85">
        <v>0</v>
      </c>
      <c r="U367" s="85">
        <v>0</v>
      </c>
      <c r="V367" s="85">
        <v>0</v>
      </c>
      <c r="W367" s="85">
        <v>0</v>
      </c>
      <c r="X367" s="85">
        <v>0</v>
      </c>
      <c r="Y367" s="85">
        <v>0</v>
      </c>
      <c r="Z367" s="86">
        <v>0</v>
      </c>
      <c r="AA367" s="86">
        <v>0</v>
      </c>
      <c r="AB367" s="86">
        <v>0</v>
      </c>
      <c r="AC367" s="86">
        <v>0</v>
      </c>
      <c r="AD367" s="86">
        <v>0</v>
      </c>
      <c r="AE367" s="86">
        <v>0</v>
      </c>
      <c r="AF367" s="85">
        <v>0</v>
      </c>
      <c r="AG367" s="85">
        <v>0</v>
      </c>
      <c r="AH367" s="85">
        <v>0</v>
      </c>
      <c r="AI367" s="85">
        <v>0</v>
      </c>
      <c r="AJ367" s="85">
        <v>0</v>
      </c>
      <c r="AK367" s="85">
        <v>0</v>
      </c>
      <c r="AL367" s="86">
        <v>0</v>
      </c>
      <c r="AM367" s="86">
        <v>0</v>
      </c>
      <c r="AN367" s="86">
        <v>0</v>
      </c>
      <c r="AO367" s="86">
        <v>0</v>
      </c>
      <c r="AP367" s="86">
        <v>0</v>
      </c>
      <c r="AQ367" s="86">
        <v>0</v>
      </c>
      <c r="AR367" s="85">
        <v>0</v>
      </c>
      <c r="AS367" s="85">
        <v>0</v>
      </c>
      <c r="AT367" s="85">
        <v>0</v>
      </c>
      <c r="AU367" s="85">
        <v>0</v>
      </c>
      <c r="AV367" s="85">
        <v>0</v>
      </c>
      <c r="AW367" s="85">
        <v>0</v>
      </c>
      <c r="AX367" s="86">
        <v>0</v>
      </c>
      <c r="AY367" s="86">
        <v>0</v>
      </c>
      <c r="AZ367" s="86">
        <v>0</v>
      </c>
      <c r="BA367" s="86">
        <v>0</v>
      </c>
      <c r="BB367" s="86">
        <v>0</v>
      </c>
      <c r="BC367" s="86">
        <v>0</v>
      </c>
      <c r="BD367" s="85">
        <v>0</v>
      </c>
      <c r="BE367" s="85">
        <v>0</v>
      </c>
      <c r="BF367" s="85">
        <v>0</v>
      </c>
      <c r="BG367" s="85">
        <v>0</v>
      </c>
      <c r="BH367" s="85">
        <v>0</v>
      </c>
      <c r="BI367" s="85">
        <v>0</v>
      </c>
      <c r="BJ367" s="86">
        <v>0</v>
      </c>
      <c r="BK367" s="86">
        <v>0</v>
      </c>
      <c r="BL367" s="86">
        <v>0</v>
      </c>
      <c r="BM367" s="86">
        <v>0</v>
      </c>
      <c r="BN367" s="86">
        <v>0</v>
      </c>
      <c r="BO367" s="86">
        <v>0</v>
      </c>
      <c r="BP367" s="85">
        <v>0</v>
      </c>
      <c r="BQ367" s="85">
        <v>0</v>
      </c>
      <c r="BR367" s="85">
        <v>0</v>
      </c>
      <c r="BS367" s="85">
        <v>0</v>
      </c>
      <c r="BT367" s="85">
        <v>0</v>
      </c>
      <c r="BU367" s="85">
        <v>0</v>
      </c>
    </row>
    <row r="368" spans="1:73" x14ac:dyDescent="0.25">
      <c r="A368" s="87">
        <v>646</v>
      </c>
      <c r="B368" s="86">
        <v>1</v>
      </c>
      <c r="C368" s="86">
        <v>1</v>
      </c>
      <c r="D368" s="86">
        <v>1</v>
      </c>
      <c r="E368" s="86">
        <v>1</v>
      </c>
      <c r="F368" s="86">
        <v>1</v>
      </c>
      <c r="G368" s="86">
        <v>1</v>
      </c>
      <c r="H368" s="90">
        <v>0</v>
      </c>
      <c r="I368" s="90">
        <v>0</v>
      </c>
      <c r="J368" s="90">
        <v>0</v>
      </c>
      <c r="K368" s="90">
        <v>0</v>
      </c>
      <c r="L368" s="90">
        <v>0</v>
      </c>
      <c r="M368" s="90">
        <v>0</v>
      </c>
      <c r="N368" s="86">
        <v>0</v>
      </c>
      <c r="O368" s="86">
        <v>0</v>
      </c>
      <c r="P368" s="86">
        <v>0</v>
      </c>
      <c r="Q368" s="86">
        <v>0</v>
      </c>
      <c r="R368" s="86">
        <v>0</v>
      </c>
      <c r="S368" s="86">
        <v>0</v>
      </c>
      <c r="T368" s="85">
        <v>0</v>
      </c>
      <c r="U368" s="85">
        <v>0</v>
      </c>
      <c r="V368" s="85">
        <v>0</v>
      </c>
      <c r="W368" s="85">
        <v>0</v>
      </c>
      <c r="X368" s="85">
        <v>0</v>
      </c>
      <c r="Y368" s="85">
        <v>0</v>
      </c>
      <c r="Z368" s="86">
        <v>0</v>
      </c>
      <c r="AA368" s="86">
        <v>0</v>
      </c>
      <c r="AB368" s="86">
        <v>0</v>
      </c>
      <c r="AC368" s="86">
        <v>0</v>
      </c>
      <c r="AD368" s="86">
        <v>0</v>
      </c>
      <c r="AE368" s="86">
        <v>0</v>
      </c>
      <c r="AF368" s="85">
        <v>0</v>
      </c>
      <c r="AG368" s="85">
        <v>0</v>
      </c>
      <c r="AH368" s="85">
        <v>0</v>
      </c>
      <c r="AI368" s="85">
        <v>0</v>
      </c>
      <c r="AJ368" s="85">
        <v>0</v>
      </c>
      <c r="AK368" s="85">
        <v>0</v>
      </c>
      <c r="AL368" s="86">
        <v>0</v>
      </c>
      <c r="AM368" s="86">
        <v>0</v>
      </c>
      <c r="AN368" s="86">
        <v>0</v>
      </c>
      <c r="AO368" s="86">
        <v>0</v>
      </c>
      <c r="AP368" s="86">
        <v>0</v>
      </c>
      <c r="AQ368" s="86">
        <v>0</v>
      </c>
      <c r="AR368" s="85">
        <v>0</v>
      </c>
      <c r="AS368" s="85">
        <v>0</v>
      </c>
      <c r="AT368" s="85">
        <v>0</v>
      </c>
      <c r="AU368" s="85">
        <v>0</v>
      </c>
      <c r="AV368" s="85">
        <v>0</v>
      </c>
      <c r="AW368" s="85">
        <v>0</v>
      </c>
      <c r="AX368" s="86">
        <v>0</v>
      </c>
      <c r="AY368" s="86">
        <v>0</v>
      </c>
      <c r="AZ368" s="86">
        <v>0</v>
      </c>
      <c r="BA368" s="86">
        <v>0</v>
      </c>
      <c r="BB368" s="86">
        <v>0</v>
      </c>
      <c r="BC368" s="86">
        <v>0</v>
      </c>
      <c r="BD368" s="85">
        <v>0</v>
      </c>
      <c r="BE368" s="85">
        <v>0</v>
      </c>
      <c r="BF368" s="85">
        <v>0</v>
      </c>
      <c r="BG368" s="85">
        <v>0</v>
      </c>
      <c r="BH368" s="85">
        <v>0</v>
      </c>
      <c r="BI368" s="85">
        <v>0</v>
      </c>
      <c r="BJ368" s="86">
        <v>0</v>
      </c>
      <c r="BK368" s="86">
        <v>0</v>
      </c>
      <c r="BL368" s="86">
        <v>0</v>
      </c>
      <c r="BM368" s="86">
        <v>0</v>
      </c>
      <c r="BN368" s="86">
        <v>0</v>
      </c>
      <c r="BO368" s="86">
        <v>0</v>
      </c>
      <c r="BP368" s="85">
        <v>0</v>
      </c>
      <c r="BQ368" s="85">
        <v>0</v>
      </c>
      <c r="BR368" s="85">
        <v>0</v>
      </c>
      <c r="BS368" s="85">
        <v>0</v>
      </c>
      <c r="BT368" s="85">
        <v>0</v>
      </c>
      <c r="BU368" s="85">
        <v>0</v>
      </c>
    </row>
    <row r="369" spans="1:73" x14ac:dyDescent="0.25">
      <c r="A369" s="87">
        <v>647</v>
      </c>
      <c r="B369" s="86">
        <v>1</v>
      </c>
      <c r="C369" s="86">
        <v>1</v>
      </c>
      <c r="D369" s="86">
        <v>1</v>
      </c>
      <c r="E369" s="86">
        <v>1</v>
      </c>
      <c r="F369" s="86">
        <v>1</v>
      </c>
      <c r="G369" s="86">
        <v>1</v>
      </c>
      <c r="H369" s="85">
        <v>0</v>
      </c>
      <c r="I369" s="85">
        <v>0</v>
      </c>
      <c r="J369" s="85">
        <v>0</v>
      </c>
      <c r="K369" s="85">
        <v>0</v>
      </c>
      <c r="L369" s="85">
        <v>0</v>
      </c>
      <c r="M369" s="85">
        <v>0</v>
      </c>
      <c r="N369" s="86">
        <v>0</v>
      </c>
      <c r="O369" s="86">
        <v>0</v>
      </c>
      <c r="P369" s="86">
        <v>0</v>
      </c>
      <c r="Q369" s="86">
        <v>0</v>
      </c>
      <c r="R369" s="86">
        <v>0</v>
      </c>
      <c r="S369" s="86">
        <v>0</v>
      </c>
      <c r="T369" s="85">
        <v>0</v>
      </c>
      <c r="U369" s="85">
        <v>0</v>
      </c>
      <c r="V369" s="85">
        <v>0</v>
      </c>
      <c r="W369" s="85">
        <v>0</v>
      </c>
      <c r="X369" s="85">
        <v>0</v>
      </c>
      <c r="Y369" s="85">
        <v>0</v>
      </c>
      <c r="Z369" s="86">
        <v>0</v>
      </c>
      <c r="AA369" s="86">
        <v>0</v>
      </c>
      <c r="AB369" s="86">
        <v>0</v>
      </c>
      <c r="AC369" s="86">
        <v>0</v>
      </c>
      <c r="AD369" s="86">
        <v>0</v>
      </c>
      <c r="AE369" s="86">
        <v>0</v>
      </c>
      <c r="AF369" s="85">
        <v>0</v>
      </c>
      <c r="AG369" s="85">
        <v>0</v>
      </c>
      <c r="AH369" s="85">
        <v>0</v>
      </c>
      <c r="AI369" s="85">
        <v>0</v>
      </c>
      <c r="AJ369" s="85">
        <v>0</v>
      </c>
      <c r="AK369" s="85">
        <v>0</v>
      </c>
      <c r="AL369" s="86">
        <v>0</v>
      </c>
      <c r="AM369" s="86">
        <v>0</v>
      </c>
      <c r="AN369" s="86">
        <v>0</v>
      </c>
      <c r="AO369" s="86">
        <v>0</v>
      </c>
      <c r="AP369" s="86">
        <v>0</v>
      </c>
      <c r="AQ369" s="86">
        <v>0</v>
      </c>
      <c r="AR369" s="85">
        <v>0</v>
      </c>
      <c r="AS369" s="85">
        <v>0</v>
      </c>
      <c r="AT369" s="85">
        <v>0</v>
      </c>
      <c r="AU369" s="85">
        <v>0</v>
      </c>
      <c r="AV369" s="85">
        <v>0</v>
      </c>
      <c r="AW369" s="85">
        <v>0</v>
      </c>
      <c r="AX369" s="86">
        <v>0</v>
      </c>
      <c r="AY369" s="86">
        <v>0</v>
      </c>
      <c r="AZ369" s="86">
        <v>0</v>
      </c>
      <c r="BA369" s="86">
        <v>0</v>
      </c>
      <c r="BB369" s="86">
        <v>0</v>
      </c>
      <c r="BC369" s="86">
        <v>0</v>
      </c>
      <c r="BD369" s="85">
        <v>0</v>
      </c>
      <c r="BE369" s="85">
        <v>0</v>
      </c>
      <c r="BF369" s="85">
        <v>0</v>
      </c>
      <c r="BG369" s="85">
        <v>0</v>
      </c>
      <c r="BH369" s="85">
        <v>0</v>
      </c>
      <c r="BI369" s="85">
        <v>0</v>
      </c>
      <c r="BJ369" s="86">
        <v>0</v>
      </c>
      <c r="BK369" s="86">
        <v>0</v>
      </c>
      <c r="BL369" s="86">
        <v>0</v>
      </c>
      <c r="BM369" s="86">
        <v>0</v>
      </c>
      <c r="BN369" s="86">
        <v>0</v>
      </c>
      <c r="BO369" s="86">
        <v>0</v>
      </c>
      <c r="BP369" s="85">
        <v>0</v>
      </c>
      <c r="BQ369" s="85">
        <v>0</v>
      </c>
      <c r="BR369" s="85">
        <v>0</v>
      </c>
      <c r="BS369" s="85">
        <v>0</v>
      </c>
      <c r="BT369" s="85">
        <v>0</v>
      </c>
      <c r="BU369" s="85">
        <v>0</v>
      </c>
    </row>
    <row r="370" spans="1:73" x14ac:dyDescent="0.25">
      <c r="A370" s="87">
        <v>648</v>
      </c>
      <c r="B370" s="86">
        <v>1</v>
      </c>
      <c r="C370" s="86">
        <v>1</v>
      </c>
      <c r="D370" s="86">
        <v>1</v>
      </c>
      <c r="E370" s="86">
        <v>1</v>
      </c>
      <c r="F370" s="86">
        <v>1</v>
      </c>
      <c r="G370" s="86">
        <v>1</v>
      </c>
      <c r="H370" s="85">
        <v>0</v>
      </c>
      <c r="I370" s="85">
        <v>0</v>
      </c>
      <c r="J370" s="85">
        <v>0</v>
      </c>
      <c r="K370" s="85">
        <v>0</v>
      </c>
      <c r="L370" s="85">
        <v>0</v>
      </c>
      <c r="M370" s="85">
        <v>0</v>
      </c>
      <c r="N370" s="86">
        <v>0</v>
      </c>
      <c r="O370" s="86">
        <v>0</v>
      </c>
      <c r="P370" s="86">
        <v>0</v>
      </c>
      <c r="Q370" s="86">
        <v>0</v>
      </c>
      <c r="R370" s="86">
        <v>0</v>
      </c>
      <c r="S370" s="86">
        <v>0</v>
      </c>
      <c r="T370" s="85">
        <v>0</v>
      </c>
      <c r="U370" s="85">
        <v>0</v>
      </c>
      <c r="V370" s="85">
        <v>0</v>
      </c>
      <c r="W370" s="85">
        <v>0</v>
      </c>
      <c r="X370" s="85">
        <v>0</v>
      </c>
      <c r="Y370" s="85">
        <v>0</v>
      </c>
      <c r="Z370" s="86">
        <v>0</v>
      </c>
      <c r="AA370" s="86">
        <v>0</v>
      </c>
      <c r="AB370" s="86">
        <v>0</v>
      </c>
      <c r="AC370" s="86">
        <v>0</v>
      </c>
      <c r="AD370" s="86">
        <v>0</v>
      </c>
      <c r="AE370" s="86">
        <v>0</v>
      </c>
      <c r="AF370" s="85">
        <v>0</v>
      </c>
      <c r="AG370" s="85">
        <v>0</v>
      </c>
      <c r="AH370" s="85">
        <v>0</v>
      </c>
      <c r="AI370" s="85">
        <v>0</v>
      </c>
      <c r="AJ370" s="85">
        <v>0</v>
      </c>
      <c r="AK370" s="85">
        <v>0</v>
      </c>
      <c r="AL370" s="86">
        <v>0</v>
      </c>
      <c r="AM370" s="86">
        <v>0</v>
      </c>
      <c r="AN370" s="86">
        <v>0</v>
      </c>
      <c r="AO370" s="86">
        <v>0</v>
      </c>
      <c r="AP370" s="86">
        <v>0</v>
      </c>
      <c r="AQ370" s="86">
        <v>0</v>
      </c>
      <c r="AR370" s="85">
        <v>0</v>
      </c>
      <c r="AS370" s="85">
        <v>0</v>
      </c>
      <c r="AT370" s="85">
        <v>0</v>
      </c>
      <c r="AU370" s="85">
        <v>0</v>
      </c>
      <c r="AV370" s="85">
        <v>0</v>
      </c>
      <c r="AW370" s="85">
        <v>0</v>
      </c>
      <c r="AX370" s="86">
        <v>0</v>
      </c>
      <c r="AY370" s="86">
        <v>0</v>
      </c>
      <c r="AZ370" s="86">
        <v>0</v>
      </c>
      <c r="BA370" s="86">
        <v>0</v>
      </c>
      <c r="BB370" s="86">
        <v>0</v>
      </c>
      <c r="BC370" s="86">
        <v>0</v>
      </c>
      <c r="BD370" s="85">
        <v>0</v>
      </c>
      <c r="BE370" s="85">
        <v>0</v>
      </c>
      <c r="BF370" s="85">
        <v>0</v>
      </c>
      <c r="BG370" s="85">
        <v>0</v>
      </c>
      <c r="BH370" s="85">
        <v>0</v>
      </c>
      <c r="BI370" s="85">
        <v>0</v>
      </c>
      <c r="BJ370" s="86">
        <v>0</v>
      </c>
      <c r="BK370" s="86">
        <v>0</v>
      </c>
      <c r="BL370" s="86">
        <v>0</v>
      </c>
      <c r="BM370" s="86">
        <v>0</v>
      </c>
      <c r="BN370" s="86">
        <v>0</v>
      </c>
      <c r="BO370" s="86">
        <v>0</v>
      </c>
      <c r="BP370" s="85">
        <v>0</v>
      </c>
      <c r="BQ370" s="85">
        <v>0</v>
      </c>
      <c r="BR370" s="85">
        <v>0</v>
      </c>
      <c r="BS370" s="85">
        <v>0</v>
      </c>
      <c r="BT370" s="85">
        <v>0</v>
      </c>
      <c r="BU370" s="85">
        <v>0</v>
      </c>
    </row>
    <row r="371" spans="1:73" x14ac:dyDescent="0.25">
      <c r="A371" s="87">
        <v>649</v>
      </c>
      <c r="B371" s="86">
        <v>1</v>
      </c>
      <c r="C371" s="86">
        <v>1</v>
      </c>
      <c r="D371" s="86">
        <v>1</v>
      </c>
      <c r="E371" s="86">
        <v>1</v>
      </c>
      <c r="F371" s="86">
        <v>1</v>
      </c>
      <c r="G371" s="86">
        <v>1</v>
      </c>
      <c r="H371" s="85">
        <v>0</v>
      </c>
      <c r="I371" s="85">
        <v>0</v>
      </c>
      <c r="J371" s="85">
        <v>0</v>
      </c>
      <c r="K371" s="85">
        <v>0</v>
      </c>
      <c r="L371" s="85">
        <v>0</v>
      </c>
      <c r="M371" s="85">
        <v>0</v>
      </c>
      <c r="N371" s="86">
        <v>0</v>
      </c>
      <c r="O371" s="86">
        <v>0</v>
      </c>
      <c r="P371" s="86">
        <v>0</v>
      </c>
      <c r="Q371" s="86">
        <v>0</v>
      </c>
      <c r="R371" s="86">
        <v>0</v>
      </c>
      <c r="S371" s="86">
        <v>0</v>
      </c>
      <c r="T371" s="85">
        <v>0</v>
      </c>
      <c r="U371" s="85">
        <v>0</v>
      </c>
      <c r="V371" s="85">
        <v>0</v>
      </c>
      <c r="W371" s="85">
        <v>0</v>
      </c>
      <c r="X371" s="85">
        <v>0</v>
      </c>
      <c r="Y371" s="85">
        <v>0</v>
      </c>
      <c r="Z371" s="86">
        <v>0</v>
      </c>
      <c r="AA371" s="86">
        <v>0</v>
      </c>
      <c r="AB371" s="86">
        <v>0</v>
      </c>
      <c r="AC371" s="86">
        <v>0</v>
      </c>
      <c r="AD371" s="86">
        <v>0</v>
      </c>
      <c r="AE371" s="86">
        <v>0</v>
      </c>
      <c r="AF371" s="85">
        <v>0</v>
      </c>
      <c r="AG371" s="85">
        <v>0</v>
      </c>
      <c r="AH371" s="85">
        <v>0</v>
      </c>
      <c r="AI371" s="85">
        <v>0</v>
      </c>
      <c r="AJ371" s="85">
        <v>0</v>
      </c>
      <c r="AK371" s="85">
        <v>0</v>
      </c>
      <c r="AL371" s="86">
        <v>0</v>
      </c>
      <c r="AM371" s="86">
        <v>0</v>
      </c>
      <c r="AN371" s="86">
        <v>0</v>
      </c>
      <c r="AO371" s="86">
        <v>0</v>
      </c>
      <c r="AP371" s="86">
        <v>0</v>
      </c>
      <c r="AQ371" s="86">
        <v>0</v>
      </c>
      <c r="AR371" s="85">
        <v>0</v>
      </c>
      <c r="AS371" s="85">
        <v>0</v>
      </c>
      <c r="AT371" s="85">
        <v>0</v>
      </c>
      <c r="AU371" s="85">
        <v>0</v>
      </c>
      <c r="AV371" s="85">
        <v>0</v>
      </c>
      <c r="AW371" s="85">
        <v>0</v>
      </c>
      <c r="AX371" s="86">
        <v>0</v>
      </c>
      <c r="AY371" s="86">
        <v>0</v>
      </c>
      <c r="AZ371" s="86">
        <v>0</v>
      </c>
      <c r="BA371" s="86">
        <v>0</v>
      </c>
      <c r="BB371" s="86">
        <v>0</v>
      </c>
      <c r="BC371" s="86">
        <v>0</v>
      </c>
      <c r="BD371" s="85">
        <v>0</v>
      </c>
      <c r="BE371" s="85">
        <v>0</v>
      </c>
      <c r="BF371" s="85">
        <v>0</v>
      </c>
      <c r="BG371" s="85">
        <v>0</v>
      </c>
      <c r="BH371" s="85">
        <v>0</v>
      </c>
      <c r="BI371" s="85">
        <v>0</v>
      </c>
      <c r="BJ371" s="86">
        <v>0</v>
      </c>
      <c r="BK371" s="86">
        <v>0</v>
      </c>
      <c r="BL371" s="86">
        <v>0</v>
      </c>
      <c r="BM371" s="86">
        <v>0</v>
      </c>
      <c r="BN371" s="86">
        <v>0</v>
      </c>
      <c r="BO371" s="86">
        <v>0</v>
      </c>
      <c r="BP371" s="85">
        <v>0</v>
      </c>
      <c r="BQ371" s="85">
        <v>0</v>
      </c>
      <c r="BR371" s="85">
        <v>0</v>
      </c>
      <c r="BS371" s="85">
        <v>0</v>
      </c>
      <c r="BT371" s="85">
        <v>0</v>
      </c>
      <c r="BU371" s="85">
        <v>0</v>
      </c>
    </row>
    <row r="372" spans="1:73" x14ac:dyDescent="0.25">
      <c r="A372" s="87">
        <v>650</v>
      </c>
      <c r="B372" s="86">
        <v>1</v>
      </c>
      <c r="C372" s="86">
        <v>1</v>
      </c>
      <c r="D372" s="86">
        <v>1</v>
      </c>
      <c r="E372" s="86">
        <v>1</v>
      </c>
      <c r="F372" s="86">
        <v>1</v>
      </c>
      <c r="G372" s="86">
        <v>1</v>
      </c>
      <c r="H372" s="85">
        <v>0</v>
      </c>
      <c r="I372" s="85">
        <v>0</v>
      </c>
      <c r="J372" s="85">
        <v>0</v>
      </c>
      <c r="K372" s="85">
        <v>0</v>
      </c>
      <c r="L372" s="85">
        <v>0</v>
      </c>
      <c r="M372" s="85">
        <v>0</v>
      </c>
      <c r="N372" s="86">
        <v>0</v>
      </c>
      <c r="O372" s="86">
        <v>0</v>
      </c>
      <c r="P372" s="86">
        <v>0</v>
      </c>
      <c r="Q372" s="86">
        <v>0</v>
      </c>
      <c r="R372" s="86">
        <v>0</v>
      </c>
      <c r="S372" s="86">
        <v>0</v>
      </c>
      <c r="T372" s="85">
        <v>0</v>
      </c>
      <c r="U372" s="85">
        <v>0</v>
      </c>
      <c r="V372" s="85">
        <v>0</v>
      </c>
      <c r="W372" s="85">
        <v>0</v>
      </c>
      <c r="X372" s="85">
        <v>0</v>
      </c>
      <c r="Y372" s="85">
        <v>0</v>
      </c>
      <c r="Z372" s="86">
        <v>0</v>
      </c>
      <c r="AA372" s="86">
        <v>0</v>
      </c>
      <c r="AB372" s="86">
        <v>0</v>
      </c>
      <c r="AC372" s="86">
        <v>0</v>
      </c>
      <c r="AD372" s="86">
        <v>0</v>
      </c>
      <c r="AE372" s="86">
        <v>0</v>
      </c>
      <c r="AF372" s="85">
        <v>0</v>
      </c>
      <c r="AG372" s="85">
        <v>0</v>
      </c>
      <c r="AH372" s="85">
        <v>0</v>
      </c>
      <c r="AI372" s="85">
        <v>0</v>
      </c>
      <c r="AJ372" s="85">
        <v>0</v>
      </c>
      <c r="AK372" s="85">
        <v>0</v>
      </c>
      <c r="AL372" s="86">
        <v>0</v>
      </c>
      <c r="AM372" s="86">
        <v>0</v>
      </c>
      <c r="AN372" s="86">
        <v>0</v>
      </c>
      <c r="AO372" s="86">
        <v>0</v>
      </c>
      <c r="AP372" s="86">
        <v>0</v>
      </c>
      <c r="AQ372" s="86">
        <v>0</v>
      </c>
      <c r="AR372" s="85">
        <v>0</v>
      </c>
      <c r="AS372" s="85">
        <v>0</v>
      </c>
      <c r="AT372" s="85">
        <v>0</v>
      </c>
      <c r="AU372" s="85">
        <v>0</v>
      </c>
      <c r="AV372" s="85">
        <v>0</v>
      </c>
      <c r="AW372" s="85">
        <v>0</v>
      </c>
      <c r="AX372" s="86">
        <v>0</v>
      </c>
      <c r="AY372" s="86">
        <v>0</v>
      </c>
      <c r="AZ372" s="86">
        <v>0</v>
      </c>
      <c r="BA372" s="86">
        <v>0</v>
      </c>
      <c r="BB372" s="86">
        <v>0</v>
      </c>
      <c r="BC372" s="86">
        <v>0</v>
      </c>
      <c r="BD372" s="85">
        <v>0</v>
      </c>
      <c r="BE372" s="85">
        <v>0</v>
      </c>
      <c r="BF372" s="85">
        <v>0</v>
      </c>
      <c r="BG372" s="85">
        <v>0</v>
      </c>
      <c r="BH372" s="85">
        <v>0</v>
      </c>
      <c r="BI372" s="85">
        <v>0</v>
      </c>
      <c r="BJ372" s="86">
        <v>0</v>
      </c>
      <c r="BK372" s="86">
        <v>0</v>
      </c>
      <c r="BL372" s="86">
        <v>0</v>
      </c>
      <c r="BM372" s="86">
        <v>0</v>
      </c>
      <c r="BN372" s="86">
        <v>0</v>
      </c>
      <c r="BO372" s="86">
        <v>0</v>
      </c>
      <c r="BP372" s="85">
        <v>0</v>
      </c>
      <c r="BQ372" s="85">
        <v>0</v>
      </c>
      <c r="BR372" s="85">
        <v>0</v>
      </c>
      <c r="BS372" s="85">
        <v>0</v>
      </c>
      <c r="BT372" s="85">
        <v>0</v>
      </c>
      <c r="BU372" s="85">
        <v>0</v>
      </c>
    </row>
    <row r="373" spans="1:73" x14ac:dyDescent="0.25">
      <c r="A373" s="87">
        <v>651</v>
      </c>
      <c r="B373" s="91">
        <v>0</v>
      </c>
      <c r="C373" s="91">
        <v>0</v>
      </c>
      <c r="D373" s="91">
        <v>0</v>
      </c>
      <c r="E373" s="91">
        <v>0</v>
      </c>
      <c r="F373" s="91">
        <v>0</v>
      </c>
      <c r="G373" s="91">
        <v>0</v>
      </c>
      <c r="H373" s="85">
        <v>0</v>
      </c>
      <c r="I373" s="85">
        <v>0</v>
      </c>
      <c r="J373" s="85">
        <v>0</v>
      </c>
      <c r="K373" s="85">
        <v>0</v>
      </c>
      <c r="L373" s="85">
        <v>0</v>
      </c>
      <c r="M373" s="85">
        <v>0</v>
      </c>
      <c r="N373" s="86">
        <v>0</v>
      </c>
      <c r="O373" s="86">
        <v>0</v>
      </c>
      <c r="P373" s="86">
        <v>0</v>
      </c>
      <c r="Q373" s="86">
        <v>0</v>
      </c>
      <c r="R373" s="86">
        <v>0</v>
      </c>
      <c r="S373" s="86">
        <v>0</v>
      </c>
      <c r="T373" s="85">
        <v>0</v>
      </c>
      <c r="U373" s="85">
        <v>0</v>
      </c>
      <c r="V373" s="85">
        <v>0</v>
      </c>
      <c r="W373" s="85">
        <v>0</v>
      </c>
      <c r="X373" s="85">
        <v>0</v>
      </c>
      <c r="Y373" s="85">
        <v>0</v>
      </c>
      <c r="Z373" s="86">
        <v>0</v>
      </c>
      <c r="AA373" s="86">
        <v>0</v>
      </c>
      <c r="AB373" s="86">
        <v>0</v>
      </c>
      <c r="AC373" s="86">
        <v>0</v>
      </c>
      <c r="AD373" s="86">
        <v>0</v>
      </c>
      <c r="AE373" s="86">
        <v>0</v>
      </c>
      <c r="AF373" s="85">
        <v>0</v>
      </c>
      <c r="AG373" s="85">
        <v>0</v>
      </c>
      <c r="AH373" s="85">
        <v>0</v>
      </c>
      <c r="AI373" s="85">
        <v>0</v>
      </c>
      <c r="AJ373" s="85">
        <v>0</v>
      </c>
      <c r="AK373" s="85">
        <v>0</v>
      </c>
      <c r="AL373" s="86">
        <v>0</v>
      </c>
      <c r="AM373" s="86">
        <v>0</v>
      </c>
      <c r="AN373" s="86">
        <v>0</v>
      </c>
      <c r="AO373" s="86">
        <v>0</v>
      </c>
      <c r="AP373" s="86">
        <v>0</v>
      </c>
      <c r="AQ373" s="86">
        <v>0</v>
      </c>
      <c r="AR373" s="85">
        <v>0</v>
      </c>
      <c r="AS373" s="85">
        <v>0</v>
      </c>
      <c r="AT373" s="85">
        <v>0</v>
      </c>
      <c r="AU373" s="85">
        <v>0</v>
      </c>
      <c r="AV373" s="85">
        <v>0</v>
      </c>
      <c r="AW373" s="85">
        <v>0</v>
      </c>
      <c r="AX373" s="86">
        <v>0</v>
      </c>
      <c r="AY373" s="86">
        <v>0</v>
      </c>
      <c r="AZ373" s="86">
        <v>0</v>
      </c>
      <c r="BA373" s="86">
        <v>0</v>
      </c>
      <c r="BB373" s="86">
        <v>0</v>
      </c>
      <c r="BC373" s="86">
        <v>0</v>
      </c>
      <c r="BD373" s="85">
        <v>0</v>
      </c>
      <c r="BE373" s="85">
        <v>0</v>
      </c>
      <c r="BF373" s="85">
        <v>0</v>
      </c>
      <c r="BG373" s="85">
        <v>0</v>
      </c>
      <c r="BH373" s="85">
        <v>0</v>
      </c>
      <c r="BI373" s="85">
        <v>0</v>
      </c>
      <c r="BJ373" s="86">
        <v>0</v>
      </c>
      <c r="BK373" s="86">
        <v>0</v>
      </c>
      <c r="BL373" s="86">
        <v>0</v>
      </c>
      <c r="BM373" s="86">
        <v>0</v>
      </c>
      <c r="BN373" s="86">
        <v>0</v>
      </c>
      <c r="BO373" s="86">
        <v>0</v>
      </c>
      <c r="BP373" s="85">
        <v>0</v>
      </c>
      <c r="BQ373" s="85">
        <v>0</v>
      </c>
      <c r="BR373" s="85">
        <v>0</v>
      </c>
      <c r="BS373" s="85">
        <v>0</v>
      </c>
      <c r="BT373" s="85">
        <v>0</v>
      </c>
      <c r="BU373" s="85">
        <v>0</v>
      </c>
    </row>
  </sheetData>
  <sheetProtection password="CF03" sheet="1" objects="1" scenarios="1"/>
  <phoneticPr fontId="0" type="noConversion"/>
  <pageMargins left="0.78740157480314965" right="0.78740157480314965" top="0.78740157480314965" bottom="0.19685039370078741" header="0.51181102362204722" footer="0.51181102362204722"/>
  <pageSetup orientation="portrait" r:id="rId1"/>
  <headerFooter alignWithMargins="0">
    <oddHeader>&amp;RPage : &amp;P/&amp;N</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C9D9D-A8E8-4A96-A1C6-C5D1529400F2}">
  <sheetPr codeName="Feuil12">
    <tabColor indexed="27"/>
  </sheetPr>
  <dimension ref="A1:BU188"/>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1.44140625" defaultRowHeight="13.2" x14ac:dyDescent="0.25"/>
  <cols>
    <col min="1" max="1" width="20.88671875" style="106" customWidth="1"/>
    <col min="2" max="28" width="3" style="105" bestFit="1" customWidth="1"/>
    <col min="29" max="73" width="4" style="105" bestFit="1" customWidth="1"/>
    <col min="74" max="16384" width="11.44140625" style="105"/>
  </cols>
  <sheetData>
    <row r="1" spans="1:73" s="104" customFormat="1" ht="96" customHeight="1" x14ac:dyDescent="0.25">
      <c r="A1" s="103"/>
      <c r="B1" s="114">
        <v>73</v>
      </c>
      <c r="C1" s="79">
        <v>74</v>
      </c>
      <c r="D1" s="79">
        <v>75</v>
      </c>
      <c r="E1" s="79">
        <v>76</v>
      </c>
      <c r="F1" s="79">
        <v>77</v>
      </c>
      <c r="G1" s="79">
        <v>78</v>
      </c>
      <c r="H1" s="80">
        <v>79</v>
      </c>
      <c r="I1" s="80">
        <v>80</v>
      </c>
      <c r="J1" s="80">
        <v>81</v>
      </c>
      <c r="K1" s="80">
        <v>82</v>
      </c>
      <c r="L1" s="80">
        <v>83</v>
      </c>
      <c r="M1" s="81">
        <v>84</v>
      </c>
      <c r="N1" s="79">
        <v>85</v>
      </c>
      <c r="O1" s="79">
        <v>86</v>
      </c>
      <c r="P1" s="79">
        <v>87</v>
      </c>
      <c r="Q1" s="79">
        <v>88</v>
      </c>
      <c r="R1" s="79">
        <v>89</v>
      </c>
      <c r="S1" s="79">
        <v>90</v>
      </c>
      <c r="T1" s="80">
        <v>91</v>
      </c>
      <c r="U1" s="80">
        <v>92</v>
      </c>
      <c r="V1" s="80">
        <v>93</v>
      </c>
      <c r="W1" s="80">
        <v>94</v>
      </c>
      <c r="X1" s="80">
        <v>95</v>
      </c>
      <c r="Y1" s="81">
        <v>96</v>
      </c>
      <c r="Z1" s="79">
        <v>97</v>
      </c>
      <c r="AA1" s="79">
        <v>98</v>
      </c>
      <c r="AB1" s="79">
        <v>99</v>
      </c>
      <c r="AC1" s="79">
        <v>100</v>
      </c>
      <c r="AD1" s="79">
        <v>101</v>
      </c>
      <c r="AE1" s="79">
        <v>102</v>
      </c>
      <c r="AF1" s="80">
        <v>103</v>
      </c>
      <c r="AG1" s="80">
        <v>104</v>
      </c>
      <c r="AH1" s="80">
        <v>105</v>
      </c>
      <c r="AI1" s="80">
        <v>106</v>
      </c>
      <c r="AJ1" s="80">
        <v>107</v>
      </c>
      <c r="AK1" s="81">
        <v>108</v>
      </c>
      <c r="AL1" s="79">
        <v>109</v>
      </c>
      <c r="AM1" s="79">
        <v>110</v>
      </c>
      <c r="AN1" s="79">
        <v>111</v>
      </c>
      <c r="AO1" s="79">
        <v>112</v>
      </c>
      <c r="AP1" s="79">
        <v>113</v>
      </c>
      <c r="AQ1" s="79">
        <v>114</v>
      </c>
      <c r="AR1" s="80">
        <v>115</v>
      </c>
      <c r="AS1" s="80">
        <v>116</v>
      </c>
      <c r="AT1" s="80">
        <v>117</v>
      </c>
      <c r="AU1" s="80">
        <v>118</v>
      </c>
      <c r="AV1" s="80">
        <v>119</v>
      </c>
      <c r="AW1" s="81">
        <v>120</v>
      </c>
      <c r="AX1" s="79">
        <v>121</v>
      </c>
      <c r="AY1" s="79">
        <v>122</v>
      </c>
      <c r="AZ1" s="79">
        <v>123</v>
      </c>
      <c r="BA1" s="79">
        <v>124</v>
      </c>
      <c r="BB1" s="79">
        <v>125</v>
      </c>
      <c r="BC1" s="79">
        <v>126</v>
      </c>
      <c r="BD1" s="80">
        <v>127</v>
      </c>
      <c r="BE1" s="80">
        <v>128</v>
      </c>
      <c r="BF1" s="80">
        <v>129</v>
      </c>
      <c r="BG1" s="80">
        <v>130</v>
      </c>
      <c r="BH1" s="80">
        <v>131</v>
      </c>
      <c r="BI1" s="81">
        <v>132</v>
      </c>
      <c r="BJ1" s="79">
        <v>133</v>
      </c>
      <c r="BK1" s="79">
        <v>134</v>
      </c>
      <c r="BL1" s="79">
        <v>135</v>
      </c>
      <c r="BM1" s="79">
        <v>136</v>
      </c>
      <c r="BN1" s="79">
        <v>137</v>
      </c>
      <c r="BO1" s="79">
        <v>138</v>
      </c>
      <c r="BP1" s="80">
        <v>139</v>
      </c>
      <c r="BQ1" s="80">
        <v>140</v>
      </c>
      <c r="BR1" s="80">
        <v>141</v>
      </c>
      <c r="BS1" s="80">
        <v>142</v>
      </c>
      <c r="BT1" s="80">
        <v>143</v>
      </c>
      <c r="BU1" s="81">
        <v>144</v>
      </c>
    </row>
    <row r="2" spans="1:73" x14ac:dyDescent="0.25">
      <c r="A2" s="87">
        <v>0</v>
      </c>
      <c r="B2" s="86">
        <v>20</v>
      </c>
      <c r="C2" s="86">
        <v>20</v>
      </c>
      <c r="D2" s="86">
        <v>20</v>
      </c>
      <c r="E2" s="86">
        <v>20</v>
      </c>
      <c r="F2" s="86">
        <v>20</v>
      </c>
      <c r="G2" s="86">
        <v>20</v>
      </c>
      <c r="H2" s="85">
        <v>20</v>
      </c>
      <c r="I2" s="85">
        <v>20</v>
      </c>
      <c r="J2" s="85">
        <v>20</v>
      </c>
      <c r="K2" s="85">
        <v>20</v>
      </c>
      <c r="L2" s="85">
        <v>20</v>
      </c>
      <c r="M2" s="85">
        <v>20</v>
      </c>
      <c r="N2" s="86">
        <v>20</v>
      </c>
      <c r="O2" s="86">
        <v>20</v>
      </c>
      <c r="P2" s="86">
        <v>20</v>
      </c>
      <c r="Q2" s="86">
        <v>20</v>
      </c>
      <c r="R2" s="86">
        <v>20</v>
      </c>
      <c r="S2" s="86">
        <v>20</v>
      </c>
      <c r="T2" s="85">
        <v>20</v>
      </c>
      <c r="U2" s="85">
        <v>20</v>
      </c>
      <c r="V2" s="85">
        <v>20</v>
      </c>
      <c r="W2" s="85">
        <v>20</v>
      </c>
      <c r="X2" s="85">
        <v>20</v>
      </c>
      <c r="Y2" s="85">
        <v>20</v>
      </c>
      <c r="Z2" s="86">
        <v>20</v>
      </c>
      <c r="AA2" s="86">
        <v>20</v>
      </c>
      <c r="AB2" s="86">
        <v>20</v>
      </c>
      <c r="AC2" s="86">
        <v>20</v>
      </c>
      <c r="AD2" s="86">
        <v>20</v>
      </c>
      <c r="AE2" s="86">
        <v>20</v>
      </c>
      <c r="AF2" s="85">
        <v>20</v>
      </c>
      <c r="AG2" s="85">
        <v>20</v>
      </c>
      <c r="AH2" s="85">
        <v>20</v>
      </c>
      <c r="AI2" s="85">
        <v>20</v>
      </c>
      <c r="AJ2" s="85">
        <v>20</v>
      </c>
      <c r="AK2" s="85">
        <v>20</v>
      </c>
      <c r="AL2" s="86">
        <v>20</v>
      </c>
      <c r="AM2" s="86">
        <v>20</v>
      </c>
      <c r="AN2" s="86">
        <v>20</v>
      </c>
      <c r="AO2" s="86">
        <v>20</v>
      </c>
      <c r="AP2" s="86">
        <v>20</v>
      </c>
      <c r="AQ2" s="86">
        <v>20</v>
      </c>
      <c r="AR2" s="85">
        <v>20</v>
      </c>
      <c r="AS2" s="85">
        <v>20</v>
      </c>
      <c r="AT2" s="85">
        <v>20</v>
      </c>
      <c r="AU2" s="85">
        <v>20</v>
      </c>
      <c r="AV2" s="85">
        <v>20</v>
      </c>
      <c r="AW2" s="85">
        <v>20</v>
      </c>
      <c r="AX2" s="86">
        <v>20</v>
      </c>
      <c r="AY2" s="86">
        <v>20</v>
      </c>
      <c r="AZ2" s="86">
        <v>20</v>
      </c>
      <c r="BA2" s="86">
        <v>20</v>
      </c>
      <c r="BB2" s="86">
        <v>20</v>
      </c>
      <c r="BC2" s="86">
        <v>20</v>
      </c>
      <c r="BD2" s="85">
        <v>20</v>
      </c>
      <c r="BE2" s="85">
        <v>20</v>
      </c>
      <c r="BF2" s="85">
        <v>20</v>
      </c>
      <c r="BG2" s="85">
        <v>20</v>
      </c>
      <c r="BH2" s="85">
        <v>20</v>
      </c>
      <c r="BI2" s="85">
        <v>20</v>
      </c>
      <c r="BJ2" s="86">
        <v>20</v>
      </c>
      <c r="BK2" s="86">
        <v>20</v>
      </c>
      <c r="BL2" s="86">
        <v>20</v>
      </c>
      <c r="BM2" s="86">
        <v>20</v>
      </c>
      <c r="BN2" s="86">
        <v>20</v>
      </c>
      <c r="BO2" s="86">
        <v>20</v>
      </c>
      <c r="BP2" s="85">
        <v>20</v>
      </c>
      <c r="BQ2" s="85">
        <v>20</v>
      </c>
      <c r="BR2" s="85">
        <v>20</v>
      </c>
      <c r="BS2" s="85">
        <v>20</v>
      </c>
      <c r="BT2" s="85">
        <v>20</v>
      </c>
      <c r="BU2" s="85">
        <v>20</v>
      </c>
    </row>
    <row r="3" spans="1:73" x14ac:dyDescent="0.25">
      <c r="A3" s="87">
        <v>0.5</v>
      </c>
      <c r="B3" s="86">
        <v>20</v>
      </c>
      <c r="C3" s="86">
        <v>20</v>
      </c>
      <c r="D3" s="86">
        <v>20</v>
      </c>
      <c r="E3" s="86">
        <v>20</v>
      </c>
      <c r="F3" s="86">
        <v>20</v>
      </c>
      <c r="G3" s="86">
        <v>20</v>
      </c>
      <c r="H3" s="85">
        <v>20</v>
      </c>
      <c r="I3" s="85">
        <v>20</v>
      </c>
      <c r="J3" s="85">
        <v>20</v>
      </c>
      <c r="K3" s="85">
        <v>20</v>
      </c>
      <c r="L3" s="85">
        <v>20</v>
      </c>
      <c r="M3" s="85">
        <v>20</v>
      </c>
      <c r="N3" s="86">
        <v>20</v>
      </c>
      <c r="O3" s="86">
        <v>20</v>
      </c>
      <c r="P3" s="86">
        <v>20</v>
      </c>
      <c r="Q3" s="86">
        <v>20</v>
      </c>
      <c r="R3" s="86">
        <v>20</v>
      </c>
      <c r="S3" s="86">
        <v>20</v>
      </c>
      <c r="T3" s="85">
        <v>20</v>
      </c>
      <c r="U3" s="85">
        <v>20</v>
      </c>
      <c r="V3" s="85">
        <v>20</v>
      </c>
      <c r="W3" s="85">
        <v>20</v>
      </c>
      <c r="X3" s="85">
        <v>20</v>
      </c>
      <c r="Y3" s="85">
        <v>20</v>
      </c>
      <c r="Z3" s="86">
        <v>20</v>
      </c>
      <c r="AA3" s="86">
        <v>20</v>
      </c>
      <c r="AB3" s="86">
        <v>20</v>
      </c>
      <c r="AC3" s="86">
        <v>20</v>
      </c>
      <c r="AD3" s="86">
        <v>20</v>
      </c>
      <c r="AE3" s="86">
        <v>20</v>
      </c>
      <c r="AF3" s="85">
        <v>20</v>
      </c>
      <c r="AG3" s="85">
        <v>20</v>
      </c>
      <c r="AH3" s="85">
        <v>20</v>
      </c>
      <c r="AI3" s="85">
        <v>20</v>
      </c>
      <c r="AJ3" s="85">
        <v>20</v>
      </c>
      <c r="AK3" s="85">
        <v>20</v>
      </c>
      <c r="AL3" s="86">
        <v>20</v>
      </c>
      <c r="AM3" s="86">
        <v>20</v>
      </c>
      <c r="AN3" s="86">
        <v>20</v>
      </c>
      <c r="AO3" s="86">
        <v>20</v>
      </c>
      <c r="AP3" s="86">
        <v>20</v>
      </c>
      <c r="AQ3" s="86">
        <v>20</v>
      </c>
      <c r="AR3" s="85">
        <v>20</v>
      </c>
      <c r="AS3" s="85">
        <v>20</v>
      </c>
      <c r="AT3" s="85">
        <v>20</v>
      </c>
      <c r="AU3" s="85">
        <v>20</v>
      </c>
      <c r="AV3" s="85">
        <v>20</v>
      </c>
      <c r="AW3" s="85">
        <v>20</v>
      </c>
      <c r="AX3" s="86">
        <v>20</v>
      </c>
      <c r="AY3" s="86">
        <v>20</v>
      </c>
      <c r="AZ3" s="86">
        <v>20</v>
      </c>
      <c r="BA3" s="86">
        <v>20</v>
      </c>
      <c r="BB3" s="86">
        <v>20</v>
      </c>
      <c r="BC3" s="86">
        <v>20</v>
      </c>
      <c r="BD3" s="85">
        <v>20</v>
      </c>
      <c r="BE3" s="85">
        <v>20</v>
      </c>
      <c r="BF3" s="85">
        <v>20</v>
      </c>
      <c r="BG3" s="85">
        <v>20</v>
      </c>
      <c r="BH3" s="85">
        <v>20</v>
      </c>
      <c r="BI3" s="85">
        <v>20</v>
      </c>
      <c r="BJ3" s="86">
        <v>20</v>
      </c>
      <c r="BK3" s="86">
        <v>20</v>
      </c>
      <c r="BL3" s="86">
        <v>20</v>
      </c>
      <c r="BM3" s="86">
        <v>20</v>
      </c>
      <c r="BN3" s="86">
        <v>20</v>
      </c>
      <c r="BO3" s="86">
        <v>20</v>
      </c>
      <c r="BP3" s="85">
        <v>20</v>
      </c>
      <c r="BQ3" s="85">
        <v>20</v>
      </c>
      <c r="BR3" s="85">
        <v>20</v>
      </c>
      <c r="BS3" s="85">
        <v>20</v>
      </c>
      <c r="BT3" s="85">
        <v>20</v>
      </c>
      <c r="BU3" s="85">
        <v>20</v>
      </c>
    </row>
    <row r="4" spans="1:73" x14ac:dyDescent="0.25">
      <c r="A4" s="87">
        <v>1</v>
      </c>
      <c r="B4" s="86">
        <v>20</v>
      </c>
      <c r="C4" s="86">
        <v>20</v>
      </c>
      <c r="D4" s="86">
        <v>20</v>
      </c>
      <c r="E4" s="86">
        <v>20</v>
      </c>
      <c r="F4" s="86">
        <v>20</v>
      </c>
      <c r="G4" s="86">
        <v>20</v>
      </c>
      <c r="H4" s="85">
        <v>20</v>
      </c>
      <c r="I4" s="85">
        <v>20</v>
      </c>
      <c r="J4" s="85">
        <v>20</v>
      </c>
      <c r="K4" s="85">
        <v>20</v>
      </c>
      <c r="L4" s="85">
        <v>20</v>
      </c>
      <c r="M4" s="85">
        <v>20</v>
      </c>
      <c r="N4" s="86">
        <v>20</v>
      </c>
      <c r="O4" s="86">
        <v>20</v>
      </c>
      <c r="P4" s="86">
        <v>20</v>
      </c>
      <c r="Q4" s="86">
        <v>20</v>
      </c>
      <c r="R4" s="86">
        <v>20</v>
      </c>
      <c r="S4" s="86">
        <v>20</v>
      </c>
      <c r="T4" s="85">
        <v>20</v>
      </c>
      <c r="U4" s="85">
        <v>20</v>
      </c>
      <c r="V4" s="85">
        <v>20</v>
      </c>
      <c r="W4" s="85">
        <v>20</v>
      </c>
      <c r="X4" s="85">
        <v>20</v>
      </c>
      <c r="Y4" s="85">
        <v>20</v>
      </c>
      <c r="Z4" s="86">
        <v>20</v>
      </c>
      <c r="AA4" s="86">
        <v>20</v>
      </c>
      <c r="AB4" s="86">
        <v>20</v>
      </c>
      <c r="AC4" s="86">
        <v>20</v>
      </c>
      <c r="AD4" s="86">
        <v>20</v>
      </c>
      <c r="AE4" s="86">
        <v>20</v>
      </c>
      <c r="AF4" s="85">
        <v>20</v>
      </c>
      <c r="AG4" s="85">
        <v>20</v>
      </c>
      <c r="AH4" s="85">
        <v>20</v>
      </c>
      <c r="AI4" s="85">
        <v>20</v>
      </c>
      <c r="AJ4" s="85">
        <v>20</v>
      </c>
      <c r="AK4" s="85">
        <v>20</v>
      </c>
      <c r="AL4" s="86">
        <v>20</v>
      </c>
      <c r="AM4" s="86">
        <v>20</v>
      </c>
      <c r="AN4" s="86">
        <v>20</v>
      </c>
      <c r="AO4" s="86">
        <v>20</v>
      </c>
      <c r="AP4" s="86">
        <v>20</v>
      </c>
      <c r="AQ4" s="86">
        <v>20</v>
      </c>
      <c r="AR4" s="85">
        <v>20</v>
      </c>
      <c r="AS4" s="85">
        <v>20</v>
      </c>
      <c r="AT4" s="85">
        <v>20</v>
      </c>
      <c r="AU4" s="85">
        <v>20</v>
      </c>
      <c r="AV4" s="85">
        <v>20</v>
      </c>
      <c r="AW4" s="85">
        <v>20</v>
      </c>
      <c r="AX4" s="86">
        <v>20</v>
      </c>
      <c r="AY4" s="86">
        <v>20</v>
      </c>
      <c r="AZ4" s="86">
        <v>20</v>
      </c>
      <c r="BA4" s="86">
        <v>20</v>
      </c>
      <c r="BB4" s="86">
        <v>20</v>
      </c>
      <c r="BC4" s="86">
        <v>20</v>
      </c>
      <c r="BD4" s="85">
        <v>20</v>
      </c>
      <c r="BE4" s="85">
        <v>20</v>
      </c>
      <c r="BF4" s="85">
        <v>20</v>
      </c>
      <c r="BG4" s="85">
        <v>20</v>
      </c>
      <c r="BH4" s="85">
        <v>20</v>
      </c>
      <c r="BI4" s="85">
        <v>20</v>
      </c>
      <c r="BJ4" s="86">
        <v>20</v>
      </c>
      <c r="BK4" s="86">
        <v>20</v>
      </c>
      <c r="BL4" s="86">
        <v>20</v>
      </c>
      <c r="BM4" s="86">
        <v>20</v>
      </c>
      <c r="BN4" s="86">
        <v>20</v>
      </c>
      <c r="BO4" s="86">
        <v>20</v>
      </c>
      <c r="BP4" s="85">
        <v>20</v>
      </c>
      <c r="BQ4" s="85">
        <v>20</v>
      </c>
      <c r="BR4" s="85">
        <v>20</v>
      </c>
      <c r="BS4" s="85">
        <v>20</v>
      </c>
      <c r="BT4" s="85">
        <v>20</v>
      </c>
      <c r="BU4" s="85">
        <v>20</v>
      </c>
    </row>
    <row r="5" spans="1:73" x14ac:dyDescent="0.25">
      <c r="A5" s="87">
        <v>1.5</v>
      </c>
      <c r="B5" s="86">
        <v>20</v>
      </c>
      <c r="C5" s="86">
        <v>20</v>
      </c>
      <c r="D5" s="86">
        <v>20</v>
      </c>
      <c r="E5" s="86">
        <v>20</v>
      </c>
      <c r="F5" s="86">
        <v>20</v>
      </c>
      <c r="G5" s="86">
        <v>20</v>
      </c>
      <c r="H5" s="85">
        <v>20</v>
      </c>
      <c r="I5" s="85">
        <v>20</v>
      </c>
      <c r="J5" s="85">
        <v>20</v>
      </c>
      <c r="K5" s="85">
        <v>20</v>
      </c>
      <c r="L5" s="85">
        <v>20</v>
      </c>
      <c r="M5" s="85">
        <v>20</v>
      </c>
      <c r="N5" s="86">
        <v>20</v>
      </c>
      <c r="O5" s="86">
        <v>20</v>
      </c>
      <c r="P5" s="86">
        <v>20</v>
      </c>
      <c r="Q5" s="86">
        <v>20</v>
      </c>
      <c r="R5" s="86">
        <v>20</v>
      </c>
      <c r="S5" s="86">
        <v>20</v>
      </c>
      <c r="T5" s="85">
        <v>20</v>
      </c>
      <c r="U5" s="85">
        <v>20</v>
      </c>
      <c r="V5" s="85">
        <v>20</v>
      </c>
      <c r="W5" s="85">
        <v>20</v>
      </c>
      <c r="X5" s="85">
        <v>20</v>
      </c>
      <c r="Y5" s="85">
        <v>20</v>
      </c>
      <c r="Z5" s="86">
        <v>20</v>
      </c>
      <c r="AA5" s="86">
        <v>20</v>
      </c>
      <c r="AB5" s="86">
        <v>20</v>
      </c>
      <c r="AC5" s="86">
        <v>20</v>
      </c>
      <c r="AD5" s="86">
        <v>20</v>
      </c>
      <c r="AE5" s="86">
        <v>20</v>
      </c>
      <c r="AF5" s="85">
        <v>20</v>
      </c>
      <c r="AG5" s="85">
        <v>20</v>
      </c>
      <c r="AH5" s="85">
        <v>20</v>
      </c>
      <c r="AI5" s="85">
        <v>20</v>
      </c>
      <c r="AJ5" s="85">
        <v>20</v>
      </c>
      <c r="AK5" s="85">
        <v>20</v>
      </c>
      <c r="AL5" s="86">
        <v>20</v>
      </c>
      <c r="AM5" s="86">
        <v>20</v>
      </c>
      <c r="AN5" s="86">
        <v>20</v>
      </c>
      <c r="AO5" s="86">
        <v>20</v>
      </c>
      <c r="AP5" s="86">
        <v>20</v>
      </c>
      <c r="AQ5" s="86">
        <v>20</v>
      </c>
      <c r="AR5" s="85">
        <v>20</v>
      </c>
      <c r="AS5" s="85">
        <v>20</v>
      </c>
      <c r="AT5" s="85">
        <v>20</v>
      </c>
      <c r="AU5" s="85">
        <v>20</v>
      </c>
      <c r="AV5" s="85">
        <v>20</v>
      </c>
      <c r="AW5" s="85">
        <v>20</v>
      </c>
      <c r="AX5" s="86">
        <v>20</v>
      </c>
      <c r="AY5" s="86">
        <v>20</v>
      </c>
      <c r="AZ5" s="86">
        <v>20</v>
      </c>
      <c r="BA5" s="86">
        <v>20</v>
      </c>
      <c r="BB5" s="86">
        <v>20</v>
      </c>
      <c r="BC5" s="86">
        <v>20</v>
      </c>
      <c r="BD5" s="85">
        <v>20</v>
      </c>
      <c r="BE5" s="85">
        <v>20</v>
      </c>
      <c r="BF5" s="85">
        <v>20</v>
      </c>
      <c r="BG5" s="85">
        <v>20</v>
      </c>
      <c r="BH5" s="85">
        <v>20</v>
      </c>
      <c r="BI5" s="85">
        <v>20</v>
      </c>
      <c r="BJ5" s="86">
        <v>20</v>
      </c>
      <c r="BK5" s="86">
        <v>20</v>
      </c>
      <c r="BL5" s="86">
        <v>20</v>
      </c>
      <c r="BM5" s="86">
        <v>20</v>
      </c>
      <c r="BN5" s="86">
        <v>20</v>
      </c>
      <c r="BO5" s="86">
        <v>20</v>
      </c>
      <c r="BP5" s="85">
        <v>20</v>
      </c>
      <c r="BQ5" s="85">
        <v>20</v>
      </c>
      <c r="BR5" s="85">
        <v>20</v>
      </c>
      <c r="BS5" s="85">
        <v>20</v>
      </c>
      <c r="BT5" s="85">
        <v>20</v>
      </c>
      <c r="BU5" s="85">
        <v>20</v>
      </c>
    </row>
    <row r="6" spans="1:73" x14ac:dyDescent="0.25">
      <c r="A6" s="87">
        <v>2</v>
      </c>
      <c r="B6" s="86">
        <v>20</v>
      </c>
      <c r="C6" s="86">
        <v>20</v>
      </c>
      <c r="D6" s="86">
        <v>20</v>
      </c>
      <c r="E6" s="86">
        <v>20</v>
      </c>
      <c r="F6" s="86">
        <v>20</v>
      </c>
      <c r="G6" s="86">
        <v>20</v>
      </c>
      <c r="H6" s="85">
        <v>20</v>
      </c>
      <c r="I6" s="85">
        <v>20</v>
      </c>
      <c r="J6" s="85">
        <v>20</v>
      </c>
      <c r="K6" s="85">
        <v>20</v>
      </c>
      <c r="L6" s="85">
        <v>20</v>
      </c>
      <c r="M6" s="85">
        <v>20</v>
      </c>
      <c r="N6" s="86">
        <v>20</v>
      </c>
      <c r="O6" s="86">
        <v>20</v>
      </c>
      <c r="P6" s="86">
        <v>20</v>
      </c>
      <c r="Q6" s="86">
        <v>20</v>
      </c>
      <c r="R6" s="86">
        <v>20</v>
      </c>
      <c r="S6" s="86">
        <v>20</v>
      </c>
      <c r="T6" s="85">
        <v>20</v>
      </c>
      <c r="U6" s="85">
        <v>20</v>
      </c>
      <c r="V6" s="85">
        <v>20</v>
      </c>
      <c r="W6" s="85">
        <v>20</v>
      </c>
      <c r="X6" s="85">
        <v>20</v>
      </c>
      <c r="Y6" s="85">
        <v>20</v>
      </c>
      <c r="Z6" s="86">
        <v>20</v>
      </c>
      <c r="AA6" s="86">
        <v>20</v>
      </c>
      <c r="AB6" s="86">
        <v>20</v>
      </c>
      <c r="AC6" s="86">
        <v>20</v>
      </c>
      <c r="AD6" s="86">
        <v>20</v>
      </c>
      <c r="AE6" s="86">
        <v>20</v>
      </c>
      <c r="AF6" s="85">
        <v>20</v>
      </c>
      <c r="AG6" s="85">
        <v>20</v>
      </c>
      <c r="AH6" s="85">
        <v>20</v>
      </c>
      <c r="AI6" s="85">
        <v>20</v>
      </c>
      <c r="AJ6" s="85">
        <v>20</v>
      </c>
      <c r="AK6" s="85">
        <v>20</v>
      </c>
      <c r="AL6" s="86">
        <v>20</v>
      </c>
      <c r="AM6" s="86">
        <v>20</v>
      </c>
      <c r="AN6" s="86">
        <v>20</v>
      </c>
      <c r="AO6" s="86">
        <v>20</v>
      </c>
      <c r="AP6" s="86">
        <v>20</v>
      </c>
      <c r="AQ6" s="86">
        <v>20</v>
      </c>
      <c r="AR6" s="85">
        <v>20</v>
      </c>
      <c r="AS6" s="85">
        <v>20</v>
      </c>
      <c r="AT6" s="85">
        <v>20</v>
      </c>
      <c r="AU6" s="85">
        <v>20</v>
      </c>
      <c r="AV6" s="85">
        <v>20</v>
      </c>
      <c r="AW6" s="85">
        <v>20</v>
      </c>
      <c r="AX6" s="86">
        <v>20</v>
      </c>
      <c r="AY6" s="86">
        <v>20</v>
      </c>
      <c r="AZ6" s="86">
        <v>20</v>
      </c>
      <c r="BA6" s="86">
        <v>20</v>
      </c>
      <c r="BB6" s="86">
        <v>20</v>
      </c>
      <c r="BC6" s="86">
        <v>20</v>
      </c>
      <c r="BD6" s="85">
        <v>20</v>
      </c>
      <c r="BE6" s="85">
        <v>20</v>
      </c>
      <c r="BF6" s="85">
        <v>20</v>
      </c>
      <c r="BG6" s="85">
        <v>20</v>
      </c>
      <c r="BH6" s="85">
        <v>20</v>
      </c>
      <c r="BI6" s="85">
        <v>20</v>
      </c>
      <c r="BJ6" s="86">
        <v>20</v>
      </c>
      <c r="BK6" s="86">
        <v>20</v>
      </c>
      <c r="BL6" s="86">
        <v>20</v>
      </c>
      <c r="BM6" s="86">
        <v>20</v>
      </c>
      <c r="BN6" s="86">
        <v>20</v>
      </c>
      <c r="BO6" s="86">
        <v>20</v>
      </c>
      <c r="BP6" s="85">
        <v>20</v>
      </c>
      <c r="BQ6" s="85">
        <v>20</v>
      </c>
      <c r="BR6" s="85">
        <v>20</v>
      </c>
      <c r="BS6" s="85">
        <v>20</v>
      </c>
      <c r="BT6" s="85">
        <v>20</v>
      </c>
      <c r="BU6" s="85">
        <v>20</v>
      </c>
    </row>
    <row r="7" spans="1:73" x14ac:dyDescent="0.25">
      <c r="A7" s="87">
        <v>2.5</v>
      </c>
      <c r="B7" s="86">
        <v>20</v>
      </c>
      <c r="C7" s="86">
        <v>20</v>
      </c>
      <c r="D7" s="86">
        <v>20</v>
      </c>
      <c r="E7" s="86">
        <v>20</v>
      </c>
      <c r="F7" s="86">
        <v>20</v>
      </c>
      <c r="G7" s="86">
        <v>20</v>
      </c>
      <c r="H7" s="85">
        <v>20</v>
      </c>
      <c r="I7" s="85">
        <v>20</v>
      </c>
      <c r="J7" s="85">
        <v>20</v>
      </c>
      <c r="K7" s="85">
        <v>20</v>
      </c>
      <c r="L7" s="85">
        <v>20</v>
      </c>
      <c r="M7" s="85">
        <v>20</v>
      </c>
      <c r="N7" s="86">
        <v>20</v>
      </c>
      <c r="O7" s="86">
        <v>20</v>
      </c>
      <c r="P7" s="86">
        <v>20</v>
      </c>
      <c r="Q7" s="86">
        <v>20</v>
      </c>
      <c r="R7" s="86">
        <v>20</v>
      </c>
      <c r="S7" s="86">
        <v>20</v>
      </c>
      <c r="T7" s="85">
        <v>20</v>
      </c>
      <c r="U7" s="85">
        <v>20</v>
      </c>
      <c r="V7" s="85">
        <v>20</v>
      </c>
      <c r="W7" s="85">
        <v>20</v>
      </c>
      <c r="X7" s="85">
        <v>20</v>
      </c>
      <c r="Y7" s="85">
        <v>20</v>
      </c>
      <c r="Z7" s="86">
        <v>20</v>
      </c>
      <c r="AA7" s="86">
        <v>20</v>
      </c>
      <c r="AB7" s="86">
        <v>20</v>
      </c>
      <c r="AC7" s="86">
        <v>20</v>
      </c>
      <c r="AD7" s="86">
        <v>20</v>
      </c>
      <c r="AE7" s="86">
        <v>20</v>
      </c>
      <c r="AF7" s="85">
        <v>20</v>
      </c>
      <c r="AG7" s="85">
        <v>20</v>
      </c>
      <c r="AH7" s="85">
        <v>20</v>
      </c>
      <c r="AI7" s="85">
        <v>20</v>
      </c>
      <c r="AJ7" s="85">
        <v>20</v>
      </c>
      <c r="AK7" s="85">
        <v>20</v>
      </c>
      <c r="AL7" s="86">
        <v>20</v>
      </c>
      <c r="AM7" s="86">
        <v>20</v>
      </c>
      <c r="AN7" s="86">
        <v>20</v>
      </c>
      <c r="AO7" s="86">
        <v>20</v>
      </c>
      <c r="AP7" s="86">
        <v>20</v>
      </c>
      <c r="AQ7" s="86">
        <v>20</v>
      </c>
      <c r="AR7" s="85">
        <v>20</v>
      </c>
      <c r="AS7" s="85">
        <v>20</v>
      </c>
      <c r="AT7" s="85">
        <v>20</v>
      </c>
      <c r="AU7" s="85">
        <v>20</v>
      </c>
      <c r="AV7" s="85">
        <v>20</v>
      </c>
      <c r="AW7" s="85">
        <v>20</v>
      </c>
      <c r="AX7" s="86">
        <v>20</v>
      </c>
      <c r="AY7" s="86">
        <v>20</v>
      </c>
      <c r="AZ7" s="86">
        <v>20</v>
      </c>
      <c r="BA7" s="86">
        <v>20</v>
      </c>
      <c r="BB7" s="86">
        <v>20</v>
      </c>
      <c r="BC7" s="86">
        <v>20</v>
      </c>
      <c r="BD7" s="85">
        <v>20</v>
      </c>
      <c r="BE7" s="85">
        <v>20</v>
      </c>
      <c r="BF7" s="85">
        <v>20</v>
      </c>
      <c r="BG7" s="85">
        <v>20</v>
      </c>
      <c r="BH7" s="85">
        <v>20</v>
      </c>
      <c r="BI7" s="85">
        <v>20</v>
      </c>
      <c r="BJ7" s="86">
        <v>20</v>
      </c>
      <c r="BK7" s="86">
        <v>20</v>
      </c>
      <c r="BL7" s="86">
        <v>20</v>
      </c>
      <c r="BM7" s="86">
        <v>20</v>
      </c>
      <c r="BN7" s="86">
        <v>20</v>
      </c>
      <c r="BO7" s="86">
        <v>20</v>
      </c>
      <c r="BP7" s="85">
        <v>20</v>
      </c>
      <c r="BQ7" s="85">
        <v>20</v>
      </c>
      <c r="BR7" s="85">
        <v>20</v>
      </c>
      <c r="BS7" s="85">
        <v>20</v>
      </c>
      <c r="BT7" s="85">
        <v>20</v>
      </c>
      <c r="BU7" s="85">
        <v>20</v>
      </c>
    </row>
    <row r="8" spans="1:73" x14ac:dyDescent="0.25">
      <c r="A8" s="87">
        <v>3</v>
      </c>
      <c r="B8" s="86">
        <v>20</v>
      </c>
      <c r="C8" s="86">
        <v>20</v>
      </c>
      <c r="D8" s="86">
        <v>20</v>
      </c>
      <c r="E8" s="86">
        <v>20</v>
      </c>
      <c r="F8" s="86">
        <v>20</v>
      </c>
      <c r="G8" s="86">
        <v>20</v>
      </c>
      <c r="H8" s="85">
        <v>20</v>
      </c>
      <c r="I8" s="85">
        <v>20</v>
      </c>
      <c r="J8" s="85">
        <v>20</v>
      </c>
      <c r="K8" s="85">
        <v>20</v>
      </c>
      <c r="L8" s="85">
        <v>20</v>
      </c>
      <c r="M8" s="85">
        <v>20</v>
      </c>
      <c r="N8" s="86">
        <v>20</v>
      </c>
      <c r="O8" s="86">
        <v>20</v>
      </c>
      <c r="P8" s="86">
        <v>20</v>
      </c>
      <c r="Q8" s="86">
        <v>20</v>
      </c>
      <c r="R8" s="86">
        <v>20</v>
      </c>
      <c r="S8" s="86">
        <v>20</v>
      </c>
      <c r="T8" s="85">
        <v>20</v>
      </c>
      <c r="U8" s="85">
        <v>20</v>
      </c>
      <c r="V8" s="85">
        <v>20</v>
      </c>
      <c r="W8" s="85">
        <v>20</v>
      </c>
      <c r="X8" s="85">
        <v>20</v>
      </c>
      <c r="Y8" s="85">
        <v>20</v>
      </c>
      <c r="Z8" s="86">
        <v>20</v>
      </c>
      <c r="AA8" s="86">
        <v>20</v>
      </c>
      <c r="AB8" s="86">
        <v>20</v>
      </c>
      <c r="AC8" s="86">
        <v>20</v>
      </c>
      <c r="AD8" s="86">
        <v>20</v>
      </c>
      <c r="AE8" s="86">
        <v>20</v>
      </c>
      <c r="AF8" s="85">
        <v>20</v>
      </c>
      <c r="AG8" s="85">
        <v>20</v>
      </c>
      <c r="AH8" s="85">
        <v>20</v>
      </c>
      <c r="AI8" s="85">
        <v>20</v>
      </c>
      <c r="AJ8" s="85">
        <v>20</v>
      </c>
      <c r="AK8" s="85">
        <v>20</v>
      </c>
      <c r="AL8" s="86">
        <v>20</v>
      </c>
      <c r="AM8" s="86">
        <v>20</v>
      </c>
      <c r="AN8" s="86">
        <v>20</v>
      </c>
      <c r="AO8" s="86">
        <v>20</v>
      </c>
      <c r="AP8" s="86">
        <v>20</v>
      </c>
      <c r="AQ8" s="86">
        <v>20</v>
      </c>
      <c r="AR8" s="85">
        <v>20</v>
      </c>
      <c r="AS8" s="85">
        <v>20</v>
      </c>
      <c r="AT8" s="85">
        <v>20</v>
      </c>
      <c r="AU8" s="85">
        <v>20</v>
      </c>
      <c r="AV8" s="85">
        <v>20</v>
      </c>
      <c r="AW8" s="85">
        <v>20</v>
      </c>
      <c r="AX8" s="86">
        <v>20</v>
      </c>
      <c r="AY8" s="86">
        <v>20</v>
      </c>
      <c r="AZ8" s="86">
        <v>20</v>
      </c>
      <c r="BA8" s="86">
        <v>20</v>
      </c>
      <c r="BB8" s="86">
        <v>20</v>
      </c>
      <c r="BC8" s="86">
        <v>20</v>
      </c>
      <c r="BD8" s="85">
        <v>20</v>
      </c>
      <c r="BE8" s="85">
        <v>20</v>
      </c>
      <c r="BF8" s="85">
        <v>20</v>
      </c>
      <c r="BG8" s="85">
        <v>20</v>
      </c>
      <c r="BH8" s="85">
        <v>20</v>
      </c>
      <c r="BI8" s="85">
        <v>20</v>
      </c>
      <c r="BJ8" s="86">
        <v>20</v>
      </c>
      <c r="BK8" s="86">
        <v>20</v>
      </c>
      <c r="BL8" s="86">
        <v>20</v>
      </c>
      <c r="BM8" s="86">
        <v>20</v>
      </c>
      <c r="BN8" s="86">
        <v>20</v>
      </c>
      <c r="BO8" s="86">
        <v>20</v>
      </c>
      <c r="BP8" s="85">
        <v>20</v>
      </c>
      <c r="BQ8" s="85">
        <v>20</v>
      </c>
      <c r="BR8" s="85">
        <v>20</v>
      </c>
      <c r="BS8" s="85">
        <v>20</v>
      </c>
      <c r="BT8" s="85">
        <v>20</v>
      </c>
      <c r="BU8" s="85">
        <v>20</v>
      </c>
    </row>
    <row r="9" spans="1:73" x14ac:dyDescent="0.25">
      <c r="A9" s="87">
        <v>3.5</v>
      </c>
      <c r="B9" s="86">
        <v>20</v>
      </c>
      <c r="C9" s="86">
        <v>20</v>
      </c>
      <c r="D9" s="86">
        <v>20</v>
      </c>
      <c r="E9" s="86">
        <v>20</v>
      </c>
      <c r="F9" s="86">
        <v>20</v>
      </c>
      <c r="G9" s="86">
        <v>20</v>
      </c>
      <c r="H9" s="85">
        <v>20</v>
      </c>
      <c r="I9" s="85">
        <v>20</v>
      </c>
      <c r="J9" s="85">
        <v>20</v>
      </c>
      <c r="K9" s="85">
        <v>20</v>
      </c>
      <c r="L9" s="85">
        <v>20</v>
      </c>
      <c r="M9" s="85">
        <v>20</v>
      </c>
      <c r="N9" s="86">
        <v>20</v>
      </c>
      <c r="O9" s="86">
        <v>20</v>
      </c>
      <c r="P9" s="86">
        <v>20</v>
      </c>
      <c r="Q9" s="86">
        <v>20</v>
      </c>
      <c r="R9" s="86">
        <v>20</v>
      </c>
      <c r="S9" s="86">
        <v>20</v>
      </c>
      <c r="T9" s="85">
        <v>20</v>
      </c>
      <c r="U9" s="85">
        <v>20</v>
      </c>
      <c r="V9" s="85">
        <v>20</v>
      </c>
      <c r="W9" s="85">
        <v>20</v>
      </c>
      <c r="X9" s="85">
        <v>20</v>
      </c>
      <c r="Y9" s="85">
        <v>20</v>
      </c>
      <c r="Z9" s="86">
        <v>20</v>
      </c>
      <c r="AA9" s="86">
        <v>20</v>
      </c>
      <c r="AB9" s="86">
        <v>20</v>
      </c>
      <c r="AC9" s="86">
        <v>20</v>
      </c>
      <c r="AD9" s="86">
        <v>20</v>
      </c>
      <c r="AE9" s="86">
        <v>20</v>
      </c>
      <c r="AF9" s="85">
        <v>20</v>
      </c>
      <c r="AG9" s="85">
        <v>20</v>
      </c>
      <c r="AH9" s="85">
        <v>20</v>
      </c>
      <c r="AI9" s="85">
        <v>20</v>
      </c>
      <c r="AJ9" s="85">
        <v>20</v>
      </c>
      <c r="AK9" s="85">
        <v>20</v>
      </c>
      <c r="AL9" s="86">
        <v>20</v>
      </c>
      <c r="AM9" s="86">
        <v>20</v>
      </c>
      <c r="AN9" s="86">
        <v>20</v>
      </c>
      <c r="AO9" s="86">
        <v>20</v>
      </c>
      <c r="AP9" s="86">
        <v>20</v>
      </c>
      <c r="AQ9" s="86">
        <v>20</v>
      </c>
      <c r="AR9" s="85">
        <v>20</v>
      </c>
      <c r="AS9" s="85">
        <v>20</v>
      </c>
      <c r="AT9" s="85">
        <v>20</v>
      </c>
      <c r="AU9" s="85">
        <v>20</v>
      </c>
      <c r="AV9" s="85">
        <v>20</v>
      </c>
      <c r="AW9" s="85">
        <v>20</v>
      </c>
      <c r="AX9" s="86">
        <v>20</v>
      </c>
      <c r="AY9" s="86">
        <v>20</v>
      </c>
      <c r="AZ9" s="86">
        <v>20</v>
      </c>
      <c r="BA9" s="86">
        <v>20</v>
      </c>
      <c r="BB9" s="86">
        <v>20</v>
      </c>
      <c r="BC9" s="86">
        <v>20</v>
      </c>
      <c r="BD9" s="85">
        <v>20</v>
      </c>
      <c r="BE9" s="85">
        <v>20</v>
      </c>
      <c r="BF9" s="85">
        <v>20</v>
      </c>
      <c r="BG9" s="85">
        <v>20</v>
      </c>
      <c r="BH9" s="85">
        <v>20</v>
      </c>
      <c r="BI9" s="85">
        <v>20</v>
      </c>
      <c r="BJ9" s="86">
        <v>20</v>
      </c>
      <c r="BK9" s="86">
        <v>20</v>
      </c>
      <c r="BL9" s="86">
        <v>20</v>
      </c>
      <c r="BM9" s="86">
        <v>20</v>
      </c>
      <c r="BN9" s="86">
        <v>20</v>
      </c>
      <c r="BO9" s="86">
        <v>20</v>
      </c>
      <c r="BP9" s="85">
        <v>20</v>
      </c>
      <c r="BQ9" s="85">
        <v>20</v>
      </c>
      <c r="BR9" s="85">
        <v>20</v>
      </c>
      <c r="BS9" s="85">
        <v>20</v>
      </c>
      <c r="BT9" s="85">
        <v>20</v>
      </c>
      <c r="BU9" s="85">
        <v>20</v>
      </c>
    </row>
    <row r="10" spans="1:73" x14ac:dyDescent="0.25">
      <c r="A10" s="87">
        <v>4</v>
      </c>
      <c r="B10" s="86">
        <v>20</v>
      </c>
      <c r="C10" s="86">
        <v>20</v>
      </c>
      <c r="D10" s="86">
        <v>20</v>
      </c>
      <c r="E10" s="86">
        <v>20</v>
      </c>
      <c r="F10" s="86">
        <v>20</v>
      </c>
      <c r="G10" s="86">
        <v>20</v>
      </c>
      <c r="H10" s="85">
        <v>20</v>
      </c>
      <c r="I10" s="85">
        <v>20</v>
      </c>
      <c r="J10" s="85">
        <v>20</v>
      </c>
      <c r="K10" s="85">
        <v>20</v>
      </c>
      <c r="L10" s="85">
        <v>20</v>
      </c>
      <c r="M10" s="85">
        <v>20</v>
      </c>
      <c r="N10" s="86">
        <v>20</v>
      </c>
      <c r="O10" s="86">
        <v>20</v>
      </c>
      <c r="P10" s="86">
        <v>20</v>
      </c>
      <c r="Q10" s="86">
        <v>20</v>
      </c>
      <c r="R10" s="86">
        <v>20</v>
      </c>
      <c r="S10" s="86">
        <v>20</v>
      </c>
      <c r="T10" s="85">
        <v>20</v>
      </c>
      <c r="U10" s="85">
        <v>20</v>
      </c>
      <c r="V10" s="85">
        <v>20</v>
      </c>
      <c r="W10" s="85">
        <v>20</v>
      </c>
      <c r="X10" s="85">
        <v>20</v>
      </c>
      <c r="Y10" s="85">
        <v>20</v>
      </c>
      <c r="Z10" s="86">
        <v>20</v>
      </c>
      <c r="AA10" s="86">
        <v>20</v>
      </c>
      <c r="AB10" s="86">
        <v>20</v>
      </c>
      <c r="AC10" s="86">
        <v>20</v>
      </c>
      <c r="AD10" s="86">
        <v>20</v>
      </c>
      <c r="AE10" s="86">
        <v>20</v>
      </c>
      <c r="AF10" s="85">
        <v>20</v>
      </c>
      <c r="AG10" s="85">
        <v>20</v>
      </c>
      <c r="AH10" s="85">
        <v>20</v>
      </c>
      <c r="AI10" s="85">
        <v>20</v>
      </c>
      <c r="AJ10" s="85">
        <v>20</v>
      </c>
      <c r="AK10" s="85">
        <v>20</v>
      </c>
      <c r="AL10" s="86">
        <v>20</v>
      </c>
      <c r="AM10" s="86">
        <v>20</v>
      </c>
      <c r="AN10" s="86">
        <v>20</v>
      </c>
      <c r="AO10" s="86">
        <v>20</v>
      </c>
      <c r="AP10" s="86">
        <v>20</v>
      </c>
      <c r="AQ10" s="86">
        <v>20</v>
      </c>
      <c r="AR10" s="85">
        <v>20</v>
      </c>
      <c r="AS10" s="85">
        <v>20</v>
      </c>
      <c r="AT10" s="85">
        <v>20</v>
      </c>
      <c r="AU10" s="85">
        <v>20</v>
      </c>
      <c r="AV10" s="85">
        <v>20</v>
      </c>
      <c r="AW10" s="85">
        <v>20</v>
      </c>
      <c r="AX10" s="86">
        <v>20</v>
      </c>
      <c r="AY10" s="86">
        <v>20</v>
      </c>
      <c r="AZ10" s="86">
        <v>20</v>
      </c>
      <c r="BA10" s="86">
        <v>20</v>
      </c>
      <c r="BB10" s="86">
        <v>20</v>
      </c>
      <c r="BC10" s="86">
        <v>20</v>
      </c>
      <c r="BD10" s="85">
        <v>20</v>
      </c>
      <c r="BE10" s="85">
        <v>20</v>
      </c>
      <c r="BF10" s="85">
        <v>20</v>
      </c>
      <c r="BG10" s="85">
        <v>20</v>
      </c>
      <c r="BH10" s="85">
        <v>20</v>
      </c>
      <c r="BI10" s="85">
        <v>20</v>
      </c>
      <c r="BJ10" s="86">
        <v>20</v>
      </c>
      <c r="BK10" s="86">
        <v>20</v>
      </c>
      <c r="BL10" s="86">
        <v>20</v>
      </c>
      <c r="BM10" s="86">
        <v>20</v>
      </c>
      <c r="BN10" s="86">
        <v>20</v>
      </c>
      <c r="BO10" s="86">
        <v>20</v>
      </c>
      <c r="BP10" s="85">
        <v>20</v>
      </c>
      <c r="BQ10" s="85">
        <v>20</v>
      </c>
      <c r="BR10" s="85">
        <v>20</v>
      </c>
      <c r="BS10" s="85">
        <v>20</v>
      </c>
      <c r="BT10" s="85">
        <v>20</v>
      </c>
      <c r="BU10" s="85">
        <v>20</v>
      </c>
    </row>
    <row r="11" spans="1:73" x14ac:dyDescent="0.25">
      <c r="A11" s="87">
        <v>4.5</v>
      </c>
      <c r="B11" s="86">
        <v>20</v>
      </c>
      <c r="C11" s="86">
        <v>20</v>
      </c>
      <c r="D11" s="86">
        <v>20</v>
      </c>
      <c r="E11" s="86">
        <v>20</v>
      </c>
      <c r="F11" s="86">
        <v>20</v>
      </c>
      <c r="G11" s="86">
        <v>20</v>
      </c>
      <c r="H11" s="85">
        <v>20</v>
      </c>
      <c r="I11" s="85">
        <v>20</v>
      </c>
      <c r="J11" s="85">
        <v>20</v>
      </c>
      <c r="K11" s="85">
        <v>20</v>
      </c>
      <c r="L11" s="85">
        <v>20</v>
      </c>
      <c r="M11" s="85">
        <v>20</v>
      </c>
      <c r="N11" s="86">
        <v>20</v>
      </c>
      <c r="O11" s="86">
        <v>20</v>
      </c>
      <c r="P11" s="86">
        <v>20</v>
      </c>
      <c r="Q11" s="86">
        <v>20</v>
      </c>
      <c r="R11" s="86">
        <v>20</v>
      </c>
      <c r="S11" s="86">
        <v>20</v>
      </c>
      <c r="T11" s="85">
        <v>20</v>
      </c>
      <c r="U11" s="85">
        <v>20</v>
      </c>
      <c r="V11" s="85">
        <v>20</v>
      </c>
      <c r="W11" s="85">
        <v>20</v>
      </c>
      <c r="X11" s="85">
        <v>20</v>
      </c>
      <c r="Y11" s="85">
        <v>20</v>
      </c>
      <c r="Z11" s="86">
        <v>20</v>
      </c>
      <c r="AA11" s="86">
        <v>20</v>
      </c>
      <c r="AB11" s="86">
        <v>20</v>
      </c>
      <c r="AC11" s="86">
        <v>20</v>
      </c>
      <c r="AD11" s="86">
        <v>20</v>
      </c>
      <c r="AE11" s="86">
        <v>20</v>
      </c>
      <c r="AF11" s="85">
        <v>20</v>
      </c>
      <c r="AG11" s="85">
        <v>20</v>
      </c>
      <c r="AH11" s="85">
        <v>20</v>
      </c>
      <c r="AI11" s="85">
        <v>20</v>
      </c>
      <c r="AJ11" s="85">
        <v>20</v>
      </c>
      <c r="AK11" s="85">
        <v>20</v>
      </c>
      <c r="AL11" s="86">
        <v>20</v>
      </c>
      <c r="AM11" s="86">
        <v>20</v>
      </c>
      <c r="AN11" s="86">
        <v>20</v>
      </c>
      <c r="AO11" s="86">
        <v>20</v>
      </c>
      <c r="AP11" s="86">
        <v>20</v>
      </c>
      <c r="AQ11" s="86">
        <v>20</v>
      </c>
      <c r="AR11" s="85">
        <v>20</v>
      </c>
      <c r="AS11" s="85">
        <v>20</v>
      </c>
      <c r="AT11" s="85">
        <v>20</v>
      </c>
      <c r="AU11" s="85">
        <v>20</v>
      </c>
      <c r="AV11" s="85">
        <v>20</v>
      </c>
      <c r="AW11" s="85">
        <v>20</v>
      </c>
      <c r="AX11" s="86">
        <v>20</v>
      </c>
      <c r="AY11" s="86">
        <v>20</v>
      </c>
      <c r="AZ11" s="86">
        <v>20</v>
      </c>
      <c r="BA11" s="86">
        <v>20</v>
      </c>
      <c r="BB11" s="86">
        <v>20</v>
      </c>
      <c r="BC11" s="86">
        <v>20</v>
      </c>
      <c r="BD11" s="85">
        <v>20</v>
      </c>
      <c r="BE11" s="85">
        <v>20</v>
      </c>
      <c r="BF11" s="85">
        <v>20</v>
      </c>
      <c r="BG11" s="85">
        <v>20</v>
      </c>
      <c r="BH11" s="85">
        <v>20</v>
      </c>
      <c r="BI11" s="85">
        <v>20</v>
      </c>
      <c r="BJ11" s="86">
        <v>20</v>
      </c>
      <c r="BK11" s="86">
        <v>20</v>
      </c>
      <c r="BL11" s="86">
        <v>20</v>
      </c>
      <c r="BM11" s="86">
        <v>20</v>
      </c>
      <c r="BN11" s="86">
        <v>20</v>
      </c>
      <c r="BO11" s="86">
        <v>20</v>
      </c>
      <c r="BP11" s="85">
        <v>20</v>
      </c>
      <c r="BQ11" s="85">
        <v>20</v>
      </c>
      <c r="BR11" s="85">
        <v>20</v>
      </c>
      <c r="BS11" s="85">
        <v>20</v>
      </c>
      <c r="BT11" s="85">
        <v>20</v>
      </c>
      <c r="BU11" s="85">
        <v>20</v>
      </c>
    </row>
    <row r="12" spans="1:73" x14ac:dyDescent="0.25">
      <c r="A12" s="87">
        <v>5</v>
      </c>
      <c r="B12" s="86">
        <v>20</v>
      </c>
      <c r="C12" s="86">
        <v>20</v>
      </c>
      <c r="D12" s="86">
        <v>20</v>
      </c>
      <c r="E12" s="86">
        <v>20</v>
      </c>
      <c r="F12" s="86">
        <v>20</v>
      </c>
      <c r="G12" s="86">
        <v>20</v>
      </c>
      <c r="H12" s="85">
        <v>20</v>
      </c>
      <c r="I12" s="85">
        <v>20</v>
      </c>
      <c r="J12" s="85">
        <v>20</v>
      </c>
      <c r="K12" s="85">
        <v>20</v>
      </c>
      <c r="L12" s="85">
        <v>20</v>
      </c>
      <c r="M12" s="85">
        <v>20</v>
      </c>
      <c r="N12" s="86">
        <v>20</v>
      </c>
      <c r="O12" s="86">
        <v>20</v>
      </c>
      <c r="P12" s="86">
        <v>20</v>
      </c>
      <c r="Q12" s="86">
        <v>20</v>
      </c>
      <c r="R12" s="86">
        <v>20</v>
      </c>
      <c r="S12" s="86">
        <v>20</v>
      </c>
      <c r="T12" s="85">
        <v>20</v>
      </c>
      <c r="U12" s="85">
        <v>20</v>
      </c>
      <c r="V12" s="85">
        <v>20</v>
      </c>
      <c r="W12" s="85">
        <v>20</v>
      </c>
      <c r="X12" s="85">
        <v>20</v>
      </c>
      <c r="Y12" s="85">
        <v>20</v>
      </c>
      <c r="Z12" s="86">
        <v>20</v>
      </c>
      <c r="AA12" s="86">
        <v>20</v>
      </c>
      <c r="AB12" s="86">
        <v>20</v>
      </c>
      <c r="AC12" s="86">
        <v>20</v>
      </c>
      <c r="AD12" s="86">
        <v>20</v>
      </c>
      <c r="AE12" s="86">
        <v>20</v>
      </c>
      <c r="AF12" s="85">
        <v>20</v>
      </c>
      <c r="AG12" s="85">
        <v>20</v>
      </c>
      <c r="AH12" s="85">
        <v>20</v>
      </c>
      <c r="AI12" s="85">
        <v>20</v>
      </c>
      <c r="AJ12" s="85">
        <v>20</v>
      </c>
      <c r="AK12" s="85">
        <v>20</v>
      </c>
      <c r="AL12" s="86">
        <v>20</v>
      </c>
      <c r="AM12" s="86">
        <v>20</v>
      </c>
      <c r="AN12" s="86">
        <v>20</v>
      </c>
      <c r="AO12" s="86">
        <v>20</v>
      </c>
      <c r="AP12" s="86">
        <v>20</v>
      </c>
      <c r="AQ12" s="86">
        <v>20</v>
      </c>
      <c r="AR12" s="85">
        <v>20</v>
      </c>
      <c r="AS12" s="85">
        <v>20</v>
      </c>
      <c r="AT12" s="85">
        <v>20</v>
      </c>
      <c r="AU12" s="85">
        <v>20</v>
      </c>
      <c r="AV12" s="85">
        <v>20</v>
      </c>
      <c r="AW12" s="85">
        <v>20</v>
      </c>
      <c r="AX12" s="86">
        <v>20</v>
      </c>
      <c r="AY12" s="86">
        <v>20</v>
      </c>
      <c r="AZ12" s="86">
        <v>20</v>
      </c>
      <c r="BA12" s="86">
        <v>20</v>
      </c>
      <c r="BB12" s="86">
        <v>20</v>
      </c>
      <c r="BC12" s="86">
        <v>20</v>
      </c>
      <c r="BD12" s="85">
        <v>20</v>
      </c>
      <c r="BE12" s="85">
        <v>20</v>
      </c>
      <c r="BF12" s="85">
        <v>20</v>
      </c>
      <c r="BG12" s="85">
        <v>20</v>
      </c>
      <c r="BH12" s="85">
        <v>20</v>
      </c>
      <c r="BI12" s="85">
        <v>20</v>
      </c>
      <c r="BJ12" s="86">
        <v>20</v>
      </c>
      <c r="BK12" s="86">
        <v>20</v>
      </c>
      <c r="BL12" s="86">
        <v>20</v>
      </c>
      <c r="BM12" s="86">
        <v>20</v>
      </c>
      <c r="BN12" s="86">
        <v>20</v>
      </c>
      <c r="BO12" s="86">
        <v>20</v>
      </c>
      <c r="BP12" s="85">
        <v>20</v>
      </c>
      <c r="BQ12" s="85">
        <v>20</v>
      </c>
      <c r="BR12" s="85">
        <v>20</v>
      </c>
      <c r="BS12" s="85">
        <v>20</v>
      </c>
      <c r="BT12" s="85">
        <v>20</v>
      </c>
      <c r="BU12" s="85">
        <v>20</v>
      </c>
    </row>
    <row r="13" spans="1:73" x14ac:dyDescent="0.25">
      <c r="A13" s="87">
        <v>5.5</v>
      </c>
      <c r="B13" s="86">
        <v>20</v>
      </c>
      <c r="C13" s="86">
        <v>20</v>
      </c>
      <c r="D13" s="86">
        <v>20</v>
      </c>
      <c r="E13" s="86">
        <v>20</v>
      </c>
      <c r="F13" s="86">
        <v>20</v>
      </c>
      <c r="G13" s="86">
        <v>20</v>
      </c>
      <c r="H13" s="85">
        <v>20</v>
      </c>
      <c r="I13" s="85">
        <v>20</v>
      </c>
      <c r="J13" s="85">
        <v>20</v>
      </c>
      <c r="K13" s="85">
        <v>20</v>
      </c>
      <c r="L13" s="85">
        <v>20</v>
      </c>
      <c r="M13" s="85">
        <v>20</v>
      </c>
      <c r="N13" s="86">
        <v>20</v>
      </c>
      <c r="O13" s="86">
        <v>20</v>
      </c>
      <c r="P13" s="86">
        <v>20</v>
      </c>
      <c r="Q13" s="86">
        <v>20</v>
      </c>
      <c r="R13" s="86">
        <v>20</v>
      </c>
      <c r="S13" s="86">
        <v>20</v>
      </c>
      <c r="T13" s="85">
        <v>20</v>
      </c>
      <c r="U13" s="85">
        <v>20</v>
      </c>
      <c r="V13" s="85">
        <v>20</v>
      </c>
      <c r="W13" s="85">
        <v>20</v>
      </c>
      <c r="X13" s="85">
        <v>20</v>
      </c>
      <c r="Y13" s="85">
        <v>20</v>
      </c>
      <c r="Z13" s="86">
        <v>20</v>
      </c>
      <c r="AA13" s="86">
        <v>20</v>
      </c>
      <c r="AB13" s="86">
        <v>20</v>
      </c>
      <c r="AC13" s="86">
        <v>20</v>
      </c>
      <c r="AD13" s="86">
        <v>20</v>
      </c>
      <c r="AE13" s="86">
        <v>20</v>
      </c>
      <c r="AF13" s="85">
        <v>20</v>
      </c>
      <c r="AG13" s="85">
        <v>20</v>
      </c>
      <c r="AH13" s="85">
        <v>20</v>
      </c>
      <c r="AI13" s="85">
        <v>20</v>
      </c>
      <c r="AJ13" s="85">
        <v>20</v>
      </c>
      <c r="AK13" s="85">
        <v>20</v>
      </c>
      <c r="AL13" s="86">
        <v>20</v>
      </c>
      <c r="AM13" s="86">
        <v>20</v>
      </c>
      <c r="AN13" s="86">
        <v>20</v>
      </c>
      <c r="AO13" s="86">
        <v>20</v>
      </c>
      <c r="AP13" s="86">
        <v>20</v>
      </c>
      <c r="AQ13" s="86">
        <v>20</v>
      </c>
      <c r="AR13" s="85">
        <v>20</v>
      </c>
      <c r="AS13" s="85">
        <v>20</v>
      </c>
      <c r="AT13" s="85">
        <v>20</v>
      </c>
      <c r="AU13" s="85">
        <v>20</v>
      </c>
      <c r="AV13" s="85">
        <v>20</v>
      </c>
      <c r="AW13" s="85">
        <v>20</v>
      </c>
      <c r="AX13" s="86">
        <v>20</v>
      </c>
      <c r="AY13" s="86">
        <v>20</v>
      </c>
      <c r="AZ13" s="86">
        <v>20</v>
      </c>
      <c r="BA13" s="86">
        <v>20</v>
      </c>
      <c r="BB13" s="86">
        <v>20</v>
      </c>
      <c r="BC13" s="86">
        <v>20</v>
      </c>
      <c r="BD13" s="85">
        <v>20</v>
      </c>
      <c r="BE13" s="85">
        <v>20</v>
      </c>
      <c r="BF13" s="85">
        <v>20</v>
      </c>
      <c r="BG13" s="85">
        <v>20</v>
      </c>
      <c r="BH13" s="85">
        <v>20</v>
      </c>
      <c r="BI13" s="85">
        <v>20</v>
      </c>
      <c r="BJ13" s="86">
        <v>20</v>
      </c>
      <c r="BK13" s="86">
        <v>20</v>
      </c>
      <c r="BL13" s="86">
        <v>20</v>
      </c>
      <c r="BM13" s="86">
        <v>20</v>
      </c>
      <c r="BN13" s="86">
        <v>20</v>
      </c>
      <c r="BO13" s="86">
        <v>20</v>
      </c>
      <c r="BP13" s="85">
        <v>20</v>
      </c>
      <c r="BQ13" s="85">
        <v>20</v>
      </c>
      <c r="BR13" s="85">
        <v>20</v>
      </c>
      <c r="BS13" s="85">
        <v>20</v>
      </c>
      <c r="BT13" s="85">
        <v>20</v>
      </c>
      <c r="BU13" s="85">
        <v>20</v>
      </c>
    </row>
    <row r="14" spans="1:73" x14ac:dyDescent="0.25">
      <c r="A14" s="87">
        <v>6</v>
      </c>
      <c r="B14" s="86">
        <v>20</v>
      </c>
      <c r="C14" s="86">
        <v>20</v>
      </c>
      <c r="D14" s="86">
        <v>20</v>
      </c>
      <c r="E14" s="86">
        <v>20</v>
      </c>
      <c r="F14" s="86">
        <v>20</v>
      </c>
      <c r="G14" s="86">
        <v>20</v>
      </c>
      <c r="H14" s="85">
        <v>20</v>
      </c>
      <c r="I14" s="85">
        <v>20</v>
      </c>
      <c r="J14" s="85">
        <v>20</v>
      </c>
      <c r="K14" s="85">
        <v>20</v>
      </c>
      <c r="L14" s="85">
        <v>20</v>
      </c>
      <c r="M14" s="85">
        <v>20</v>
      </c>
      <c r="N14" s="86">
        <v>20</v>
      </c>
      <c r="O14" s="86">
        <v>20</v>
      </c>
      <c r="P14" s="86">
        <v>20</v>
      </c>
      <c r="Q14" s="86">
        <v>20</v>
      </c>
      <c r="R14" s="86">
        <v>20</v>
      </c>
      <c r="S14" s="86">
        <v>20</v>
      </c>
      <c r="T14" s="85">
        <v>20</v>
      </c>
      <c r="U14" s="85">
        <v>20</v>
      </c>
      <c r="V14" s="85">
        <v>20</v>
      </c>
      <c r="W14" s="85">
        <v>20</v>
      </c>
      <c r="X14" s="85">
        <v>20</v>
      </c>
      <c r="Y14" s="85">
        <v>20</v>
      </c>
      <c r="Z14" s="86">
        <v>20</v>
      </c>
      <c r="AA14" s="86">
        <v>20</v>
      </c>
      <c r="AB14" s="86">
        <v>20</v>
      </c>
      <c r="AC14" s="86">
        <v>20</v>
      </c>
      <c r="AD14" s="86">
        <v>20</v>
      </c>
      <c r="AE14" s="86">
        <v>20</v>
      </c>
      <c r="AF14" s="85">
        <v>20</v>
      </c>
      <c r="AG14" s="85">
        <v>20</v>
      </c>
      <c r="AH14" s="85">
        <v>20</v>
      </c>
      <c r="AI14" s="85">
        <v>20</v>
      </c>
      <c r="AJ14" s="85">
        <v>20</v>
      </c>
      <c r="AK14" s="85">
        <v>20</v>
      </c>
      <c r="AL14" s="86">
        <v>20</v>
      </c>
      <c r="AM14" s="86">
        <v>20</v>
      </c>
      <c r="AN14" s="86">
        <v>20</v>
      </c>
      <c r="AO14" s="86">
        <v>20</v>
      </c>
      <c r="AP14" s="86">
        <v>20</v>
      </c>
      <c r="AQ14" s="86">
        <v>20</v>
      </c>
      <c r="AR14" s="85">
        <v>20</v>
      </c>
      <c r="AS14" s="85">
        <v>20</v>
      </c>
      <c r="AT14" s="85">
        <v>20</v>
      </c>
      <c r="AU14" s="85">
        <v>20</v>
      </c>
      <c r="AV14" s="85">
        <v>20</v>
      </c>
      <c r="AW14" s="85">
        <v>20</v>
      </c>
      <c r="AX14" s="86">
        <v>20</v>
      </c>
      <c r="AY14" s="86">
        <v>20</v>
      </c>
      <c r="AZ14" s="86">
        <v>20</v>
      </c>
      <c r="BA14" s="86">
        <v>20</v>
      </c>
      <c r="BB14" s="86">
        <v>20</v>
      </c>
      <c r="BC14" s="86">
        <v>20</v>
      </c>
      <c r="BD14" s="85">
        <v>20</v>
      </c>
      <c r="BE14" s="85">
        <v>20</v>
      </c>
      <c r="BF14" s="85">
        <v>20</v>
      </c>
      <c r="BG14" s="85">
        <v>20</v>
      </c>
      <c r="BH14" s="85">
        <v>20</v>
      </c>
      <c r="BI14" s="85">
        <v>20</v>
      </c>
      <c r="BJ14" s="86">
        <v>20</v>
      </c>
      <c r="BK14" s="86">
        <v>20</v>
      </c>
      <c r="BL14" s="86">
        <v>20</v>
      </c>
      <c r="BM14" s="86">
        <v>20</v>
      </c>
      <c r="BN14" s="86">
        <v>20</v>
      </c>
      <c r="BO14" s="86">
        <v>20</v>
      </c>
      <c r="BP14" s="85">
        <v>20</v>
      </c>
      <c r="BQ14" s="85">
        <v>20</v>
      </c>
      <c r="BR14" s="85">
        <v>20</v>
      </c>
      <c r="BS14" s="85">
        <v>20</v>
      </c>
      <c r="BT14" s="85">
        <v>20</v>
      </c>
      <c r="BU14" s="85">
        <v>20</v>
      </c>
    </row>
    <row r="15" spans="1:73" x14ac:dyDescent="0.25">
      <c r="A15" s="87">
        <v>6.5</v>
      </c>
      <c r="B15" s="86">
        <v>20</v>
      </c>
      <c r="C15" s="86">
        <v>20</v>
      </c>
      <c r="D15" s="86">
        <v>20</v>
      </c>
      <c r="E15" s="86">
        <v>20</v>
      </c>
      <c r="F15" s="86">
        <v>20</v>
      </c>
      <c r="G15" s="86">
        <v>20</v>
      </c>
      <c r="H15" s="85">
        <v>20</v>
      </c>
      <c r="I15" s="85">
        <v>20</v>
      </c>
      <c r="J15" s="85">
        <v>20</v>
      </c>
      <c r="K15" s="85">
        <v>20</v>
      </c>
      <c r="L15" s="85">
        <v>20</v>
      </c>
      <c r="M15" s="85">
        <v>20</v>
      </c>
      <c r="N15" s="86">
        <v>20</v>
      </c>
      <c r="O15" s="86">
        <v>20</v>
      </c>
      <c r="P15" s="86">
        <v>20</v>
      </c>
      <c r="Q15" s="86">
        <v>20</v>
      </c>
      <c r="R15" s="86">
        <v>20</v>
      </c>
      <c r="S15" s="86">
        <v>20</v>
      </c>
      <c r="T15" s="85">
        <v>20</v>
      </c>
      <c r="U15" s="85">
        <v>20</v>
      </c>
      <c r="V15" s="85">
        <v>20</v>
      </c>
      <c r="W15" s="85">
        <v>20</v>
      </c>
      <c r="X15" s="85">
        <v>20</v>
      </c>
      <c r="Y15" s="85">
        <v>20</v>
      </c>
      <c r="Z15" s="86">
        <v>20</v>
      </c>
      <c r="AA15" s="86">
        <v>20</v>
      </c>
      <c r="AB15" s="86">
        <v>20</v>
      </c>
      <c r="AC15" s="86">
        <v>20</v>
      </c>
      <c r="AD15" s="86">
        <v>20</v>
      </c>
      <c r="AE15" s="86">
        <v>20</v>
      </c>
      <c r="AF15" s="85">
        <v>20</v>
      </c>
      <c r="AG15" s="85">
        <v>20</v>
      </c>
      <c r="AH15" s="85">
        <v>20</v>
      </c>
      <c r="AI15" s="85">
        <v>20</v>
      </c>
      <c r="AJ15" s="85">
        <v>20</v>
      </c>
      <c r="AK15" s="85">
        <v>20</v>
      </c>
      <c r="AL15" s="86">
        <v>20</v>
      </c>
      <c r="AM15" s="86">
        <v>20</v>
      </c>
      <c r="AN15" s="86">
        <v>20</v>
      </c>
      <c r="AO15" s="86">
        <v>20</v>
      </c>
      <c r="AP15" s="86">
        <v>20</v>
      </c>
      <c r="AQ15" s="86">
        <v>20</v>
      </c>
      <c r="AR15" s="85">
        <v>20</v>
      </c>
      <c r="AS15" s="85">
        <v>20</v>
      </c>
      <c r="AT15" s="85">
        <v>20</v>
      </c>
      <c r="AU15" s="85">
        <v>20</v>
      </c>
      <c r="AV15" s="85">
        <v>20</v>
      </c>
      <c r="AW15" s="85">
        <v>20</v>
      </c>
      <c r="AX15" s="86">
        <v>20</v>
      </c>
      <c r="AY15" s="86">
        <v>20</v>
      </c>
      <c r="AZ15" s="86">
        <v>20</v>
      </c>
      <c r="BA15" s="86">
        <v>20</v>
      </c>
      <c r="BB15" s="86">
        <v>20</v>
      </c>
      <c r="BC15" s="86">
        <v>20</v>
      </c>
      <c r="BD15" s="85">
        <v>20</v>
      </c>
      <c r="BE15" s="85">
        <v>20</v>
      </c>
      <c r="BF15" s="85">
        <v>20</v>
      </c>
      <c r="BG15" s="85">
        <v>20</v>
      </c>
      <c r="BH15" s="85">
        <v>20</v>
      </c>
      <c r="BI15" s="85">
        <v>20</v>
      </c>
      <c r="BJ15" s="86">
        <v>20</v>
      </c>
      <c r="BK15" s="86">
        <v>20</v>
      </c>
      <c r="BL15" s="86">
        <v>20</v>
      </c>
      <c r="BM15" s="86">
        <v>20</v>
      </c>
      <c r="BN15" s="86">
        <v>20</v>
      </c>
      <c r="BO15" s="86">
        <v>20</v>
      </c>
      <c r="BP15" s="85">
        <v>20</v>
      </c>
      <c r="BQ15" s="85">
        <v>20</v>
      </c>
      <c r="BR15" s="85">
        <v>20</v>
      </c>
      <c r="BS15" s="85">
        <v>20</v>
      </c>
      <c r="BT15" s="85">
        <v>20</v>
      </c>
      <c r="BU15" s="85">
        <v>20</v>
      </c>
    </row>
    <row r="16" spans="1:73" x14ac:dyDescent="0.25">
      <c r="A16" s="87">
        <v>7</v>
      </c>
      <c r="B16" s="86">
        <v>20</v>
      </c>
      <c r="C16" s="86">
        <v>20</v>
      </c>
      <c r="D16" s="86">
        <v>20</v>
      </c>
      <c r="E16" s="86">
        <v>20</v>
      </c>
      <c r="F16" s="86">
        <v>20</v>
      </c>
      <c r="G16" s="86">
        <v>20</v>
      </c>
      <c r="H16" s="85">
        <v>20</v>
      </c>
      <c r="I16" s="85">
        <v>20</v>
      </c>
      <c r="J16" s="85">
        <v>20</v>
      </c>
      <c r="K16" s="85">
        <v>20</v>
      </c>
      <c r="L16" s="85">
        <v>20</v>
      </c>
      <c r="M16" s="85">
        <v>20</v>
      </c>
      <c r="N16" s="86">
        <v>20</v>
      </c>
      <c r="O16" s="86">
        <v>20</v>
      </c>
      <c r="P16" s="86">
        <v>20</v>
      </c>
      <c r="Q16" s="86">
        <v>20</v>
      </c>
      <c r="R16" s="86">
        <v>20</v>
      </c>
      <c r="S16" s="86">
        <v>20</v>
      </c>
      <c r="T16" s="85">
        <v>20</v>
      </c>
      <c r="U16" s="85">
        <v>20</v>
      </c>
      <c r="V16" s="85">
        <v>20</v>
      </c>
      <c r="W16" s="85">
        <v>20</v>
      </c>
      <c r="X16" s="85">
        <v>20</v>
      </c>
      <c r="Y16" s="85">
        <v>20</v>
      </c>
      <c r="Z16" s="86">
        <v>20</v>
      </c>
      <c r="AA16" s="86">
        <v>20</v>
      </c>
      <c r="AB16" s="86">
        <v>20</v>
      </c>
      <c r="AC16" s="86">
        <v>20</v>
      </c>
      <c r="AD16" s="86">
        <v>20</v>
      </c>
      <c r="AE16" s="86">
        <v>20</v>
      </c>
      <c r="AF16" s="85">
        <v>20</v>
      </c>
      <c r="AG16" s="85">
        <v>20</v>
      </c>
      <c r="AH16" s="85">
        <v>20</v>
      </c>
      <c r="AI16" s="85">
        <v>20</v>
      </c>
      <c r="AJ16" s="85">
        <v>20</v>
      </c>
      <c r="AK16" s="85">
        <v>20</v>
      </c>
      <c r="AL16" s="86">
        <v>20</v>
      </c>
      <c r="AM16" s="86">
        <v>20</v>
      </c>
      <c r="AN16" s="86">
        <v>20</v>
      </c>
      <c r="AO16" s="86">
        <v>20</v>
      </c>
      <c r="AP16" s="86">
        <v>20</v>
      </c>
      <c r="AQ16" s="86">
        <v>20</v>
      </c>
      <c r="AR16" s="85">
        <v>20</v>
      </c>
      <c r="AS16" s="85">
        <v>20</v>
      </c>
      <c r="AT16" s="85">
        <v>20</v>
      </c>
      <c r="AU16" s="85">
        <v>20</v>
      </c>
      <c r="AV16" s="85">
        <v>20</v>
      </c>
      <c r="AW16" s="85">
        <v>20</v>
      </c>
      <c r="AX16" s="86">
        <v>20</v>
      </c>
      <c r="AY16" s="86">
        <v>20</v>
      </c>
      <c r="AZ16" s="86">
        <v>20</v>
      </c>
      <c r="BA16" s="86">
        <v>20</v>
      </c>
      <c r="BB16" s="86">
        <v>20</v>
      </c>
      <c r="BC16" s="86">
        <v>20</v>
      </c>
      <c r="BD16" s="85">
        <v>20</v>
      </c>
      <c r="BE16" s="85">
        <v>20</v>
      </c>
      <c r="BF16" s="85">
        <v>20</v>
      </c>
      <c r="BG16" s="85">
        <v>20</v>
      </c>
      <c r="BH16" s="85">
        <v>20</v>
      </c>
      <c r="BI16" s="85">
        <v>20</v>
      </c>
      <c r="BJ16" s="86">
        <v>20</v>
      </c>
      <c r="BK16" s="86">
        <v>20</v>
      </c>
      <c r="BL16" s="86">
        <v>20</v>
      </c>
      <c r="BM16" s="86">
        <v>20</v>
      </c>
      <c r="BN16" s="86">
        <v>20</v>
      </c>
      <c r="BO16" s="86">
        <v>20</v>
      </c>
      <c r="BP16" s="85">
        <v>20</v>
      </c>
      <c r="BQ16" s="85">
        <v>20</v>
      </c>
      <c r="BR16" s="85">
        <v>20</v>
      </c>
      <c r="BS16" s="85">
        <v>20</v>
      </c>
      <c r="BT16" s="85">
        <v>20</v>
      </c>
      <c r="BU16" s="85">
        <v>20</v>
      </c>
    </row>
    <row r="17" spans="1:73" x14ac:dyDescent="0.25">
      <c r="A17" s="87">
        <v>7.5</v>
      </c>
      <c r="B17" s="86">
        <v>20</v>
      </c>
      <c r="C17" s="86">
        <v>20</v>
      </c>
      <c r="D17" s="86">
        <v>20</v>
      </c>
      <c r="E17" s="86">
        <v>20</v>
      </c>
      <c r="F17" s="86">
        <v>20</v>
      </c>
      <c r="G17" s="86">
        <v>20</v>
      </c>
      <c r="H17" s="85">
        <v>20</v>
      </c>
      <c r="I17" s="85">
        <v>20</v>
      </c>
      <c r="J17" s="85">
        <v>20</v>
      </c>
      <c r="K17" s="85">
        <v>20</v>
      </c>
      <c r="L17" s="85">
        <v>20</v>
      </c>
      <c r="M17" s="85">
        <v>20</v>
      </c>
      <c r="N17" s="86">
        <v>20</v>
      </c>
      <c r="O17" s="86">
        <v>20</v>
      </c>
      <c r="P17" s="86">
        <v>20</v>
      </c>
      <c r="Q17" s="86">
        <v>20</v>
      </c>
      <c r="R17" s="86">
        <v>20</v>
      </c>
      <c r="S17" s="86">
        <v>20</v>
      </c>
      <c r="T17" s="85">
        <v>20</v>
      </c>
      <c r="U17" s="85">
        <v>20</v>
      </c>
      <c r="V17" s="85">
        <v>20</v>
      </c>
      <c r="W17" s="85">
        <v>20</v>
      </c>
      <c r="X17" s="85">
        <v>20</v>
      </c>
      <c r="Y17" s="85">
        <v>20</v>
      </c>
      <c r="Z17" s="86">
        <v>20</v>
      </c>
      <c r="AA17" s="86">
        <v>20</v>
      </c>
      <c r="AB17" s="86">
        <v>20</v>
      </c>
      <c r="AC17" s="86">
        <v>20</v>
      </c>
      <c r="AD17" s="86">
        <v>20</v>
      </c>
      <c r="AE17" s="86">
        <v>20</v>
      </c>
      <c r="AF17" s="85">
        <v>20</v>
      </c>
      <c r="AG17" s="85">
        <v>20</v>
      </c>
      <c r="AH17" s="85">
        <v>20</v>
      </c>
      <c r="AI17" s="85">
        <v>20</v>
      </c>
      <c r="AJ17" s="85">
        <v>20</v>
      </c>
      <c r="AK17" s="85">
        <v>20</v>
      </c>
      <c r="AL17" s="86">
        <v>20</v>
      </c>
      <c r="AM17" s="86">
        <v>20</v>
      </c>
      <c r="AN17" s="86">
        <v>20</v>
      </c>
      <c r="AO17" s="86">
        <v>20</v>
      </c>
      <c r="AP17" s="86">
        <v>20</v>
      </c>
      <c r="AQ17" s="86">
        <v>20</v>
      </c>
      <c r="AR17" s="85">
        <v>20</v>
      </c>
      <c r="AS17" s="85">
        <v>20</v>
      </c>
      <c r="AT17" s="85">
        <v>20</v>
      </c>
      <c r="AU17" s="85">
        <v>20</v>
      </c>
      <c r="AV17" s="85">
        <v>20</v>
      </c>
      <c r="AW17" s="85">
        <v>20</v>
      </c>
      <c r="AX17" s="86">
        <v>20</v>
      </c>
      <c r="AY17" s="86">
        <v>20</v>
      </c>
      <c r="AZ17" s="86">
        <v>20</v>
      </c>
      <c r="BA17" s="86">
        <v>20</v>
      </c>
      <c r="BB17" s="86">
        <v>20</v>
      </c>
      <c r="BC17" s="86">
        <v>20</v>
      </c>
      <c r="BD17" s="85">
        <v>20</v>
      </c>
      <c r="BE17" s="85">
        <v>20</v>
      </c>
      <c r="BF17" s="85">
        <v>20</v>
      </c>
      <c r="BG17" s="85">
        <v>20</v>
      </c>
      <c r="BH17" s="85">
        <v>20</v>
      </c>
      <c r="BI17" s="85">
        <v>20</v>
      </c>
      <c r="BJ17" s="86">
        <v>20</v>
      </c>
      <c r="BK17" s="86">
        <v>20</v>
      </c>
      <c r="BL17" s="86">
        <v>20</v>
      </c>
      <c r="BM17" s="86">
        <v>20</v>
      </c>
      <c r="BN17" s="86">
        <v>20</v>
      </c>
      <c r="BO17" s="86">
        <v>20</v>
      </c>
      <c r="BP17" s="85">
        <v>20</v>
      </c>
      <c r="BQ17" s="85">
        <v>20</v>
      </c>
      <c r="BR17" s="85">
        <v>20</v>
      </c>
      <c r="BS17" s="85">
        <v>20</v>
      </c>
      <c r="BT17" s="85">
        <v>20</v>
      </c>
      <c r="BU17" s="85">
        <v>20</v>
      </c>
    </row>
    <row r="18" spans="1:73" x14ac:dyDescent="0.25">
      <c r="A18" s="87">
        <v>8</v>
      </c>
      <c r="B18" s="86">
        <v>20</v>
      </c>
      <c r="C18" s="86">
        <v>20</v>
      </c>
      <c r="D18" s="86">
        <v>20</v>
      </c>
      <c r="E18" s="86">
        <v>20</v>
      </c>
      <c r="F18" s="86">
        <v>20</v>
      </c>
      <c r="G18" s="86">
        <v>20</v>
      </c>
      <c r="H18" s="85">
        <v>20</v>
      </c>
      <c r="I18" s="85">
        <v>20</v>
      </c>
      <c r="J18" s="85">
        <v>20</v>
      </c>
      <c r="K18" s="85">
        <v>20</v>
      </c>
      <c r="L18" s="85">
        <v>20</v>
      </c>
      <c r="M18" s="85">
        <v>20</v>
      </c>
      <c r="N18" s="86">
        <v>20</v>
      </c>
      <c r="O18" s="86">
        <v>20</v>
      </c>
      <c r="P18" s="86">
        <v>20</v>
      </c>
      <c r="Q18" s="86">
        <v>20</v>
      </c>
      <c r="R18" s="86">
        <v>20</v>
      </c>
      <c r="S18" s="86">
        <v>20</v>
      </c>
      <c r="T18" s="85">
        <v>20</v>
      </c>
      <c r="U18" s="85">
        <v>20</v>
      </c>
      <c r="V18" s="85">
        <v>20</v>
      </c>
      <c r="W18" s="85">
        <v>20</v>
      </c>
      <c r="X18" s="85">
        <v>20</v>
      </c>
      <c r="Y18" s="85">
        <v>20</v>
      </c>
      <c r="Z18" s="86">
        <v>20</v>
      </c>
      <c r="AA18" s="86">
        <v>20</v>
      </c>
      <c r="AB18" s="86">
        <v>20</v>
      </c>
      <c r="AC18" s="86">
        <v>20</v>
      </c>
      <c r="AD18" s="86">
        <v>20</v>
      </c>
      <c r="AE18" s="86">
        <v>20</v>
      </c>
      <c r="AF18" s="85">
        <v>20</v>
      </c>
      <c r="AG18" s="85">
        <v>20</v>
      </c>
      <c r="AH18" s="85">
        <v>20</v>
      </c>
      <c r="AI18" s="85">
        <v>20</v>
      </c>
      <c r="AJ18" s="85">
        <v>20</v>
      </c>
      <c r="AK18" s="85">
        <v>20</v>
      </c>
      <c r="AL18" s="86">
        <v>20</v>
      </c>
      <c r="AM18" s="86">
        <v>20</v>
      </c>
      <c r="AN18" s="86">
        <v>20</v>
      </c>
      <c r="AO18" s="86">
        <v>20</v>
      </c>
      <c r="AP18" s="86">
        <v>20</v>
      </c>
      <c r="AQ18" s="86">
        <v>20</v>
      </c>
      <c r="AR18" s="85">
        <v>20</v>
      </c>
      <c r="AS18" s="85">
        <v>20</v>
      </c>
      <c r="AT18" s="85">
        <v>20</v>
      </c>
      <c r="AU18" s="85">
        <v>20</v>
      </c>
      <c r="AV18" s="85">
        <v>20</v>
      </c>
      <c r="AW18" s="85">
        <v>20</v>
      </c>
      <c r="AX18" s="86">
        <v>20</v>
      </c>
      <c r="AY18" s="86">
        <v>20</v>
      </c>
      <c r="AZ18" s="86">
        <v>20</v>
      </c>
      <c r="BA18" s="86">
        <v>20</v>
      </c>
      <c r="BB18" s="86">
        <v>20</v>
      </c>
      <c r="BC18" s="86">
        <v>20</v>
      </c>
      <c r="BD18" s="85">
        <v>20</v>
      </c>
      <c r="BE18" s="85">
        <v>20</v>
      </c>
      <c r="BF18" s="85">
        <v>20</v>
      </c>
      <c r="BG18" s="85">
        <v>20</v>
      </c>
      <c r="BH18" s="85">
        <v>20</v>
      </c>
      <c r="BI18" s="85">
        <v>20</v>
      </c>
      <c r="BJ18" s="86">
        <v>20</v>
      </c>
      <c r="BK18" s="86">
        <v>20</v>
      </c>
      <c r="BL18" s="86">
        <v>20</v>
      </c>
      <c r="BM18" s="86">
        <v>20</v>
      </c>
      <c r="BN18" s="86">
        <v>20</v>
      </c>
      <c r="BO18" s="86">
        <v>20</v>
      </c>
      <c r="BP18" s="85">
        <v>20</v>
      </c>
      <c r="BQ18" s="85">
        <v>20</v>
      </c>
      <c r="BR18" s="85">
        <v>20</v>
      </c>
      <c r="BS18" s="85">
        <v>20</v>
      </c>
      <c r="BT18" s="85">
        <v>20</v>
      </c>
      <c r="BU18" s="85">
        <v>20</v>
      </c>
    </row>
    <row r="19" spans="1:73" x14ac:dyDescent="0.25">
      <c r="A19" s="87">
        <v>8.5</v>
      </c>
      <c r="B19" s="86">
        <v>20</v>
      </c>
      <c r="C19" s="86">
        <v>20</v>
      </c>
      <c r="D19" s="86">
        <v>20</v>
      </c>
      <c r="E19" s="86">
        <v>20</v>
      </c>
      <c r="F19" s="86">
        <v>20</v>
      </c>
      <c r="G19" s="86">
        <v>20</v>
      </c>
      <c r="H19" s="85">
        <v>20</v>
      </c>
      <c r="I19" s="85">
        <v>20</v>
      </c>
      <c r="J19" s="85">
        <v>20</v>
      </c>
      <c r="K19" s="85">
        <v>20</v>
      </c>
      <c r="L19" s="85">
        <v>20</v>
      </c>
      <c r="M19" s="85">
        <v>20</v>
      </c>
      <c r="N19" s="86">
        <v>20</v>
      </c>
      <c r="O19" s="86">
        <v>20</v>
      </c>
      <c r="P19" s="86">
        <v>20</v>
      </c>
      <c r="Q19" s="86">
        <v>20</v>
      </c>
      <c r="R19" s="86">
        <v>20</v>
      </c>
      <c r="S19" s="86">
        <v>20</v>
      </c>
      <c r="T19" s="85">
        <v>20</v>
      </c>
      <c r="U19" s="85">
        <v>20</v>
      </c>
      <c r="V19" s="85">
        <v>20</v>
      </c>
      <c r="W19" s="85">
        <v>20</v>
      </c>
      <c r="X19" s="85">
        <v>20</v>
      </c>
      <c r="Y19" s="85">
        <v>20</v>
      </c>
      <c r="Z19" s="86">
        <v>20</v>
      </c>
      <c r="AA19" s="86">
        <v>20</v>
      </c>
      <c r="AB19" s="86">
        <v>20</v>
      </c>
      <c r="AC19" s="86">
        <v>20</v>
      </c>
      <c r="AD19" s="86">
        <v>20</v>
      </c>
      <c r="AE19" s="86">
        <v>20</v>
      </c>
      <c r="AF19" s="85">
        <v>20</v>
      </c>
      <c r="AG19" s="85">
        <v>20</v>
      </c>
      <c r="AH19" s="85">
        <v>20</v>
      </c>
      <c r="AI19" s="85">
        <v>20</v>
      </c>
      <c r="AJ19" s="85">
        <v>20</v>
      </c>
      <c r="AK19" s="85">
        <v>20</v>
      </c>
      <c r="AL19" s="86">
        <v>20</v>
      </c>
      <c r="AM19" s="86">
        <v>20</v>
      </c>
      <c r="AN19" s="86">
        <v>20</v>
      </c>
      <c r="AO19" s="86">
        <v>20</v>
      </c>
      <c r="AP19" s="86">
        <v>20</v>
      </c>
      <c r="AQ19" s="86">
        <v>20</v>
      </c>
      <c r="AR19" s="85">
        <v>20</v>
      </c>
      <c r="AS19" s="85">
        <v>20</v>
      </c>
      <c r="AT19" s="85">
        <v>20</v>
      </c>
      <c r="AU19" s="85">
        <v>20</v>
      </c>
      <c r="AV19" s="85">
        <v>20</v>
      </c>
      <c r="AW19" s="85">
        <v>20</v>
      </c>
      <c r="AX19" s="86">
        <v>20</v>
      </c>
      <c r="AY19" s="86">
        <v>20</v>
      </c>
      <c r="AZ19" s="86">
        <v>20</v>
      </c>
      <c r="BA19" s="86">
        <v>20</v>
      </c>
      <c r="BB19" s="86">
        <v>20</v>
      </c>
      <c r="BC19" s="86">
        <v>20</v>
      </c>
      <c r="BD19" s="85">
        <v>20</v>
      </c>
      <c r="BE19" s="85">
        <v>20</v>
      </c>
      <c r="BF19" s="85">
        <v>20</v>
      </c>
      <c r="BG19" s="85">
        <v>20</v>
      </c>
      <c r="BH19" s="85">
        <v>20</v>
      </c>
      <c r="BI19" s="85">
        <v>20</v>
      </c>
      <c r="BJ19" s="86">
        <v>20</v>
      </c>
      <c r="BK19" s="86">
        <v>20</v>
      </c>
      <c r="BL19" s="86">
        <v>20</v>
      </c>
      <c r="BM19" s="86">
        <v>20</v>
      </c>
      <c r="BN19" s="86">
        <v>20</v>
      </c>
      <c r="BO19" s="86">
        <v>20</v>
      </c>
      <c r="BP19" s="85">
        <v>20</v>
      </c>
      <c r="BQ19" s="85">
        <v>20</v>
      </c>
      <c r="BR19" s="85">
        <v>20</v>
      </c>
      <c r="BS19" s="85">
        <v>20</v>
      </c>
      <c r="BT19" s="85">
        <v>20</v>
      </c>
      <c r="BU19" s="85">
        <v>20</v>
      </c>
    </row>
    <row r="20" spans="1:73" x14ac:dyDescent="0.25">
      <c r="A20" s="87">
        <v>9</v>
      </c>
      <c r="B20" s="86">
        <v>20</v>
      </c>
      <c r="C20" s="86">
        <v>20</v>
      </c>
      <c r="D20" s="86">
        <v>20</v>
      </c>
      <c r="E20" s="86">
        <v>20</v>
      </c>
      <c r="F20" s="86">
        <v>20</v>
      </c>
      <c r="G20" s="86">
        <v>20</v>
      </c>
      <c r="H20" s="85">
        <v>20</v>
      </c>
      <c r="I20" s="85">
        <v>20</v>
      </c>
      <c r="J20" s="85">
        <v>20</v>
      </c>
      <c r="K20" s="85">
        <v>20</v>
      </c>
      <c r="L20" s="85">
        <v>20</v>
      </c>
      <c r="M20" s="85">
        <v>20</v>
      </c>
      <c r="N20" s="86">
        <v>20</v>
      </c>
      <c r="O20" s="86">
        <v>20</v>
      </c>
      <c r="P20" s="86">
        <v>20</v>
      </c>
      <c r="Q20" s="86">
        <v>20</v>
      </c>
      <c r="R20" s="86">
        <v>20</v>
      </c>
      <c r="S20" s="86">
        <v>20</v>
      </c>
      <c r="T20" s="85">
        <v>20</v>
      </c>
      <c r="U20" s="85">
        <v>20</v>
      </c>
      <c r="V20" s="85">
        <v>20</v>
      </c>
      <c r="W20" s="85">
        <v>20</v>
      </c>
      <c r="X20" s="85">
        <v>20</v>
      </c>
      <c r="Y20" s="85">
        <v>20</v>
      </c>
      <c r="Z20" s="86">
        <v>20</v>
      </c>
      <c r="AA20" s="86">
        <v>20</v>
      </c>
      <c r="AB20" s="86">
        <v>20</v>
      </c>
      <c r="AC20" s="86">
        <v>20</v>
      </c>
      <c r="AD20" s="86">
        <v>20</v>
      </c>
      <c r="AE20" s="86">
        <v>20</v>
      </c>
      <c r="AF20" s="85">
        <v>20</v>
      </c>
      <c r="AG20" s="85">
        <v>20</v>
      </c>
      <c r="AH20" s="85">
        <v>20</v>
      </c>
      <c r="AI20" s="85">
        <v>20</v>
      </c>
      <c r="AJ20" s="85">
        <v>20</v>
      </c>
      <c r="AK20" s="85">
        <v>20</v>
      </c>
      <c r="AL20" s="86">
        <v>20</v>
      </c>
      <c r="AM20" s="86">
        <v>20</v>
      </c>
      <c r="AN20" s="86">
        <v>20</v>
      </c>
      <c r="AO20" s="86">
        <v>20</v>
      </c>
      <c r="AP20" s="86">
        <v>20</v>
      </c>
      <c r="AQ20" s="86">
        <v>20</v>
      </c>
      <c r="AR20" s="85">
        <v>20</v>
      </c>
      <c r="AS20" s="85">
        <v>20</v>
      </c>
      <c r="AT20" s="85">
        <v>20</v>
      </c>
      <c r="AU20" s="85">
        <v>20</v>
      </c>
      <c r="AV20" s="85">
        <v>20</v>
      </c>
      <c r="AW20" s="85">
        <v>20</v>
      </c>
      <c r="AX20" s="86">
        <v>20</v>
      </c>
      <c r="AY20" s="86">
        <v>20</v>
      </c>
      <c r="AZ20" s="86">
        <v>20</v>
      </c>
      <c r="BA20" s="86">
        <v>20</v>
      </c>
      <c r="BB20" s="86">
        <v>20</v>
      </c>
      <c r="BC20" s="86">
        <v>20</v>
      </c>
      <c r="BD20" s="85">
        <v>20</v>
      </c>
      <c r="BE20" s="85">
        <v>20</v>
      </c>
      <c r="BF20" s="85">
        <v>20</v>
      </c>
      <c r="BG20" s="85">
        <v>20</v>
      </c>
      <c r="BH20" s="85">
        <v>20</v>
      </c>
      <c r="BI20" s="85">
        <v>20</v>
      </c>
      <c r="BJ20" s="86">
        <v>20</v>
      </c>
      <c r="BK20" s="86">
        <v>20</v>
      </c>
      <c r="BL20" s="86">
        <v>20</v>
      </c>
      <c r="BM20" s="86">
        <v>20</v>
      </c>
      <c r="BN20" s="86">
        <v>20</v>
      </c>
      <c r="BO20" s="86">
        <v>20</v>
      </c>
      <c r="BP20" s="85">
        <v>20</v>
      </c>
      <c r="BQ20" s="85">
        <v>20</v>
      </c>
      <c r="BR20" s="85">
        <v>20</v>
      </c>
      <c r="BS20" s="85">
        <v>20</v>
      </c>
      <c r="BT20" s="85">
        <v>20</v>
      </c>
      <c r="BU20" s="85">
        <v>20</v>
      </c>
    </row>
    <row r="21" spans="1:73" x14ac:dyDescent="0.25">
      <c r="A21" s="87">
        <v>9.5</v>
      </c>
      <c r="B21" s="86">
        <v>20</v>
      </c>
      <c r="C21" s="86">
        <v>20</v>
      </c>
      <c r="D21" s="86">
        <v>20</v>
      </c>
      <c r="E21" s="86">
        <v>20</v>
      </c>
      <c r="F21" s="86">
        <v>20</v>
      </c>
      <c r="G21" s="86">
        <v>20</v>
      </c>
      <c r="H21" s="85">
        <v>20</v>
      </c>
      <c r="I21" s="85">
        <v>20</v>
      </c>
      <c r="J21" s="85">
        <v>20</v>
      </c>
      <c r="K21" s="85">
        <v>20</v>
      </c>
      <c r="L21" s="85">
        <v>20</v>
      </c>
      <c r="M21" s="85">
        <v>20</v>
      </c>
      <c r="N21" s="86">
        <v>20</v>
      </c>
      <c r="O21" s="86">
        <v>20</v>
      </c>
      <c r="P21" s="86">
        <v>20</v>
      </c>
      <c r="Q21" s="86">
        <v>20</v>
      </c>
      <c r="R21" s="86">
        <v>20</v>
      </c>
      <c r="S21" s="86">
        <v>20</v>
      </c>
      <c r="T21" s="85">
        <v>20</v>
      </c>
      <c r="U21" s="85">
        <v>20</v>
      </c>
      <c r="V21" s="85">
        <v>20</v>
      </c>
      <c r="W21" s="85">
        <v>20</v>
      </c>
      <c r="X21" s="85">
        <v>20</v>
      </c>
      <c r="Y21" s="85">
        <v>20</v>
      </c>
      <c r="Z21" s="86">
        <v>20</v>
      </c>
      <c r="AA21" s="86">
        <v>20</v>
      </c>
      <c r="AB21" s="86">
        <v>20</v>
      </c>
      <c r="AC21" s="86">
        <v>20</v>
      </c>
      <c r="AD21" s="86">
        <v>20</v>
      </c>
      <c r="AE21" s="86">
        <v>20</v>
      </c>
      <c r="AF21" s="85">
        <v>20</v>
      </c>
      <c r="AG21" s="85">
        <v>20</v>
      </c>
      <c r="AH21" s="85">
        <v>20</v>
      </c>
      <c r="AI21" s="85">
        <v>20</v>
      </c>
      <c r="AJ21" s="85">
        <v>20</v>
      </c>
      <c r="AK21" s="85">
        <v>20</v>
      </c>
      <c r="AL21" s="86">
        <v>20</v>
      </c>
      <c r="AM21" s="86">
        <v>20</v>
      </c>
      <c r="AN21" s="86">
        <v>20</v>
      </c>
      <c r="AO21" s="86">
        <v>20</v>
      </c>
      <c r="AP21" s="86">
        <v>20</v>
      </c>
      <c r="AQ21" s="86">
        <v>20</v>
      </c>
      <c r="AR21" s="85">
        <v>20</v>
      </c>
      <c r="AS21" s="85">
        <v>20</v>
      </c>
      <c r="AT21" s="85">
        <v>20</v>
      </c>
      <c r="AU21" s="85">
        <v>20</v>
      </c>
      <c r="AV21" s="85">
        <v>20</v>
      </c>
      <c r="AW21" s="85">
        <v>20</v>
      </c>
      <c r="AX21" s="86">
        <v>20</v>
      </c>
      <c r="AY21" s="86">
        <v>20</v>
      </c>
      <c r="AZ21" s="86">
        <v>20</v>
      </c>
      <c r="BA21" s="86">
        <v>20</v>
      </c>
      <c r="BB21" s="86">
        <v>20</v>
      </c>
      <c r="BC21" s="86">
        <v>20</v>
      </c>
      <c r="BD21" s="85">
        <v>20</v>
      </c>
      <c r="BE21" s="85">
        <v>20</v>
      </c>
      <c r="BF21" s="85">
        <v>20</v>
      </c>
      <c r="BG21" s="85">
        <v>20</v>
      </c>
      <c r="BH21" s="85">
        <v>20</v>
      </c>
      <c r="BI21" s="85">
        <v>20</v>
      </c>
      <c r="BJ21" s="86">
        <v>20</v>
      </c>
      <c r="BK21" s="86">
        <v>20</v>
      </c>
      <c r="BL21" s="86">
        <v>20</v>
      </c>
      <c r="BM21" s="86">
        <v>20</v>
      </c>
      <c r="BN21" s="86">
        <v>20</v>
      </c>
      <c r="BO21" s="86">
        <v>20</v>
      </c>
      <c r="BP21" s="85">
        <v>20</v>
      </c>
      <c r="BQ21" s="85">
        <v>20</v>
      </c>
      <c r="BR21" s="85">
        <v>20</v>
      </c>
      <c r="BS21" s="85">
        <v>20</v>
      </c>
      <c r="BT21" s="85">
        <v>20</v>
      </c>
      <c r="BU21" s="85">
        <v>20</v>
      </c>
    </row>
    <row r="22" spans="1:73" x14ac:dyDescent="0.25">
      <c r="A22" s="87">
        <v>10</v>
      </c>
      <c r="B22" s="86">
        <v>20</v>
      </c>
      <c r="C22" s="86">
        <v>20</v>
      </c>
      <c r="D22" s="86">
        <v>20</v>
      </c>
      <c r="E22" s="86">
        <v>20</v>
      </c>
      <c r="F22" s="86">
        <v>20</v>
      </c>
      <c r="G22" s="86">
        <v>20</v>
      </c>
      <c r="H22" s="85">
        <v>20</v>
      </c>
      <c r="I22" s="85">
        <v>20</v>
      </c>
      <c r="J22" s="85">
        <v>20</v>
      </c>
      <c r="K22" s="85">
        <v>20</v>
      </c>
      <c r="L22" s="85">
        <v>20</v>
      </c>
      <c r="M22" s="85">
        <v>20</v>
      </c>
      <c r="N22" s="86">
        <v>20</v>
      </c>
      <c r="O22" s="86">
        <v>20</v>
      </c>
      <c r="P22" s="86">
        <v>20</v>
      </c>
      <c r="Q22" s="86">
        <v>20</v>
      </c>
      <c r="R22" s="86">
        <v>20</v>
      </c>
      <c r="S22" s="86">
        <v>20</v>
      </c>
      <c r="T22" s="85">
        <v>20</v>
      </c>
      <c r="U22" s="85">
        <v>20</v>
      </c>
      <c r="V22" s="85">
        <v>20</v>
      </c>
      <c r="W22" s="85">
        <v>20</v>
      </c>
      <c r="X22" s="85">
        <v>20</v>
      </c>
      <c r="Y22" s="85">
        <v>20</v>
      </c>
      <c r="Z22" s="86">
        <v>20</v>
      </c>
      <c r="AA22" s="86">
        <v>20</v>
      </c>
      <c r="AB22" s="86">
        <v>20</v>
      </c>
      <c r="AC22" s="86">
        <v>20</v>
      </c>
      <c r="AD22" s="86">
        <v>20</v>
      </c>
      <c r="AE22" s="86">
        <v>20</v>
      </c>
      <c r="AF22" s="85">
        <v>20</v>
      </c>
      <c r="AG22" s="85">
        <v>20</v>
      </c>
      <c r="AH22" s="85">
        <v>20</v>
      </c>
      <c r="AI22" s="85">
        <v>20</v>
      </c>
      <c r="AJ22" s="85">
        <v>20</v>
      </c>
      <c r="AK22" s="85">
        <v>20</v>
      </c>
      <c r="AL22" s="86">
        <v>20</v>
      </c>
      <c r="AM22" s="86">
        <v>20</v>
      </c>
      <c r="AN22" s="86">
        <v>20</v>
      </c>
      <c r="AO22" s="86">
        <v>20</v>
      </c>
      <c r="AP22" s="86">
        <v>20</v>
      </c>
      <c r="AQ22" s="86">
        <v>20</v>
      </c>
      <c r="AR22" s="85">
        <v>20</v>
      </c>
      <c r="AS22" s="85">
        <v>20</v>
      </c>
      <c r="AT22" s="85">
        <v>20</v>
      </c>
      <c r="AU22" s="85">
        <v>20</v>
      </c>
      <c r="AV22" s="85">
        <v>20</v>
      </c>
      <c r="AW22" s="85">
        <v>20</v>
      </c>
      <c r="AX22" s="86">
        <v>20</v>
      </c>
      <c r="AY22" s="86">
        <v>20</v>
      </c>
      <c r="AZ22" s="86">
        <v>20</v>
      </c>
      <c r="BA22" s="86">
        <v>20</v>
      </c>
      <c r="BB22" s="86">
        <v>20</v>
      </c>
      <c r="BC22" s="86">
        <v>20</v>
      </c>
      <c r="BD22" s="85">
        <v>20</v>
      </c>
      <c r="BE22" s="85">
        <v>20</v>
      </c>
      <c r="BF22" s="85">
        <v>20</v>
      </c>
      <c r="BG22" s="85">
        <v>20</v>
      </c>
      <c r="BH22" s="85">
        <v>20</v>
      </c>
      <c r="BI22" s="85">
        <v>20</v>
      </c>
      <c r="BJ22" s="86">
        <v>20</v>
      </c>
      <c r="BK22" s="86">
        <v>20</v>
      </c>
      <c r="BL22" s="86">
        <v>20</v>
      </c>
      <c r="BM22" s="86">
        <v>20</v>
      </c>
      <c r="BN22" s="86">
        <v>20</v>
      </c>
      <c r="BO22" s="86">
        <v>20</v>
      </c>
      <c r="BP22" s="85">
        <v>20</v>
      </c>
      <c r="BQ22" s="85">
        <v>20</v>
      </c>
      <c r="BR22" s="85">
        <v>20</v>
      </c>
      <c r="BS22" s="85">
        <v>20</v>
      </c>
      <c r="BT22" s="85">
        <v>20</v>
      </c>
      <c r="BU22" s="85">
        <v>20</v>
      </c>
    </row>
    <row r="23" spans="1:73" x14ac:dyDescent="0.25">
      <c r="A23" s="87">
        <v>10.5</v>
      </c>
      <c r="B23" s="86">
        <v>20</v>
      </c>
      <c r="C23" s="86">
        <v>20</v>
      </c>
      <c r="D23" s="86">
        <v>20</v>
      </c>
      <c r="E23" s="86">
        <v>20</v>
      </c>
      <c r="F23" s="86">
        <v>20</v>
      </c>
      <c r="G23" s="86">
        <v>20</v>
      </c>
      <c r="H23" s="85">
        <v>20</v>
      </c>
      <c r="I23" s="85">
        <v>20</v>
      </c>
      <c r="J23" s="85">
        <v>20</v>
      </c>
      <c r="K23" s="85">
        <v>20</v>
      </c>
      <c r="L23" s="85">
        <v>20</v>
      </c>
      <c r="M23" s="85">
        <v>20</v>
      </c>
      <c r="N23" s="86">
        <v>20</v>
      </c>
      <c r="O23" s="86">
        <v>20</v>
      </c>
      <c r="P23" s="86">
        <v>20</v>
      </c>
      <c r="Q23" s="86">
        <v>20</v>
      </c>
      <c r="R23" s="86">
        <v>20</v>
      </c>
      <c r="S23" s="86">
        <v>20</v>
      </c>
      <c r="T23" s="85">
        <v>20</v>
      </c>
      <c r="U23" s="85">
        <v>20</v>
      </c>
      <c r="V23" s="85">
        <v>20</v>
      </c>
      <c r="W23" s="85">
        <v>20</v>
      </c>
      <c r="X23" s="85">
        <v>20</v>
      </c>
      <c r="Y23" s="85">
        <v>20</v>
      </c>
      <c r="Z23" s="86">
        <v>20</v>
      </c>
      <c r="AA23" s="86">
        <v>20</v>
      </c>
      <c r="AB23" s="86">
        <v>20</v>
      </c>
      <c r="AC23" s="86">
        <v>20</v>
      </c>
      <c r="AD23" s="86">
        <v>20</v>
      </c>
      <c r="AE23" s="86">
        <v>20</v>
      </c>
      <c r="AF23" s="85">
        <v>20</v>
      </c>
      <c r="AG23" s="85">
        <v>20</v>
      </c>
      <c r="AH23" s="85">
        <v>20</v>
      </c>
      <c r="AI23" s="85">
        <v>20</v>
      </c>
      <c r="AJ23" s="85">
        <v>20</v>
      </c>
      <c r="AK23" s="85">
        <v>20</v>
      </c>
      <c r="AL23" s="86">
        <v>20</v>
      </c>
      <c r="AM23" s="86">
        <v>20</v>
      </c>
      <c r="AN23" s="86">
        <v>20</v>
      </c>
      <c r="AO23" s="86">
        <v>20</v>
      </c>
      <c r="AP23" s="86">
        <v>20</v>
      </c>
      <c r="AQ23" s="86">
        <v>20</v>
      </c>
      <c r="AR23" s="85">
        <v>20</v>
      </c>
      <c r="AS23" s="85">
        <v>20</v>
      </c>
      <c r="AT23" s="85">
        <v>20</v>
      </c>
      <c r="AU23" s="85">
        <v>20</v>
      </c>
      <c r="AV23" s="85">
        <v>20</v>
      </c>
      <c r="AW23" s="85">
        <v>20</v>
      </c>
      <c r="AX23" s="86">
        <v>20</v>
      </c>
      <c r="AY23" s="86">
        <v>20</v>
      </c>
      <c r="AZ23" s="86">
        <v>20</v>
      </c>
      <c r="BA23" s="86">
        <v>20</v>
      </c>
      <c r="BB23" s="86">
        <v>20</v>
      </c>
      <c r="BC23" s="86">
        <v>20</v>
      </c>
      <c r="BD23" s="85">
        <v>20</v>
      </c>
      <c r="BE23" s="85">
        <v>20</v>
      </c>
      <c r="BF23" s="85">
        <v>20</v>
      </c>
      <c r="BG23" s="85">
        <v>20</v>
      </c>
      <c r="BH23" s="85">
        <v>20</v>
      </c>
      <c r="BI23" s="85">
        <v>20</v>
      </c>
      <c r="BJ23" s="86">
        <v>20</v>
      </c>
      <c r="BK23" s="86">
        <v>20</v>
      </c>
      <c r="BL23" s="86">
        <v>20</v>
      </c>
      <c r="BM23" s="86">
        <v>20</v>
      </c>
      <c r="BN23" s="86">
        <v>20</v>
      </c>
      <c r="BO23" s="86">
        <v>20</v>
      </c>
      <c r="BP23" s="85">
        <v>20</v>
      </c>
      <c r="BQ23" s="85">
        <v>20</v>
      </c>
      <c r="BR23" s="85">
        <v>20</v>
      </c>
      <c r="BS23" s="85">
        <v>20</v>
      </c>
      <c r="BT23" s="85">
        <v>20</v>
      </c>
      <c r="BU23" s="85">
        <v>20</v>
      </c>
    </row>
    <row r="24" spans="1:73" x14ac:dyDescent="0.25">
      <c r="A24" s="87">
        <v>11</v>
      </c>
      <c r="B24" s="86">
        <v>20</v>
      </c>
      <c r="C24" s="86">
        <v>20</v>
      </c>
      <c r="D24" s="86">
        <v>20</v>
      </c>
      <c r="E24" s="86">
        <v>20</v>
      </c>
      <c r="F24" s="86">
        <v>20</v>
      </c>
      <c r="G24" s="86">
        <v>20</v>
      </c>
      <c r="H24" s="85">
        <v>20</v>
      </c>
      <c r="I24" s="85">
        <v>20</v>
      </c>
      <c r="J24" s="85">
        <v>20</v>
      </c>
      <c r="K24" s="85">
        <v>20</v>
      </c>
      <c r="L24" s="85">
        <v>20</v>
      </c>
      <c r="M24" s="85">
        <v>20</v>
      </c>
      <c r="N24" s="86">
        <v>20</v>
      </c>
      <c r="O24" s="86">
        <v>20</v>
      </c>
      <c r="P24" s="86">
        <v>20</v>
      </c>
      <c r="Q24" s="86">
        <v>20</v>
      </c>
      <c r="R24" s="86">
        <v>20</v>
      </c>
      <c r="S24" s="86">
        <v>20</v>
      </c>
      <c r="T24" s="85">
        <v>20</v>
      </c>
      <c r="U24" s="85">
        <v>20</v>
      </c>
      <c r="V24" s="85">
        <v>20</v>
      </c>
      <c r="W24" s="85">
        <v>20</v>
      </c>
      <c r="X24" s="85">
        <v>20</v>
      </c>
      <c r="Y24" s="85">
        <v>20</v>
      </c>
      <c r="Z24" s="86">
        <v>20</v>
      </c>
      <c r="AA24" s="86">
        <v>20</v>
      </c>
      <c r="AB24" s="86">
        <v>20</v>
      </c>
      <c r="AC24" s="86">
        <v>20</v>
      </c>
      <c r="AD24" s="86">
        <v>20</v>
      </c>
      <c r="AE24" s="86">
        <v>20</v>
      </c>
      <c r="AF24" s="85">
        <v>20</v>
      </c>
      <c r="AG24" s="85">
        <v>20</v>
      </c>
      <c r="AH24" s="85">
        <v>20</v>
      </c>
      <c r="AI24" s="85">
        <v>20</v>
      </c>
      <c r="AJ24" s="85">
        <v>20</v>
      </c>
      <c r="AK24" s="85">
        <v>20</v>
      </c>
      <c r="AL24" s="86">
        <v>20</v>
      </c>
      <c r="AM24" s="86">
        <v>20</v>
      </c>
      <c r="AN24" s="86">
        <v>20</v>
      </c>
      <c r="AO24" s="86">
        <v>20</v>
      </c>
      <c r="AP24" s="86">
        <v>20</v>
      </c>
      <c r="AQ24" s="86">
        <v>20</v>
      </c>
      <c r="AR24" s="85">
        <v>20</v>
      </c>
      <c r="AS24" s="85">
        <v>20</v>
      </c>
      <c r="AT24" s="85">
        <v>20</v>
      </c>
      <c r="AU24" s="85">
        <v>20</v>
      </c>
      <c r="AV24" s="85">
        <v>20</v>
      </c>
      <c r="AW24" s="85">
        <v>20</v>
      </c>
      <c r="AX24" s="86">
        <v>20</v>
      </c>
      <c r="AY24" s="86">
        <v>20</v>
      </c>
      <c r="AZ24" s="86">
        <v>20</v>
      </c>
      <c r="BA24" s="86">
        <v>20</v>
      </c>
      <c r="BB24" s="86">
        <v>20</v>
      </c>
      <c r="BC24" s="86">
        <v>20</v>
      </c>
      <c r="BD24" s="85">
        <v>20</v>
      </c>
      <c r="BE24" s="85">
        <v>20</v>
      </c>
      <c r="BF24" s="85">
        <v>20</v>
      </c>
      <c r="BG24" s="85">
        <v>20</v>
      </c>
      <c r="BH24" s="85">
        <v>20</v>
      </c>
      <c r="BI24" s="85">
        <v>20</v>
      </c>
      <c r="BJ24" s="86">
        <v>20</v>
      </c>
      <c r="BK24" s="86">
        <v>20</v>
      </c>
      <c r="BL24" s="86">
        <v>20</v>
      </c>
      <c r="BM24" s="86">
        <v>20</v>
      </c>
      <c r="BN24" s="86">
        <v>20</v>
      </c>
      <c r="BO24" s="86">
        <v>20</v>
      </c>
      <c r="BP24" s="85">
        <v>20</v>
      </c>
      <c r="BQ24" s="85">
        <v>20</v>
      </c>
      <c r="BR24" s="85">
        <v>20</v>
      </c>
      <c r="BS24" s="85">
        <v>20</v>
      </c>
      <c r="BT24" s="85">
        <v>20</v>
      </c>
      <c r="BU24" s="85">
        <v>20</v>
      </c>
    </row>
    <row r="25" spans="1:73" x14ac:dyDescent="0.25">
      <c r="A25" s="87">
        <v>11.5</v>
      </c>
      <c r="B25" s="86">
        <v>20</v>
      </c>
      <c r="C25" s="86">
        <v>20</v>
      </c>
      <c r="D25" s="86">
        <v>20</v>
      </c>
      <c r="E25" s="86">
        <v>20</v>
      </c>
      <c r="F25" s="86">
        <v>20</v>
      </c>
      <c r="G25" s="86">
        <v>20</v>
      </c>
      <c r="H25" s="85">
        <v>20</v>
      </c>
      <c r="I25" s="85">
        <v>20</v>
      </c>
      <c r="J25" s="85">
        <v>20</v>
      </c>
      <c r="K25" s="85">
        <v>20</v>
      </c>
      <c r="L25" s="85">
        <v>20</v>
      </c>
      <c r="M25" s="85">
        <v>20</v>
      </c>
      <c r="N25" s="86">
        <v>20</v>
      </c>
      <c r="O25" s="86">
        <v>20</v>
      </c>
      <c r="P25" s="86">
        <v>20</v>
      </c>
      <c r="Q25" s="86">
        <v>20</v>
      </c>
      <c r="R25" s="86">
        <v>20</v>
      </c>
      <c r="S25" s="86">
        <v>20</v>
      </c>
      <c r="T25" s="85">
        <v>20</v>
      </c>
      <c r="U25" s="85">
        <v>20</v>
      </c>
      <c r="V25" s="85">
        <v>20</v>
      </c>
      <c r="W25" s="85">
        <v>20</v>
      </c>
      <c r="X25" s="85">
        <v>20</v>
      </c>
      <c r="Y25" s="85">
        <v>20</v>
      </c>
      <c r="Z25" s="86">
        <v>20</v>
      </c>
      <c r="AA25" s="86">
        <v>20</v>
      </c>
      <c r="AB25" s="86">
        <v>20</v>
      </c>
      <c r="AC25" s="86">
        <v>20</v>
      </c>
      <c r="AD25" s="86">
        <v>20</v>
      </c>
      <c r="AE25" s="86">
        <v>20</v>
      </c>
      <c r="AF25" s="85">
        <v>20</v>
      </c>
      <c r="AG25" s="85">
        <v>20</v>
      </c>
      <c r="AH25" s="85">
        <v>20</v>
      </c>
      <c r="AI25" s="85">
        <v>20</v>
      </c>
      <c r="AJ25" s="85">
        <v>20</v>
      </c>
      <c r="AK25" s="85">
        <v>20</v>
      </c>
      <c r="AL25" s="86">
        <v>20</v>
      </c>
      <c r="AM25" s="86">
        <v>20</v>
      </c>
      <c r="AN25" s="86">
        <v>20</v>
      </c>
      <c r="AO25" s="86">
        <v>20</v>
      </c>
      <c r="AP25" s="86">
        <v>20</v>
      </c>
      <c r="AQ25" s="86">
        <v>20</v>
      </c>
      <c r="AR25" s="85">
        <v>20</v>
      </c>
      <c r="AS25" s="85">
        <v>20</v>
      </c>
      <c r="AT25" s="85">
        <v>20</v>
      </c>
      <c r="AU25" s="85">
        <v>20</v>
      </c>
      <c r="AV25" s="85">
        <v>20</v>
      </c>
      <c r="AW25" s="85">
        <v>20</v>
      </c>
      <c r="AX25" s="86">
        <v>20</v>
      </c>
      <c r="AY25" s="86">
        <v>20</v>
      </c>
      <c r="AZ25" s="86">
        <v>20</v>
      </c>
      <c r="BA25" s="86">
        <v>20</v>
      </c>
      <c r="BB25" s="86">
        <v>20</v>
      </c>
      <c r="BC25" s="86">
        <v>20</v>
      </c>
      <c r="BD25" s="85">
        <v>20</v>
      </c>
      <c r="BE25" s="85">
        <v>20</v>
      </c>
      <c r="BF25" s="85">
        <v>20</v>
      </c>
      <c r="BG25" s="85">
        <v>20</v>
      </c>
      <c r="BH25" s="85">
        <v>20</v>
      </c>
      <c r="BI25" s="85">
        <v>20</v>
      </c>
      <c r="BJ25" s="86">
        <v>20</v>
      </c>
      <c r="BK25" s="86">
        <v>20</v>
      </c>
      <c r="BL25" s="86">
        <v>20</v>
      </c>
      <c r="BM25" s="86">
        <v>20</v>
      </c>
      <c r="BN25" s="86">
        <v>20</v>
      </c>
      <c r="BO25" s="86">
        <v>20</v>
      </c>
      <c r="BP25" s="85">
        <v>20</v>
      </c>
      <c r="BQ25" s="85">
        <v>20</v>
      </c>
      <c r="BR25" s="85">
        <v>20</v>
      </c>
      <c r="BS25" s="85">
        <v>20</v>
      </c>
      <c r="BT25" s="85">
        <v>20</v>
      </c>
      <c r="BU25" s="85">
        <v>20</v>
      </c>
    </row>
    <row r="26" spans="1:73" x14ac:dyDescent="0.25">
      <c r="A26" s="87">
        <v>12</v>
      </c>
      <c r="B26" s="86">
        <v>20</v>
      </c>
      <c r="C26" s="86">
        <v>20</v>
      </c>
      <c r="D26" s="86">
        <v>20</v>
      </c>
      <c r="E26" s="86">
        <v>20</v>
      </c>
      <c r="F26" s="86">
        <v>20</v>
      </c>
      <c r="G26" s="86">
        <v>20</v>
      </c>
      <c r="H26" s="85">
        <v>20</v>
      </c>
      <c r="I26" s="85">
        <v>20</v>
      </c>
      <c r="J26" s="85">
        <v>20</v>
      </c>
      <c r="K26" s="85">
        <v>20</v>
      </c>
      <c r="L26" s="85">
        <v>20</v>
      </c>
      <c r="M26" s="85">
        <v>20</v>
      </c>
      <c r="N26" s="86">
        <v>20</v>
      </c>
      <c r="O26" s="86">
        <v>20</v>
      </c>
      <c r="P26" s="86">
        <v>20</v>
      </c>
      <c r="Q26" s="86">
        <v>20</v>
      </c>
      <c r="R26" s="86">
        <v>20</v>
      </c>
      <c r="S26" s="86">
        <v>20</v>
      </c>
      <c r="T26" s="85">
        <v>20</v>
      </c>
      <c r="U26" s="85">
        <v>20</v>
      </c>
      <c r="V26" s="85">
        <v>20</v>
      </c>
      <c r="W26" s="85">
        <v>20</v>
      </c>
      <c r="X26" s="85">
        <v>20</v>
      </c>
      <c r="Y26" s="85">
        <v>20</v>
      </c>
      <c r="Z26" s="86">
        <v>20</v>
      </c>
      <c r="AA26" s="86">
        <v>20</v>
      </c>
      <c r="AB26" s="86">
        <v>20</v>
      </c>
      <c r="AC26" s="86">
        <v>20</v>
      </c>
      <c r="AD26" s="86">
        <v>20</v>
      </c>
      <c r="AE26" s="86">
        <v>20</v>
      </c>
      <c r="AF26" s="85">
        <v>20</v>
      </c>
      <c r="AG26" s="85">
        <v>20</v>
      </c>
      <c r="AH26" s="85">
        <v>20</v>
      </c>
      <c r="AI26" s="85">
        <v>20</v>
      </c>
      <c r="AJ26" s="85">
        <v>20</v>
      </c>
      <c r="AK26" s="85">
        <v>20</v>
      </c>
      <c r="AL26" s="86">
        <v>20</v>
      </c>
      <c r="AM26" s="86">
        <v>20</v>
      </c>
      <c r="AN26" s="86">
        <v>20</v>
      </c>
      <c r="AO26" s="86">
        <v>20</v>
      </c>
      <c r="AP26" s="86">
        <v>20</v>
      </c>
      <c r="AQ26" s="86">
        <v>20</v>
      </c>
      <c r="AR26" s="85">
        <v>20</v>
      </c>
      <c r="AS26" s="85">
        <v>20</v>
      </c>
      <c r="AT26" s="85">
        <v>20</v>
      </c>
      <c r="AU26" s="85">
        <v>20</v>
      </c>
      <c r="AV26" s="85">
        <v>20</v>
      </c>
      <c r="AW26" s="85">
        <v>20</v>
      </c>
      <c r="AX26" s="86">
        <v>20</v>
      </c>
      <c r="AY26" s="86">
        <v>20</v>
      </c>
      <c r="AZ26" s="86">
        <v>20</v>
      </c>
      <c r="BA26" s="86">
        <v>20</v>
      </c>
      <c r="BB26" s="86">
        <v>20</v>
      </c>
      <c r="BC26" s="86">
        <v>20</v>
      </c>
      <c r="BD26" s="85">
        <v>20</v>
      </c>
      <c r="BE26" s="85">
        <v>20</v>
      </c>
      <c r="BF26" s="85">
        <v>20</v>
      </c>
      <c r="BG26" s="85">
        <v>20</v>
      </c>
      <c r="BH26" s="85">
        <v>20</v>
      </c>
      <c r="BI26" s="85">
        <v>20</v>
      </c>
      <c r="BJ26" s="86">
        <v>20</v>
      </c>
      <c r="BK26" s="86">
        <v>20</v>
      </c>
      <c r="BL26" s="86">
        <v>20</v>
      </c>
      <c r="BM26" s="86">
        <v>20</v>
      </c>
      <c r="BN26" s="86">
        <v>20</v>
      </c>
      <c r="BO26" s="86">
        <v>20</v>
      </c>
      <c r="BP26" s="85">
        <v>20</v>
      </c>
      <c r="BQ26" s="85">
        <v>20</v>
      </c>
      <c r="BR26" s="85">
        <v>20</v>
      </c>
      <c r="BS26" s="85">
        <v>20</v>
      </c>
      <c r="BT26" s="85">
        <v>20</v>
      </c>
      <c r="BU26" s="85">
        <v>20</v>
      </c>
    </row>
    <row r="27" spans="1:73" x14ac:dyDescent="0.25">
      <c r="A27" s="87">
        <v>12.5</v>
      </c>
      <c r="B27" s="86">
        <v>20</v>
      </c>
      <c r="C27" s="86">
        <v>20</v>
      </c>
      <c r="D27" s="86">
        <v>20</v>
      </c>
      <c r="E27" s="86">
        <v>20</v>
      </c>
      <c r="F27" s="86">
        <v>20</v>
      </c>
      <c r="G27" s="86">
        <v>20</v>
      </c>
      <c r="H27" s="85">
        <v>20</v>
      </c>
      <c r="I27" s="85">
        <v>20</v>
      </c>
      <c r="J27" s="85">
        <v>20</v>
      </c>
      <c r="K27" s="85">
        <v>20</v>
      </c>
      <c r="L27" s="85">
        <v>20</v>
      </c>
      <c r="M27" s="85">
        <v>20</v>
      </c>
      <c r="N27" s="86">
        <v>20</v>
      </c>
      <c r="O27" s="86">
        <v>20</v>
      </c>
      <c r="P27" s="86">
        <v>20</v>
      </c>
      <c r="Q27" s="86">
        <v>20</v>
      </c>
      <c r="R27" s="86">
        <v>20</v>
      </c>
      <c r="S27" s="86">
        <v>20</v>
      </c>
      <c r="T27" s="85">
        <v>20</v>
      </c>
      <c r="U27" s="85">
        <v>20</v>
      </c>
      <c r="V27" s="85">
        <v>20</v>
      </c>
      <c r="W27" s="85">
        <v>20</v>
      </c>
      <c r="X27" s="85">
        <v>20</v>
      </c>
      <c r="Y27" s="85">
        <v>20</v>
      </c>
      <c r="Z27" s="86">
        <v>20</v>
      </c>
      <c r="AA27" s="86">
        <v>20</v>
      </c>
      <c r="AB27" s="86">
        <v>20</v>
      </c>
      <c r="AC27" s="86">
        <v>20</v>
      </c>
      <c r="AD27" s="86">
        <v>20</v>
      </c>
      <c r="AE27" s="86">
        <v>20</v>
      </c>
      <c r="AF27" s="85">
        <v>20</v>
      </c>
      <c r="AG27" s="85">
        <v>20</v>
      </c>
      <c r="AH27" s="85">
        <v>20</v>
      </c>
      <c r="AI27" s="85">
        <v>20</v>
      </c>
      <c r="AJ27" s="85">
        <v>20</v>
      </c>
      <c r="AK27" s="85">
        <v>20</v>
      </c>
      <c r="AL27" s="86">
        <v>20</v>
      </c>
      <c r="AM27" s="86">
        <v>20</v>
      </c>
      <c r="AN27" s="86">
        <v>20</v>
      </c>
      <c r="AO27" s="86">
        <v>20</v>
      </c>
      <c r="AP27" s="86">
        <v>20</v>
      </c>
      <c r="AQ27" s="86">
        <v>20</v>
      </c>
      <c r="AR27" s="85">
        <v>20</v>
      </c>
      <c r="AS27" s="85">
        <v>20</v>
      </c>
      <c r="AT27" s="85">
        <v>20</v>
      </c>
      <c r="AU27" s="85">
        <v>20</v>
      </c>
      <c r="AV27" s="85">
        <v>20</v>
      </c>
      <c r="AW27" s="85">
        <v>20</v>
      </c>
      <c r="AX27" s="86">
        <v>20</v>
      </c>
      <c r="AY27" s="86">
        <v>20</v>
      </c>
      <c r="AZ27" s="86">
        <v>20</v>
      </c>
      <c r="BA27" s="86">
        <v>20</v>
      </c>
      <c r="BB27" s="86">
        <v>20</v>
      </c>
      <c r="BC27" s="86">
        <v>20</v>
      </c>
      <c r="BD27" s="85">
        <v>20</v>
      </c>
      <c r="BE27" s="85">
        <v>20</v>
      </c>
      <c r="BF27" s="85">
        <v>20</v>
      </c>
      <c r="BG27" s="85">
        <v>20</v>
      </c>
      <c r="BH27" s="85">
        <v>20</v>
      </c>
      <c r="BI27" s="85">
        <v>20</v>
      </c>
      <c r="BJ27" s="86">
        <v>20</v>
      </c>
      <c r="BK27" s="86">
        <v>20</v>
      </c>
      <c r="BL27" s="86">
        <v>20</v>
      </c>
      <c r="BM27" s="86">
        <v>20</v>
      </c>
      <c r="BN27" s="86">
        <v>20</v>
      </c>
      <c r="BO27" s="86">
        <v>20</v>
      </c>
      <c r="BP27" s="85">
        <v>20</v>
      </c>
      <c r="BQ27" s="85">
        <v>20</v>
      </c>
      <c r="BR27" s="85">
        <v>20</v>
      </c>
      <c r="BS27" s="85">
        <v>20</v>
      </c>
      <c r="BT27" s="85">
        <v>20</v>
      </c>
      <c r="BU27" s="85">
        <v>20</v>
      </c>
    </row>
    <row r="28" spans="1:73" x14ac:dyDescent="0.25">
      <c r="A28" s="87">
        <v>13</v>
      </c>
      <c r="B28" s="86">
        <v>20</v>
      </c>
      <c r="C28" s="86">
        <v>20</v>
      </c>
      <c r="D28" s="86">
        <v>20</v>
      </c>
      <c r="E28" s="86">
        <v>20</v>
      </c>
      <c r="F28" s="86">
        <v>20</v>
      </c>
      <c r="G28" s="86">
        <v>20</v>
      </c>
      <c r="H28" s="85">
        <v>20</v>
      </c>
      <c r="I28" s="85">
        <v>20</v>
      </c>
      <c r="J28" s="85">
        <v>20</v>
      </c>
      <c r="K28" s="85">
        <v>20</v>
      </c>
      <c r="L28" s="85">
        <v>20</v>
      </c>
      <c r="M28" s="85">
        <v>20</v>
      </c>
      <c r="N28" s="86">
        <v>20</v>
      </c>
      <c r="O28" s="86">
        <v>20</v>
      </c>
      <c r="P28" s="86">
        <v>20</v>
      </c>
      <c r="Q28" s="86">
        <v>20</v>
      </c>
      <c r="R28" s="86">
        <v>20</v>
      </c>
      <c r="S28" s="86">
        <v>20</v>
      </c>
      <c r="T28" s="85">
        <v>20</v>
      </c>
      <c r="U28" s="85">
        <v>20</v>
      </c>
      <c r="V28" s="85">
        <v>20</v>
      </c>
      <c r="W28" s="85">
        <v>20</v>
      </c>
      <c r="X28" s="85">
        <v>20</v>
      </c>
      <c r="Y28" s="85">
        <v>20</v>
      </c>
      <c r="Z28" s="86">
        <v>20</v>
      </c>
      <c r="AA28" s="86">
        <v>20</v>
      </c>
      <c r="AB28" s="86">
        <v>20</v>
      </c>
      <c r="AC28" s="86">
        <v>20</v>
      </c>
      <c r="AD28" s="86">
        <v>20</v>
      </c>
      <c r="AE28" s="86">
        <v>20</v>
      </c>
      <c r="AF28" s="85">
        <v>20</v>
      </c>
      <c r="AG28" s="85">
        <v>20</v>
      </c>
      <c r="AH28" s="85">
        <v>20</v>
      </c>
      <c r="AI28" s="85">
        <v>20</v>
      </c>
      <c r="AJ28" s="85">
        <v>20</v>
      </c>
      <c r="AK28" s="85">
        <v>20</v>
      </c>
      <c r="AL28" s="86">
        <v>20</v>
      </c>
      <c r="AM28" s="86">
        <v>20</v>
      </c>
      <c r="AN28" s="86">
        <v>20</v>
      </c>
      <c r="AO28" s="86">
        <v>20</v>
      </c>
      <c r="AP28" s="86">
        <v>20</v>
      </c>
      <c r="AQ28" s="86">
        <v>20</v>
      </c>
      <c r="AR28" s="85">
        <v>20</v>
      </c>
      <c r="AS28" s="85">
        <v>20</v>
      </c>
      <c r="AT28" s="85">
        <v>20</v>
      </c>
      <c r="AU28" s="85">
        <v>20</v>
      </c>
      <c r="AV28" s="85">
        <v>20</v>
      </c>
      <c r="AW28" s="85">
        <v>20</v>
      </c>
      <c r="AX28" s="86">
        <v>20</v>
      </c>
      <c r="AY28" s="86">
        <v>20</v>
      </c>
      <c r="AZ28" s="86">
        <v>20</v>
      </c>
      <c r="BA28" s="86">
        <v>20</v>
      </c>
      <c r="BB28" s="86">
        <v>20</v>
      </c>
      <c r="BC28" s="86">
        <v>20</v>
      </c>
      <c r="BD28" s="85">
        <v>20</v>
      </c>
      <c r="BE28" s="85">
        <v>20</v>
      </c>
      <c r="BF28" s="85">
        <v>20</v>
      </c>
      <c r="BG28" s="85">
        <v>20</v>
      </c>
      <c r="BH28" s="85">
        <v>20</v>
      </c>
      <c r="BI28" s="85">
        <v>20</v>
      </c>
      <c r="BJ28" s="86">
        <v>20</v>
      </c>
      <c r="BK28" s="86">
        <v>20</v>
      </c>
      <c r="BL28" s="86">
        <v>20</v>
      </c>
      <c r="BM28" s="86">
        <v>20</v>
      </c>
      <c r="BN28" s="86">
        <v>20</v>
      </c>
      <c r="BO28" s="86">
        <v>20</v>
      </c>
      <c r="BP28" s="85">
        <v>20</v>
      </c>
      <c r="BQ28" s="85">
        <v>20</v>
      </c>
      <c r="BR28" s="85">
        <v>20</v>
      </c>
      <c r="BS28" s="85">
        <v>20</v>
      </c>
      <c r="BT28" s="85">
        <v>20</v>
      </c>
      <c r="BU28" s="85">
        <v>20</v>
      </c>
    </row>
    <row r="29" spans="1:73" x14ac:dyDescent="0.25">
      <c r="A29" s="87">
        <v>13.5</v>
      </c>
      <c r="B29" s="86">
        <v>20</v>
      </c>
      <c r="C29" s="86">
        <v>20</v>
      </c>
      <c r="D29" s="86">
        <v>20</v>
      </c>
      <c r="E29" s="86">
        <v>20</v>
      </c>
      <c r="F29" s="86">
        <v>20</v>
      </c>
      <c r="G29" s="86">
        <v>20</v>
      </c>
      <c r="H29" s="85">
        <v>20</v>
      </c>
      <c r="I29" s="85">
        <v>20</v>
      </c>
      <c r="J29" s="85">
        <v>20</v>
      </c>
      <c r="K29" s="85">
        <v>20</v>
      </c>
      <c r="L29" s="85">
        <v>20</v>
      </c>
      <c r="M29" s="85">
        <v>20</v>
      </c>
      <c r="N29" s="86">
        <v>20</v>
      </c>
      <c r="O29" s="86">
        <v>20</v>
      </c>
      <c r="P29" s="86">
        <v>20</v>
      </c>
      <c r="Q29" s="86">
        <v>20</v>
      </c>
      <c r="R29" s="86">
        <v>20</v>
      </c>
      <c r="S29" s="86">
        <v>20</v>
      </c>
      <c r="T29" s="85">
        <v>20</v>
      </c>
      <c r="U29" s="85">
        <v>20</v>
      </c>
      <c r="V29" s="85">
        <v>20</v>
      </c>
      <c r="W29" s="85">
        <v>20</v>
      </c>
      <c r="X29" s="85">
        <v>20</v>
      </c>
      <c r="Y29" s="85">
        <v>20</v>
      </c>
      <c r="Z29" s="86">
        <v>20</v>
      </c>
      <c r="AA29" s="86">
        <v>20</v>
      </c>
      <c r="AB29" s="86">
        <v>20</v>
      </c>
      <c r="AC29" s="86">
        <v>20</v>
      </c>
      <c r="AD29" s="86">
        <v>20</v>
      </c>
      <c r="AE29" s="86">
        <v>20</v>
      </c>
      <c r="AF29" s="85">
        <v>20</v>
      </c>
      <c r="AG29" s="85">
        <v>20</v>
      </c>
      <c r="AH29" s="85">
        <v>20</v>
      </c>
      <c r="AI29" s="85">
        <v>20</v>
      </c>
      <c r="AJ29" s="85">
        <v>20</v>
      </c>
      <c r="AK29" s="85">
        <v>20</v>
      </c>
      <c r="AL29" s="86">
        <v>20</v>
      </c>
      <c r="AM29" s="86">
        <v>20</v>
      </c>
      <c r="AN29" s="86">
        <v>20</v>
      </c>
      <c r="AO29" s="86">
        <v>20</v>
      </c>
      <c r="AP29" s="86">
        <v>20</v>
      </c>
      <c r="AQ29" s="86">
        <v>20</v>
      </c>
      <c r="AR29" s="85">
        <v>20</v>
      </c>
      <c r="AS29" s="85">
        <v>20</v>
      </c>
      <c r="AT29" s="85">
        <v>20</v>
      </c>
      <c r="AU29" s="85">
        <v>20</v>
      </c>
      <c r="AV29" s="85">
        <v>20</v>
      </c>
      <c r="AW29" s="85">
        <v>20</v>
      </c>
      <c r="AX29" s="86">
        <v>20</v>
      </c>
      <c r="AY29" s="86">
        <v>20</v>
      </c>
      <c r="AZ29" s="86">
        <v>20</v>
      </c>
      <c r="BA29" s="86">
        <v>20</v>
      </c>
      <c r="BB29" s="86">
        <v>20</v>
      </c>
      <c r="BC29" s="86">
        <v>20</v>
      </c>
      <c r="BD29" s="85">
        <v>20</v>
      </c>
      <c r="BE29" s="85">
        <v>20</v>
      </c>
      <c r="BF29" s="85">
        <v>20</v>
      </c>
      <c r="BG29" s="85">
        <v>20</v>
      </c>
      <c r="BH29" s="85">
        <v>20</v>
      </c>
      <c r="BI29" s="85">
        <v>20</v>
      </c>
      <c r="BJ29" s="86">
        <v>20</v>
      </c>
      <c r="BK29" s="86">
        <v>20</v>
      </c>
      <c r="BL29" s="86">
        <v>20</v>
      </c>
      <c r="BM29" s="86">
        <v>20</v>
      </c>
      <c r="BN29" s="86">
        <v>20</v>
      </c>
      <c r="BO29" s="86">
        <v>20</v>
      </c>
      <c r="BP29" s="85">
        <v>20</v>
      </c>
      <c r="BQ29" s="85">
        <v>20</v>
      </c>
      <c r="BR29" s="85">
        <v>20</v>
      </c>
      <c r="BS29" s="85">
        <v>20</v>
      </c>
      <c r="BT29" s="85">
        <v>20</v>
      </c>
      <c r="BU29" s="85">
        <v>20</v>
      </c>
    </row>
    <row r="30" spans="1:73" x14ac:dyDescent="0.25">
      <c r="A30" s="87">
        <v>14</v>
      </c>
      <c r="B30" s="86">
        <v>20</v>
      </c>
      <c r="C30" s="86">
        <v>20</v>
      </c>
      <c r="D30" s="86">
        <v>20</v>
      </c>
      <c r="E30" s="86">
        <v>20</v>
      </c>
      <c r="F30" s="86">
        <v>20</v>
      </c>
      <c r="G30" s="86">
        <v>20</v>
      </c>
      <c r="H30" s="85">
        <v>20</v>
      </c>
      <c r="I30" s="85">
        <v>20</v>
      </c>
      <c r="J30" s="85">
        <v>20</v>
      </c>
      <c r="K30" s="85">
        <v>20</v>
      </c>
      <c r="L30" s="85">
        <v>20</v>
      </c>
      <c r="M30" s="85">
        <v>20</v>
      </c>
      <c r="N30" s="86">
        <v>20</v>
      </c>
      <c r="O30" s="86">
        <v>20</v>
      </c>
      <c r="P30" s="86">
        <v>20</v>
      </c>
      <c r="Q30" s="86">
        <v>20</v>
      </c>
      <c r="R30" s="86">
        <v>20</v>
      </c>
      <c r="S30" s="86">
        <v>20</v>
      </c>
      <c r="T30" s="85">
        <v>20</v>
      </c>
      <c r="U30" s="85">
        <v>20</v>
      </c>
      <c r="V30" s="85">
        <v>20</v>
      </c>
      <c r="W30" s="85">
        <v>20</v>
      </c>
      <c r="X30" s="85">
        <v>20</v>
      </c>
      <c r="Y30" s="85">
        <v>20</v>
      </c>
      <c r="Z30" s="86">
        <v>20</v>
      </c>
      <c r="AA30" s="86">
        <v>20</v>
      </c>
      <c r="AB30" s="86">
        <v>20</v>
      </c>
      <c r="AC30" s="86">
        <v>20</v>
      </c>
      <c r="AD30" s="86">
        <v>20</v>
      </c>
      <c r="AE30" s="86">
        <v>20</v>
      </c>
      <c r="AF30" s="85">
        <v>20</v>
      </c>
      <c r="AG30" s="85">
        <v>20</v>
      </c>
      <c r="AH30" s="85">
        <v>20</v>
      </c>
      <c r="AI30" s="85">
        <v>20</v>
      </c>
      <c r="AJ30" s="85">
        <v>20</v>
      </c>
      <c r="AK30" s="85">
        <v>20</v>
      </c>
      <c r="AL30" s="86">
        <v>20</v>
      </c>
      <c r="AM30" s="86">
        <v>20</v>
      </c>
      <c r="AN30" s="86">
        <v>20</v>
      </c>
      <c r="AO30" s="86">
        <v>20</v>
      </c>
      <c r="AP30" s="86">
        <v>20</v>
      </c>
      <c r="AQ30" s="86">
        <v>20</v>
      </c>
      <c r="AR30" s="85">
        <v>20</v>
      </c>
      <c r="AS30" s="85">
        <v>20</v>
      </c>
      <c r="AT30" s="85">
        <v>20</v>
      </c>
      <c r="AU30" s="85">
        <v>20</v>
      </c>
      <c r="AV30" s="85">
        <v>20</v>
      </c>
      <c r="AW30" s="85">
        <v>20</v>
      </c>
      <c r="AX30" s="86">
        <v>20</v>
      </c>
      <c r="AY30" s="86">
        <v>20</v>
      </c>
      <c r="AZ30" s="86">
        <v>20</v>
      </c>
      <c r="BA30" s="86">
        <v>20</v>
      </c>
      <c r="BB30" s="86">
        <v>20</v>
      </c>
      <c r="BC30" s="86">
        <v>20</v>
      </c>
      <c r="BD30" s="85">
        <v>20</v>
      </c>
      <c r="BE30" s="85">
        <v>20</v>
      </c>
      <c r="BF30" s="85">
        <v>20</v>
      </c>
      <c r="BG30" s="85">
        <v>20</v>
      </c>
      <c r="BH30" s="85">
        <v>20</v>
      </c>
      <c r="BI30" s="85">
        <v>20</v>
      </c>
      <c r="BJ30" s="86">
        <v>20</v>
      </c>
      <c r="BK30" s="86">
        <v>20</v>
      </c>
      <c r="BL30" s="86">
        <v>20</v>
      </c>
      <c r="BM30" s="86">
        <v>20</v>
      </c>
      <c r="BN30" s="86">
        <v>20</v>
      </c>
      <c r="BO30" s="86">
        <v>20</v>
      </c>
      <c r="BP30" s="85">
        <v>20</v>
      </c>
      <c r="BQ30" s="85">
        <v>20</v>
      </c>
      <c r="BR30" s="85">
        <v>20</v>
      </c>
      <c r="BS30" s="85">
        <v>20</v>
      </c>
      <c r="BT30" s="85">
        <v>20</v>
      </c>
      <c r="BU30" s="85">
        <v>20</v>
      </c>
    </row>
    <row r="31" spans="1:73" x14ac:dyDescent="0.25">
      <c r="A31" s="87">
        <v>14.5</v>
      </c>
      <c r="B31" s="86">
        <v>20</v>
      </c>
      <c r="C31" s="86">
        <v>20</v>
      </c>
      <c r="D31" s="86">
        <v>20</v>
      </c>
      <c r="E31" s="86">
        <v>20</v>
      </c>
      <c r="F31" s="86">
        <v>20</v>
      </c>
      <c r="G31" s="86">
        <v>20</v>
      </c>
      <c r="H31" s="85">
        <v>20</v>
      </c>
      <c r="I31" s="85">
        <v>20</v>
      </c>
      <c r="J31" s="85">
        <v>20</v>
      </c>
      <c r="K31" s="85">
        <v>20</v>
      </c>
      <c r="L31" s="85">
        <v>20</v>
      </c>
      <c r="M31" s="85">
        <v>20</v>
      </c>
      <c r="N31" s="86">
        <v>20</v>
      </c>
      <c r="O31" s="86">
        <v>20</v>
      </c>
      <c r="P31" s="86">
        <v>20</v>
      </c>
      <c r="Q31" s="86">
        <v>20</v>
      </c>
      <c r="R31" s="86">
        <v>20</v>
      </c>
      <c r="S31" s="86">
        <v>20</v>
      </c>
      <c r="T31" s="85">
        <v>20</v>
      </c>
      <c r="U31" s="85">
        <v>20</v>
      </c>
      <c r="V31" s="85">
        <v>20</v>
      </c>
      <c r="W31" s="85">
        <v>20</v>
      </c>
      <c r="X31" s="85">
        <v>20</v>
      </c>
      <c r="Y31" s="85">
        <v>20</v>
      </c>
      <c r="Z31" s="86">
        <v>20</v>
      </c>
      <c r="AA31" s="86">
        <v>20</v>
      </c>
      <c r="AB31" s="86">
        <v>20</v>
      </c>
      <c r="AC31" s="86">
        <v>20</v>
      </c>
      <c r="AD31" s="86">
        <v>20</v>
      </c>
      <c r="AE31" s="86">
        <v>20</v>
      </c>
      <c r="AF31" s="85">
        <v>20</v>
      </c>
      <c r="AG31" s="85">
        <v>20</v>
      </c>
      <c r="AH31" s="85">
        <v>20</v>
      </c>
      <c r="AI31" s="85">
        <v>20</v>
      </c>
      <c r="AJ31" s="85">
        <v>20</v>
      </c>
      <c r="AK31" s="85">
        <v>20</v>
      </c>
      <c r="AL31" s="86">
        <v>20</v>
      </c>
      <c r="AM31" s="86">
        <v>20</v>
      </c>
      <c r="AN31" s="86">
        <v>20</v>
      </c>
      <c r="AO31" s="86">
        <v>20</v>
      </c>
      <c r="AP31" s="86">
        <v>20</v>
      </c>
      <c r="AQ31" s="86">
        <v>20</v>
      </c>
      <c r="AR31" s="85">
        <v>20</v>
      </c>
      <c r="AS31" s="85">
        <v>20</v>
      </c>
      <c r="AT31" s="85">
        <v>20</v>
      </c>
      <c r="AU31" s="85">
        <v>20</v>
      </c>
      <c r="AV31" s="85">
        <v>20</v>
      </c>
      <c r="AW31" s="85">
        <v>20</v>
      </c>
      <c r="AX31" s="86">
        <v>20</v>
      </c>
      <c r="AY31" s="86">
        <v>20</v>
      </c>
      <c r="AZ31" s="86">
        <v>20</v>
      </c>
      <c r="BA31" s="86">
        <v>20</v>
      </c>
      <c r="BB31" s="86">
        <v>20</v>
      </c>
      <c r="BC31" s="86">
        <v>20</v>
      </c>
      <c r="BD31" s="85">
        <v>20</v>
      </c>
      <c r="BE31" s="85">
        <v>20</v>
      </c>
      <c r="BF31" s="85">
        <v>20</v>
      </c>
      <c r="BG31" s="85">
        <v>20</v>
      </c>
      <c r="BH31" s="85">
        <v>20</v>
      </c>
      <c r="BI31" s="85">
        <v>20</v>
      </c>
      <c r="BJ31" s="86">
        <v>20</v>
      </c>
      <c r="BK31" s="86">
        <v>20</v>
      </c>
      <c r="BL31" s="86">
        <v>20</v>
      </c>
      <c r="BM31" s="86">
        <v>20</v>
      </c>
      <c r="BN31" s="86">
        <v>20</v>
      </c>
      <c r="BO31" s="86">
        <v>20</v>
      </c>
      <c r="BP31" s="85">
        <v>20</v>
      </c>
      <c r="BQ31" s="85">
        <v>20</v>
      </c>
      <c r="BR31" s="85">
        <v>20</v>
      </c>
      <c r="BS31" s="85">
        <v>20</v>
      </c>
      <c r="BT31" s="85">
        <v>20</v>
      </c>
      <c r="BU31" s="85">
        <v>20</v>
      </c>
    </row>
    <row r="32" spans="1:73" x14ac:dyDescent="0.25">
      <c r="A32" s="87">
        <v>15</v>
      </c>
      <c r="B32" s="86">
        <v>20</v>
      </c>
      <c r="C32" s="86">
        <v>20</v>
      </c>
      <c r="D32" s="86">
        <v>20</v>
      </c>
      <c r="E32" s="86">
        <v>20</v>
      </c>
      <c r="F32" s="86">
        <v>20</v>
      </c>
      <c r="G32" s="86">
        <v>20</v>
      </c>
      <c r="H32" s="85">
        <v>20</v>
      </c>
      <c r="I32" s="85">
        <v>20</v>
      </c>
      <c r="J32" s="85">
        <v>20</v>
      </c>
      <c r="K32" s="85">
        <v>20</v>
      </c>
      <c r="L32" s="85">
        <v>20</v>
      </c>
      <c r="M32" s="85">
        <v>20</v>
      </c>
      <c r="N32" s="86">
        <v>20</v>
      </c>
      <c r="O32" s="86">
        <v>20</v>
      </c>
      <c r="P32" s="86">
        <v>20</v>
      </c>
      <c r="Q32" s="86">
        <v>20</v>
      </c>
      <c r="R32" s="86">
        <v>20</v>
      </c>
      <c r="S32" s="86">
        <v>20</v>
      </c>
      <c r="T32" s="85">
        <v>20</v>
      </c>
      <c r="U32" s="85">
        <v>20</v>
      </c>
      <c r="V32" s="85">
        <v>20</v>
      </c>
      <c r="W32" s="85">
        <v>20</v>
      </c>
      <c r="X32" s="85">
        <v>20</v>
      </c>
      <c r="Y32" s="85">
        <v>20</v>
      </c>
      <c r="Z32" s="86">
        <v>20</v>
      </c>
      <c r="AA32" s="86">
        <v>20</v>
      </c>
      <c r="AB32" s="86">
        <v>20</v>
      </c>
      <c r="AC32" s="86">
        <v>20</v>
      </c>
      <c r="AD32" s="86">
        <v>20</v>
      </c>
      <c r="AE32" s="86">
        <v>20</v>
      </c>
      <c r="AF32" s="85">
        <v>20</v>
      </c>
      <c r="AG32" s="85">
        <v>20</v>
      </c>
      <c r="AH32" s="85">
        <v>20</v>
      </c>
      <c r="AI32" s="85">
        <v>20</v>
      </c>
      <c r="AJ32" s="85">
        <v>20</v>
      </c>
      <c r="AK32" s="85">
        <v>20</v>
      </c>
      <c r="AL32" s="86">
        <v>20</v>
      </c>
      <c r="AM32" s="86">
        <v>20</v>
      </c>
      <c r="AN32" s="86">
        <v>20</v>
      </c>
      <c r="AO32" s="86">
        <v>20</v>
      </c>
      <c r="AP32" s="86">
        <v>20</v>
      </c>
      <c r="AQ32" s="86">
        <v>20</v>
      </c>
      <c r="AR32" s="85">
        <v>20</v>
      </c>
      <c r="AS32" s="85">
        <v>20</v>
      </c>
      <c r="AT32" s="85">
        <v>20</v>
      </c>
      <c r="AU32" s="85">
        <v>20</v>
      </c>
      <c r="AV32" s="85">
        <v>20</v>
      </c>
      <c r="AW32" s="85">
        <v>20</v>
      </c>
      <c r="AX32" s="86">
        <v>20</v>
      </c>
      <c r="AY32" s="86">
        <v>20</v>
      </c>
      <c r="AZ32" s="86">
        <v>20</v>
      </c>
      <c r="BA32" s="86">
        <v>20</v>
      </c>
      <c r="BB32" s="86">
        <v>20</v>
      </c>
      <c r="BC32" s="86">
        <v>20</v>
      </c>
      <c r="BD32" s="85">
        <v>20</v>
      </c>
      <c r="BE32" s="85">
        <v>20</v>
      </c>
      <c r="BF32" s="85">
        <v>20</v>
      </c>
      <c r="BG32" s="85">
        <v>20</v>
      </c>
      <c r="BH32" s="85">
        <v>20</v>
      </c>
      <c r="BI32" s="85">
        <v>20</v>
      </c>
      <c r="BJ32" s="86">
        <v>20</v>
      </c>
      <c r="BK32" s="86">
        <v>20</v>
      </c>
      <c r="BL32" s="86">
        <v>20</v>
      </c>
      <c r="BM32" s="86">
        <v>20</v>
      </c>
      <c r="BN32" s="86">
        <v>20</v>
      </c>
      <c r="BO32" s="86">
        <v>20</v>
      </c>
      <c r="BP32" s="85">
        <v>20</v>
      </c>
      <c r="BQ32" s="85">
        <v>20</v>
      </c>
      <c r="BR32" s="85">
        <v>20</v>
      </c>
      <c r="BS32" s="85">
        <v>20</v>
      </c>
      <c r="BT32" s="85">
        <v>20</v>
      </c>
      <c r="BU32" s="85">
        <v>20</v>
      </c>
    </row>
    <row r="33" spans="1:73" x14ac:dyDescent="0.25">
      <c r="A33" s="87">
        <v>15.5</v>
      </c>
      <c r="B33" s="86">
        <v>20</v>
      </c>
      <c r="C33" s="86">
        <v>20</v>
      </c>
      <c r="D33" s="86">
        <v>20</v>
      </c>
      <c r="E33" s="86">
        <v>20</v>
      </c>
      <c r="F33" s="86">
        <v>20</v>
      </c>
      <c r="G33" s="86">
        <v>20</v>
      </c>
      <c r="H33" s="85">
        <v>20</v>
      </c>
      <c r="I33" s="85">
        <v>20</v>
      </c>
      <c r="J33" s="85">
        <v>20</v>
      </c>
      <c r="K33" s="85">
        <v>20</v>
      </c>
      <c r="L33" s="85">
        <v>20</v>
      </c>
      <c r="M33" s="85">
        <v>20</v>
      </c>
      <c r="N33" s="86">
        <v>20</v>
      </c>
      <c r="O33" s="86">
        <v>20</v>
      </c>
      <c r="P33" s="86">
        <v>20</v>
      </c>
      <c r="Q33" s="86">
        <v>20</v>
      </c>
      <c r="R33" s="86">
        <v>20</v>
      </c>
      <c r="S33" s="86">
        <v>20</v>
      </c>
      <c r="T33" s="85">
        <v>20</v>
      </c>
      <c r="U33" s="85">
        <v>20</v>
      </c>
      <c r="V33" s="85">
        <v>20</v>
      </c>
      <c r="W33" s="85">
        <v>20</v>
      </c>
      <c r="X33" s="85">
        <v>20</v>
      </c>
      <c r="Y33" s="85">
        <v>20</v>
      </c>
      <c r="Z33" s="86">
        <v>20</v>
      </c>
      <c r="AA33" s="86">
        <v>20</v>
      </c>
      <c r="AB33" s="86">
        <v>20</v>
      </c>
      <c r="AC33" s="86">
        <v>20</v>
      </c>
      <c r="AD33" s="86">
        <v>20</v>
      </c>
      <c r="AE33" s="86">
        <v>20</v>
      </c>
      <c r="AF33" s="85">
        <v>20</v>
      </c>
      <c r="AG33" s="85">
        <v>20</v>
      </c>
      <c r="AH33" s="85">
        <v>20</v>
      </c>
      <c r="AI33" s="85">
        <v>20</v>
      </c>
      <c r="AJ33" s="85">
        <v>20</v>
      </c>
      <c r="AK33" s="85">
        <v>20</v>
      </c>
      <c r="AL33" s="86">
        <v>20</v>
      </c>
      <c r="AM33" s="86">
        <v>20</v>
      </c>
      <c r="AN33" s="86">
        <v>20</v>
      </c>
      <c r="AO33" s="86">
        <v>20</v>
      </c>
      <c r="AP33" s="86">
        <v>20</v>
      </c>
      <c r="AQ33" s="86">
        <v>20</v>
      </c>
      <c r="AR33" s="85">
        <v>20</v>
      </c>
      <c r="AS33" s="85">
        <v>20</v>
      </c>
      <c r="AT33" s="85">
        <v>20</v>
      </c>
      <c r="AU33" s="85">
        <v>20</v>
      </c>
      <c r="AV33" s="85">
        <v>20</v>
      </c>
      <c r="AW33" s="85">
        <v>20</v>
      </c>
      <c r="AX33" s="86">
        <v>20</v>
      </c>
      <c r="AY33" s="86">
        <v>20</v>
      </c>
      <c r="AZ33" s="86">
        <v>20</v>
      </c>
      <c r="BA33" s="86">
        <v>20</v>
      </c>
      <c r="BB33" s="86">
        <v>20</v>
      </c>
      <c r="BC33" s="86">
        <v>20</v>
      </c>
      <c r="BD33" s="85">
        <v>20</v>
      </c>
      <c r="BE33" s="85">
        <v>20</v>
      </c>
      <c r="BF33" s="85">
        <v>20</v>
      </c>
      <c r="BG33" s="85">
        <v>20</v>
      </c>
      <c r="BH33" s="85">
        <v>20</v>
      </c>
      <c r="BI33" s="85">
        <v>20</v>
      </c>
      <c r="BJ33" s="86">
        <v>20</v>
      </c>
      <c r="BK33" s="86">
        <v>20</v>
      </c>
      <c r="BL33" s="86">
        <v>20</v>
      </c>
      <c r="BM33" s="86">
        <v>20</v>
      </c>
      <c r="BN33" s="86">
        <v>20</v>
      </c>
      <c r="BO33" s="86">
        <v>20</v>
      </c>
      <c r="BP33" s="85">
        <v>20</v>
      </c>
      <c r="BQ33" s="85">
        <v>20</v>
      </c>
      <c r="BR33" s="85">
        <v>20</v>
      </c>
      <c r="BS33" s="85">
        <v>20</v>
      </c>
      <c r="BT33" s="85">
        <v>20</v>
      </c>
      <c r="BU33" s="85">
        <v>20</v>
      </c>
    </row>
    <row r="34" spans="1:73" x14ac:dyDescent="0.25">
      <c r="A34" s="87">
        <v>16</v>
      </c>
      <c r="B34" s="86">
        <v>20</v>
      </c>
      <c r="C34" s="86">
        <v>20</v>
      </c>
      <c r="D34" s="86">
        <v>20</v>
      </c>
      <c r="E34" s="86">
        <v>20</v>
      </c>
      <c r="F34" s="86">
        <v>20</v>
      </c>
      <c r="G34" s="86">
        <v>20</v>
      </c>
      <c r="H34" s="85">
        <v>20</v>
      </c>
      <c r="I34" s="85">
        <v>20</v>
      </c>
      <c r="J34" s="85">
        <v>20</v>
      </c>
      <c r="K34" s="85">
        <v>20</v>
      </c>
      <c r="L34" s="85">
        <v>20</v>
      </c>
      <c r="M34" s="85">
        <v>20</v>
      </c>
      <c r="N34" s="86">
        <v>20</v>
      </c>
      <c r="O34" s="86">
        <v>20</v>
      </c>
      <c r="P34" s="86">
        <v>20</v>
      </c>
      <c r="Q34" s="86">
        <v>20</v>
      </c>
      <c r="R34" s="86">
        <v>20</v>
      </c>
      <c r="S34" s="86">
        <v>20</v>
      </c>
      <c r="T34" s="85">
        <v>20</v>
      </c>
      <c r="U34" s="85">
        <v>20</v>
      </c>
      <c r="V34" s="85">
        <v>20</v>
      </c>
      <c r="W34" s="85">
        <v>20</v>
      </c>
      <c r="X34" s="85">
        <v>20</v>
      </c>
      <c r="Y34" s="85">
        <v>20</v>
      </c>
      <c r="Z34" s="86">
        <v>20</v>
      </c>
      <c r="AA34" s="86">
        <v>20</v>
      </c>
      <c r="AB34" s="86">
        <v>20</v>
      </c>
      <c r="AC34" s="86">
        <v>20</v>
      </c>
      <c r="AD34" s="86">
        <v>20</v>
      </c>
      <c r="AE34" s="86">
        <v>20</v>
      </c>
      <c r="AF34" s="85">
        <v>20</v>
      </c>
      <c r="AG34" s="85">
        <v>20</v>
      </c>
      <c r="AH34" s="85">
        <v>20</v>
      </c>
      <c r="AI34" s="85">
        <v>20</v>
      </c>
      <c r="AJ34" s="85">
        <v>20</v>
      </c>
      <c r="AK34" s="85">
        <v>20</v>
      </c>
      <c r="AL34" s="86">
        <v>20</v>
      </c>
      <c r="AM34" s="86">
        <v>20</v>
      </c>
      <c r="AN34" s="86">
        <v>20</v>
      </c>
      <c r="AO34" s="86">
        <v>20</v>
      </c>
      <c r="AP34" s="86">
        <v>20</v>
      </c>
      <c r="AQ34" s="86">
        <v>20</v>
      </c>
      <c r="AR34" s="85">
        <v>20</v>
      </c>
      <c r="AS34" s="85">
        <v>20</v>
      </c>
      <c r="AT34" s="85">
        <v>20</v>
      </c>
      <c r="AU34" s="85">
        <v>20</v>
      </c>
      <c r="AV34" s="85">
        <v>20</v>
      </c>
      <c r="AW34" s="85">
        <v>20</v>
      </c>
      <c r="AX34" s="86">
        <v>20</v>
      </c>
      <c r="AY34" s="86">
        <v>20</v>
      </c>
      <c r="AZ34" s="86">
        <v>20</v>
      </c>
      <c r="BA34" s="86">
        <v>20</v>
      </c>
      <c r="BB34" s="86">
        <v>20</v>
      </c>
      <c r="BC34" s="86">
        <v>20</v>
      </c>
      <c r="BD34" s="85">
        <v>20</v>
      </c>
      <c r="BE34" s="85">
        <v>20</v>
      </c>
      <c r="BF34" s="85">
        <v>20</v>
      </c>
      <c r="BG34" s="85">
        <v>20</v>
      </c>
      <c r="BH34" s="85">
        <v>20</v>
      </c>
      <c r="BI34" s="85">
        <v>20</v>
      </c>
      <c r="BJ34" s="86">
        <v>20</v>
      </c>
      <c r="BK34" s="86">
        <v>20</v>
      </c>
      <c r="BL34" s="86">
        <v>20</v>
      </c>
      <c r="BM34" s="86">
        <v>20</v>
      </c>
      <c r="BN34" s="86">
        <v>20</v>
      </c>
      <c r="BO34" s="86">
        <v>20</v>
      </c>
      <c r="BP34" s="85">
        <v>20</v>
      </c>
      <c r="BQ34" s="85">
        <v>20</v>
      </c>
      <c r="BR34" s="85">
        <v>20</v>
      </c>
      <c r="BS34" s="85">
        <v>20</v>
      </c>
      <c r="BT34" s="85">
        <v>20</v>
      </c>
      <c r="BU34" s="85">
        <v>20</v>
      </c>
    </row>
    <row r="35" spans="1:73" x14ac:dyDescent="0.25">
      <c r="A35" s="87">
        <v>16.5</v>
      </c>
      <c r="B35" s="86">
        <v>20</v>
      </c>
      <c r="C35" s="86">
        <v>20</v>
      </c>
      <c r="D35" s="86">
        <v>20</v>
      </c>
      <c r="E35" s="86">
        <v>20</v>
      </c>
      <c r="F35" s="86">
        <v>20</v>
      </c>
      <c r="G35" s="86">
        <v>20</v>
      </c>
      <c r="H35" s="85">
        <v>20</v>
      </c>
      <c r="I35" s="85">
        <v>20</v>
      </c>
      <c r="J35" s="85">
        <v>20</v>
      </c>
      <c r="K35" s="85">
        <v>20</v>
      </c>
      <c r="L35" s="85">
        <v>20</v>
      </c>
      <c r="M35" s="85">
        <v>20</v>
      </c>
      <c r="N35" s="86">
        <v>20</v>
      </c>
      <c r="O35" s="86">
        <v>20</v>
      </c>
      <c r="P35" s="86">
        <v>20</v>
      </c>
      <c r="Q35" s="86">
        <v>20</v>
      </c>
      <c r="R35" s="86">
        <v>20</v>
      </c>
      <c r="S35" s="86">
        <v>20</v>
      </c>
      <c r="T35" s="85">
        <v>20</v>
      </c>
      <c r="U35" s="85">
        <v>20</v>
      </c>
      <c r="V35" s="85">
        <v>20</v>
      </c>
      <c r="W35" s="85">
        <v>20</v>
      </c>
      <c r="X35" s="85">
        <v>20</v>
      </c>
      <c r="Y35" s="85">
        <v>20</v>
      </c>
      <c r="Z35" s="86">
        <v>20</v>
      </c>
      <c r="AA35" s="86">
        <v>20</v>
      </c>
      <c r="AB35" s="86">
        <v>20</v>
      </c>
      <c r="AC35" s="86">
        <v>20</v>
      </c>
      <c r="AD35" s="86">
        <v>20</v>
      </c>
      <c r="AE35" s="86">
        <v>20</v>
      </c>
      <c r="AF35" s="85">
        <v>20</v>
      </c>
      <c r="AG35" s="85">
        <v>20</v>
      </c>
      <c r="AH35" s="85">
        <v>20</v>
      </c>
      <c r="AI35" s="85">
        <v>20</v>
      </c>
      <c r="AJ35" s="85">
        <v>20</v>
      </c>
      <c r="AK35" s="85">
        <v>20</v>
      </c>
      <c r="AL35" s="86">
        <v>20</v>
      </c>
      <c r="AM35" s="86">
        <v>20</v>
      </c>
      <c r="AN35" s="86">
        <v>20</v>
      </c>
      <c r="AO35" s="86">
        <v>20</v>
      </c>
      <c r="AP35" s="86">
        <v>20</v>
      </c>
      <c r="AQ35" s="86">
        <v>20</v>
      </c>
      <c r="AR35" s="85">
        <v>20</v>
      </c>
      <c r="AS35" s="85">
        <v>20</v>
      </c>
      <c r="AT35" s="85">
        <v>20</v>
      </c>
      <c r="AU35" s="85">
        <v>20</v>
      </c>
      <c r="AV35" s="85">
        <v>20</v>
      </c>
      <c r="AW35" s="85">
        <v>20</v>
      </c>
      <c r="AX35" s="86">
        <v>20</v>
      </c>
      <c r="AY35" s="86">
        <v>20</v>
      </c>
      <c r="AZ35" s="86">
        <v>20</v>
      </c>
      <c r="BA35" s="86">
        <v>20</v>
      </c>
      <c r="BB35" s="86">
        <v>20</v>
      </c>
      <c r="BC35" s="86">
        <v>20</v>
      </c>
      <c r="BD35" s="85">
        <v>20</v>
      </c>
      <c r="BE35" s="85">
        <v>20</v>
      </c>
      <c r="BF35" s="85">
        <v>20</v>
      </c>
      <c r="BG35" s="85">
        <v>20</v>
      </c>
      <c r="BH35" s="85">
        <v>20</v>
      </c>
      <c r="BI35" s="85">
        <v>20</v>
      </c>
      <c r="BJ35" s="86">
        <v>20</v>
      </c>
      <c r="BK35" s="86">
        <v>20</v>
      </c>
      <c r="BL35" s="86">
        <v>20</v>
      </c>
      <c r="BM35" s="86">
        <v>20</v>
      </c>
      <c r="BN35" s="86">
        <v>20</v>
      </c>
      <c r="BO35" s="86">
        <v>20</v>
      </c>
      <c r="BP35" s="85">
        <v>20</v>
      </c>
      <c r="BQ35" s="85">
        <v>20</v>
      </c>
      <c r="BR35" s="85">
        <v>20</v>
      </c>
      <c r="BS35" s="85">
        <v>20</v>
      </c>
      <c r="BT35" s="85">
        <v>20</v>
      </c>
      <c r="BU35" s="85">
        <v>20</v>
      </c>
    </row>
    <row r="36" spans="1:73" x14ac:dyDescent="0.25">
      <c r="A36" s="87">
        <v>17</v>
      </c>
      <c r="B36" s="86">
        <v>20</v>
      </c>
      <c r="C36" s="86">
        <v>20</v>
      </c>
      <c r="D36" s="86">
        <v>20</v>
      </c>
      <c r="E36" s="86">
        <v>20</v>
      </c>
      <c r="F36" s="86">
        <v>20</v>
      </c>
      <c r="G36" s="86">
        <v>20</v>
      </c>
      <c r="H36" s="85">
        <v>20</v>
      </c>
      <c r="I36" s="85">
        <v>20</v>
      </c>
      <c r="J36" s="85">
        <v>20</v>
      </c>
      <c r="K36" s="85">
        <v>20</v>
      </c>
      <c r="L36" s="85">
        <v>20</v>
      </c>
      <c r="M36" s="85">
        <v>20</v>
      </c>
      <c r="N36" s="86">
        <v>20</v>
      </c>
      <c r="O36" s="86">
        <v>20</v>
      </c>
      <c r="P36" s="86">
        <v>20</v>
      </c>
      <c r="Q36" s="86">
        <v>20</v>
      </c>
      <c r="R36" s="86">
        <v>20</v>
      </c>
      <c r="S36" s="86">
        <v>20</v>
      </c>
      <c r="T36" s="85">
        <v>20</v>
      </c>
      <c r="U36" s="85">
        <v>20</v>
      </c>
      <c r="V36" s="85">
        <v>20</v>
      </c>
      <c r="W36" s="85">
        <v>20</v>
      </c>
      <c r="X36" s="85">
        <v>20</v>
      </c>
      <c r="Y36" s="85">
        <v>20</v>
      </c>
      <c r="Z36" s="86">
        <v>20</v>
      </c>
      <c r="AA36" s="86">
        <v>20</v>
      </c>
      <c r="AB36" s="86">
        <v>20</v>
      </c>
      <c r="AC36" s="86">
        <v>20</v>
      </c>
      <c r="AD36" s="86">
        <v>20</v>
      </c>
      <c r="AE36" s="86">
        <v>20</v>
      </c>
      <c r="AF36" s="85">
        <v>20</v>
      </c>
      <c r="AG36" s="85">
        <v>20</v>
      </c>
      <c r="AH36" s="85">
        <v>20</v>
      </c>
      <c r="AI36" s="85">
        <v>20</v>
      </c>
      <c r="AJ36" s="85">
        <v>20</v>
      </c>
      <c r="AK36" s="85">
        <v>20</v>
      </c>
      <c r="AL36" s="86">
        <v>20</v>
      </c>
      <c r="AM36" s="86">
        <v>20</v>
      </c>
      <c r="AN36" s="86">
        <v>20</v>
      </c>
      <c r="AO36" s="86">
        <v>20</v>
      </c>
      <c r="AP36" s="86">
        <v>20</v>
      </c>
      <c r="AQ36" s="86">
        <v>20</v>
      </c>
      <c r="AR36" s="85">
        <v>20</v>
      </c>
      <c r="AS36" s="85">
        <v>20</v>
      </c>
      <c r="AT36" s="85">
        <v>20</v>
      </c>
      <c r="AU36" s="85">
        <v>20</v>
      </c>
      <c r="AV36" s="85">
        <v>20</v>
      </c>
      <c r="AW36" s="85">
        <v>20</v>
      </c>
      <c r="AX36" s="86">
        <v>20</v>
      </c>
      <c r="AY36" s="86">
        <v>20</v>
      </c>
      <c r="AZ36" s="86">
        <v>20</v>
      </c>
      <c r="BA36" s="86">
        <v>20</v>
      </c>
      <c r="BB36" s="86">
        <v>20</v>
      </c>
      <c r="BC36" s="86">
        <v>20</v>
      </c>
      <c r="BD36" s="85">
        <v>20</v>
      </c>
      <c r="BE36" s="85">
        <v>20</v>
      </c>
      <c r="BF36" s="85">
        <v>20</v>
      </c>
      <c r="BG36" s="85">
        <v>20</v>
      </c>
      <c r="BH36" s="85">
        <v>20</v>
      </c>
      <c r="BI36" s="85">
        <v>20</v>
      </c>
      <c r="BJ36" s="86">
        <v>20</v>
      </c>
      <c r="BK36" s="86">
        <v>20</v>
      </c>
      <c r="BL36" s="86">
        <v>20</v>
      </c>
      <c r="BM36" s="86">
        <v>20</v>
      </c>
      <c r="BN36" s="86">
        <v>20</v>
      </c>
      <c r="BO36" s="86">
        <v>20</v>
      </c>
      <c r="BP36" s="85">
        <v>20</v>
      </c>
      <c r="BQ36" s="85">
        <v>20</v>
      </c>
      <c r="BR36" s="85">
        <v>20</v>
      </c>
      <c r="BS36" s="85">
        <v>20</v>
      </c>
      <c r="BT36" s="85">
        <v>20</v>
      </c>
      <c r="BU36" s="85">
        <v>20</v>
      </c>
    </row>
    <row r="37" spans="1:73" x14ac:dyDescent="0.25">
      <c r="A37" s="87">
        <v>17.5</v>
      </c>
      <c r="B37" s="86">
        <v>20</v>
      </c>
      <c r="C37" s="86">
        <v>20</v>
      </c>
      <c r="D37" s="86">
        <v>20</v>
      </c>
      <c r="E37" s="86">
        <v>20</v>
      </c>
      <c r="F37" s="86">
        <v>20</v>
      </c>
      <c r="G37" s="86">
        <v>20</v>
      </c>
      <c r="H37" s="85">
        <v>20</v>
      </c>
      <c r="I37" s="85">
        <v>20</v>
      </c>
      <c r="J37" s="85">
        <v>20</v>
      </c>
      <c r="K37" s="85">
        <v>20</v>
      </c>
      <c r="L37" s="85">
        <v>20</v>
      </c>
      <c r="M37" s="85">
        <v>20</v>
      </c>
      <c r="N37" s="86">
        <v>20</v>
      </c>
      <c r="O37" s="86">
        <v>20</v>
      </c>
      <c r="P37" s="86">
        <v>20</v>
      </c>
      <c r="Q37" s="86">
        <v>20</v>
      </c>
      <c r="R37" s="86">
        <v>20</v>
      </c>
      <c r="S37" s="86">
        <v>20</v>
      </c>
      <c r="T37" s="85">
        <v>20</v>
      </c>
      <c r="U37" s="85">
        <v>20</v>
      </c>
      <c r="V37" s="85">
        <v>20</v>
      </c>
      <c r="W37" s="85">
        <v>20</v>
      </c>
      <c r="X37" s="85">
        <v>20</v>
      </c>
      <c r="Y37" s="85">
        <v>20</v>
      </c>
      <c r="Z37" s="86">
        <v>20</v>
      </c>
      <c r="AA37" s="86">
        <v>20</v>
      </c>
      <c r="AB37" s="86">
        <v>20</v>
      </c>
      <c r="AC37" s="86">
        <v>20</v>
      </c>
      <c r="AD37" s="86">
        <v>20</v>
      </c>
      <c r="AE37" s="86">
        <v>20</v>
      </c>
      <c r="AF37" s="85">
        <v>20</v>
      </c>
      <c r="AG37" s="85">
        <v>20</v>
      </c>
      <c r="AH37" s="85">
        <v>20</v>
      </c>
      <c r="AI37" s="85">
        <v>20</v>
      </c>
      <c r="AJ37" s="85">
        <v>20</v>
      </c>
      <c r="AK37" s="85">
        <v>20</v>
      </c>
      <c r="AL37" s="86">
        <v>20</v>
      </c>
      <c r="AM37" s="86">
        <v>20</v>
      </c>
      <c r="AN37" s="86">
        <v>20</v>
      </c>
      <c r="AO37" s="86">
        <v>20</v>
      </c>
      <c r="AP37" s="86">
        <v>20</v>
      </c>
      <c r="AQ37" s="86">
        <v>20</v>
      </c>
      <c r="AR37" s="85">
        <v>20</v>
      </c>
      <c r="AS37" s="85">
        <v>20</v>
      </c>
      <c r="AT37" s="85">
        <v>20</v>
      </c>
      <c r="AU37" s="85">
        <v>20</v>
      </c>
      <c r="AV37" s="85">
        <v>20</v>
      </c>
      <c r="AW37" s="85">
        <v>20</v>
      </c>
      <c r="AX37" s="86">
        <v>20</v>
      </c>
      <c r="AY37" s="86">
        <v>20</v>
      </c>
      <c r="AZ37" s="86">
        <v>20</v>
      </c>
      <c r="BA37" s="86">
        <v>20</v>
      </c>
      <c r="BB37" s="86">
        <v>20</v>
      </c>
      <c r="BC37" s="86">
        <v>20</v>
      </c>
      <c r="BD37" s="85">
        <v>20</v>
      </c>
      <c r="BE37" s="85">
        <v>20</v>
      </c>
      <c r="BF37" s="85">
        <v>20</v>
      </c>
      <c r="BG37" s="85">
        <v>20</v>
      </c>
      <c r="BH37" s="85">
        <v>20</v>
      </c>
      <c r="BI37" s="85">
        <v>20</v>
      </c>
      <c r="BJ37" s="86">
        <v>20</v>
      </c>
      <c r="BK37" s="86">
        <v>20</v>
      </c>
      <c r="BL37" s="86">
        <v>20</v>
      </c>
      <c r="BM37" s="86">
        <v>20</v>
      </c>
      <c r="BN37" s="86">
        <v>20</v>
      </c>
      <c r="BO37" s="86">
        <v>20</v>
      </c>
      <c r="BP37" s="85">
        <v>20</v>
      </c>
      <c r="BQ37" s="85">
        <v>20</v>
      </c>
      <c r="BR37" s="85">
        <v>20</v>
      </c>
      <c r="BS37" s="85">
        <v>20</v>
      </c>
      <c r="BT37" s="85">
        <v>20</v>
      </c>
      <c r="BU37" s="85">
        <v>20</v>
      </c>
    </row>
    <row r="38" spans="1:73" x14ac:dyDescent="0.25">
      <c r="A38" s="87">
        <v>18</v>
      </c>
      <c r="B38" s="86">
        <v>20</v>
      </c>
      <c r="C38" s="86">
        <v>20</v>
      </c>
      <c r="D38" s="86">
        <v>20</v>
      </c>
      <c r="E38" s="86">
        <v>20</v>
      </c>
      <c r="F38" s="86">
        <v>20</v>
      </c>
      <c r="G38" s="86">
        <v>20</v>
      </c>
      <c r="H38" s="85">
        <v>20</v>
      </c>
      <c r="I38" s="85">
        <v>20</v>
      </c>
      <c r="J38" s="85">
        <v>20</v>
      </c>
      <c r="K38" s="85">
        <v>20</v>
      </c>
      <c r="L38" s="85">
        <v>20</v>
      </c>
      <c r="M38" s="85">
        <v>20</v>
      </c>
      <c r="N38" s="86">
        <v>20</v>
      </c>
      <c r="O38" s="86">
        <v>20</v>
      </c>
      <c r="P38" s="86">
        <v>20</v>
      </c>
      <c r="Q38" s="86">
        <v>20</v>
      </c>
      <c r="R38" s="86">
        <v>20</v>
      </c>
      <c r="S38" s="86">
        <v>20</v>
      </c>
      <c r="T38" s="85">
        <v>20</v>
      </c>
      <c r="U38" s="85">
        <v>20</v>
      </c>
      <c r="V38" s="85">
        <v>20</v>
      </c>
      <c r="W38" s="85">
        <v>20</v>
      </c>
      <c r="X38" s="85">
        <v>20</v>
      </c>
      <c r="Y38" s="85">
        <v>20</v>
      </c>
      <c r="Z38" s="86">
        <v>20</v>
      </c>
      <c r="AA38" s="86">
        <v>20</v>
      </c>
      <c r="AB38" s="86">
        <v>20</v>
      </c>
      <c r="AC38" s="86">
        <v>20</v>
      </c>
      <c r="AD38" s="86">
        <v>20</v>
      </c>
      <c r="AE38" s="86">
        <v>20</v>
      </c>
      <c r="AF38" s="85">
        <v>20</v>
      </c>
      <c r="AG38" s="85">
        <v>20</v>
      </c>
      <c r="AH38" s="85">
        <v>20</v>
      </c>
      <c r="AI38" s="85">
        <v>20</v>
      </c>
      <c r="AJ38" s="85">
        <v>20</v>
      </c>
      <c r="AK38" s="85">
        <v>20</v>
      </c>
      <c r="AL38" s="86">
        <v>20</v>
      </c>
      <c r="AM38" s="86">
        <v>20</v>
      </c>
      <c r="AN38" s="86">
        <v>20</v>
      </c>
      <c r="AO38" s="86">
        <v>20</v>
      </c>
      <c r="AP38" s="86">
        <v>20</v>
      </c>
      <c r="AQ38" s="86">
        <v>20</v>
      </c>
      <c r="AR38" s="85">
        <v>20</v>
      </c>
      <c r="AS38" s="85">
        <v>20</v>
      </c>
      <c r="AT38" s="85">
        <v>20</v>
      </c>
      <c r="AU38" s="85">
        <v>20</v>
      </c>
      <c r="AV38" s="85">
        <v>20</v>
      </c>
      <c r="AW38" s="85">
        <v>20</v>
      </c>
      <c r="AX38" s="86">
        <v>20</v>
      </c>
      <c r="AY38" s="86">
        <v>20</v>
      </c>
      <c r="AZ38" s="86">
        <v>20</v>
      </c>
      <c r="BA38" s="86">
        <v>20</v>
      </c>
      <c r="BB38" s="86">
        <v>20</v>
      </c>
      <c r="BC38" s="86">
        <v>20</v>
      </c>
      <c r="BD38" s="85">
        <v>20</v>
      </c>
      <c r="BE38" s="85">
        <v>20</v>
      </c>
      <c r="BF38" s="85">
        <v>20</v>
      </c>
      <c r="BG38" s="85">
        <v>20</v>
      </c>
      <c r="BH38" s="85">
        <v>20</v>
      </c>
      <c r="BI38" s="85">
        <v>20</v>
      </c>
      <c r="BJ38" s="86">
        <v>20</v>
      </c>
      <c r="BK38" s="86">
        <v>20</v>
      </c>
      <c r="BL38" s="86">
        <v>20</v>
      </c>
      <c r="BM38" s="86">
        <v>20</v>
      </c>
      <c r="BN38" s="86">
        <v>20</v>
      </c>
      <c r="BO38" s="86">
        <v>20</v>
      </c>
      <c r="BP38" s="85">
        <v>20</v>
      </c>
      <c r="BQ38" s="85">
        <v>20</v>
      </c>
      <c r="BR38" s="85">
        <v>20</v>
      </c>
      <c r="BS38" s="85">
        <v>20</v>
      </c>
      <c r="BT38" s="85">
        <v>20</v>
      </c>
      <c r="BU38" s="85">
        <v>20</v>
      </c>
    </row>
    <row r="39" spans="1:73" x14ac:dyDescent="0.25">
      <c r="A39" s="87">
        <v>18.5</v>
      </c>
      <c r="B39" s="86">
        <v>20</v>
      </c>
      <c r="C39" s="86">
        <v>20</v>
      </c>
      <c r="D39" s="86">
        <v>20</v>
      </c>
      <c r="E39" s="86">
        <v>20</v>
      </c>
      <c r="F39" s="86">
        <v>20</v>
      </c>
      <c r="G39" s="86">
        <v>20</v>
      </c>
      <c r="H39" s="85">
        <v>20</v>
      </c>
      <c r="I39" s="85">
        <v>20</v>
      </c>
      <c r="J39" s="85">
        <v>20</v>
      </c>
      <c r="K39" s="85">
        <v>20</v>
      </c>
      <c r="L39" s="85">
        <v>20</v>
      </c>
      <c r="M39" s="85">
        <v>20</v>
      </c>
      <c r="N39" s="86">
        <v>20</v>
      </c>
      <c r="O39" s="86">
        <v>20</v>
      </c>
      <c r="P39" s="86">
        <v>20</v>
      </c>
      <c r="Q39" s="86">
        <v>20</v>
      </c>
      <c r="R39" s="86">
        <v>20</v>
      </c>
      <c r="S39" s="86">
        <v>20</v>
      </c>
      <c r="T39" s="85">
        <v>20</v>
      </c>
      <c r="U39" s="85">
        <v>20</v>
      </c>
      <c r="V39" s="85">
        <v>20</v>
      </c>
      <c r="W39" s="85">
        <v>20</v>
      </c>
      <c r="X39" s="85">
        <v>20</v>
      </c>
      <c r="Y39" s="85">
        <v>20</v>
      </c>
      <c r="Z39" s="86">
        <v>20</v>
      </c>
      <c r="AA39" s="86">
        <v>20</v>
      </c>
      <c r="AB39" s="86">
        <v>20</v>
      </c>
      <c r="AC39" s="86">
        <v>20</v>
      </c>
      <c r="AD39" s="86">
        <v>20</v>
      </c>
      <c r="AE39" s="86">
        <v>20</v>
      </c>
      <c r="AF39" s="85">
        <v>20</v>
      </c>
      <c r="AG39" s="85">
        <v>20</v>
      </c>
      <c r="AH39" s="85">
        <v>20</v>
      </c>
      <c r="AI39" s="85">
        <v>20</v>
      </c>
      <c r="AJ39" s="85">
        <v>20</v>
      </c>
      <c r="AK39" s="85">
        <v>20</v>
      </c>
      <c r="AL39" s="86">
        <v>20</v>
      </c>
      <c r="AM39" s="86">
        <v>20</v>
      </c>
      <c r="AN39" s="86">
        <v>20</v>
      </c>
      <c r="AO39" s="86">
        <v>20</v>
      </c>
      <c r="AP39" s="86">
        <v>20</v>
      </c>
      <c r="AQ39" s="86">
        <v>20</v>
      </c>
      <c r="AR39" s="85">
        <v>20</v>
      </c>
      <c r="AS39" s="85">
        <v>20</v>
      </c>
      <c r="AT39" s="85">
        <v>20</v>
      </c>
      <c r="AU39" s="85">
        <v>20</v>
      </c>
      <c r="AV39" s="85">
        <v>20</v>
      </c>
      <c r="AW39" s="85">
        <v>20</v>
      </c>
      <c r="AX39" s="86">
        <v>20</v>
      </c>
      <c r="AY39" s="86">
        <v>20</v>
      </c>
      <c r="AZ39" s="86">
        <v>20</v>
      </c>
      <c r="BA39" s="86">
        <v>20</v>
      </c>
      <c r="BB39" s="86">
        <v>20</v>
      </c>
      <c r="BC39" s="86">
        <v>20</v>
      </c>
      <c r="BD39" s="85">
        <v>20</v>
      </c>
      <c r="BE39" s="85">
        <v>20</v>
      </c>
      <c r="BF39" s="85">
        <v>20</v>
      </c>
      <c r="BG39" s="85">
        <v>20</v>
      </c>
      <c r="BH39" s="85">
        <v>20</v>
      </c>
      <c r="BI39" s="85">
        <v>20</v>
      </c>
      <c r="BJ39" s="86">
        <v>20</v>
      </c>
      <c r="BK39" s="86">
        <v>20</v>
      </c>
      <c r="BL39" s="86">
        <v>20</v>
      </c>
      <c r="BM39" s="86">
        <v>20</v>
      </c>
      <c r="BN39" s="86">
        <v>20</v>
      </c>
      <c r="BO39" s="86">
        <v>20</v>
      </c>
      <c r="BP39" s="85">
        <v>20</v>
      </c>
      <c r="BQ39" s="85">
        <v>20</v>
      </c>
      <c r="BR39" s="85">
        <v>20</v>
      </c>
      <c r="BS39" s="85">
        <v>20</v>
      </c>
      <c r="BT39" s="85">
        <v>20</v>
      </c>
      <c r="BU39" s="85">
        <v>20</v>
      </c>
    </row>
    <row r="40" spans="1:73" x14ac:dyDescent="0.25">
      <c r="A40" s="87">
        <v>19</v>
      </c>
      <c r="B40" s="86">
        <v>20</v>
      </c>
      <c r="C40" s="86">
        <v>20</v>
      </c>
      <c r="D40" s="86">
        <v>20</v>
      </c>
      <c r="E40" s="86">
        <v>20</v>
      </c>
      <c r="F40" s="86">
        <v>20</v>
      </c>
      <c r="G40" s="86">
        <v>20</v>
      </c>
      <c r="H40" s="85">
        <v>20</v>
      </c>
      <c r="I40" s="85">
        <v>20</v>
      </c>
      <c r="J40" s="85">
        <v>20</v>
      </c>
      <c r="K40" s="85">
        <v>20</v>
      </c>
      <c r="L40" s="85">
        <v>20</v>
      </c>
      <c r="M40" s="85">
        <v>20</v>
      </c>
      <c r="N40" s="86">
        <v>20</v>
      </c>
      <c r="O40" s="86">
        <v>20</v>
      </c>
      <c r="P40" s="86">
        <v>20</v>
      </c>
      <c r="Q40" s="86">
        <v>20</v>
      </c>
      <c r="R40" s="86">
        <v>20</v>
      </c>
      <c r="S40" s="86">
        <v>20</v>
      </c>
      <c r="T40" s="85">
        <v>20</v>
      </c>
      <c r="U40" s="85">
        <v>20</v>
      </c>
      <c r="V40" s="85">
        <v>20</v>
      </c>
      <c r="W40" s="85">
        <v>20</v>
      </c>
      <c r="X40" s="85">
        <v>20</v>
      </c>
      <c r="Y40" s="85">
        <v>20</v>
      </c>
      <c r="Z40" s="86">
        <v>20</v>
      </c>
      <c r="AA40" s="86">
        <v>20</v>
      </c>
      <c r="AB40" s="86">
        <v>20</v>
      </c>
      <c r="AC40" s="86">
        <v>20</v>
      </c>
      <c r="AD40" s="86">
        <v>20</v>
      </c>
      <c r="AE40" s="86">
        <v>20</v>
      </c>
      <c r="AF40" s="85">
        <v>20</v>
      </c>
      <c r="AG40" s="85">
        <v>20</v>
      </c>
      <c r="AH40" s="85">
        <v>20</v>
      </c>
      <c r="AI40" s="85">
        <v>20</v>
      </c>
      <c r="AJ40" s="85">
        <v>20</v>
      </c>
      <c r="AK40" s="85">
        <v>20</v>
      </c>
      <c r="AL40" s="86">
        <v>20</v>
      </c>
      <c r="AM40" s="86">
        <v>20</v>
      </c>
      <c r="AN40" s="86">
        <v>20</v>
      </c>
      <c r="AO40" s="86">
        <v>20</v>
      </c>
      <c r="AP40" s="86">
        <v>20</v>
      </c>
      <c r="AQ40" s="86">
        <v>20</v>
      </c>
      <c r="AR40" s="85">
        <v>20</v>
      </c>
      <c r="AS40" s="85">
        <v>20</v>
      </c>
      <c r="AT40" s="85">
        <v>20</v>
      </c>
      <c r="AU40" s="85">
        <v>20</v>
      </c>
      <c r="AV40" s="85">
        <v>20</v>
      </c>
      <c r="AW40" s="85">
        <v>20</v>
      </c>
      <c r="AX40" s="86">
        <v>20</v>
      </c>
      <c r="AY40" s="86">
        <v>20</v>
      </c>
      <c r="AZ40" s="86">
        <v>20</v>
      </c>
      <c r="BA40" s="86">
        <v>20</v>
      </c>
      <c r="BB40" s="86">
        <v>20</v>
      </c>
      <c r="BC40" s="86">
        <v>20</v>
      </c>
      <c r="BD40" s="85">
        <v>20</v>
      </c>
      <c r="BE40" s="85">
        <v>20</v>
      </c>
      <c r="BF40" s="85">
        <v>20</v>
      </c>
      <c r="BG40" s="85">
        <v>20</v>
      </c>
      <c r="BH40" s="85">
        <v>20</v>
      </c>
      <c r="BI40" s="85">
        <v>20</v>
      </c>
      <c r="BJ40" s="86">
        <v>20</v>
      </c>
      <c r="BK40" s="86">
        <v>20</v>
      </c>
      <c r="BL40" s="86">
        <v>20</v>
      </c>
      <c r="BM40" s="86">
        <v>20</v>
      </c>
      <c r="BN40" s="86">
        <v>20</v>
      </c>
      <c r="BO40" s="86">
        <v>20</v>
      </c>
      <c r="BP40" s="85">
        <v>20</v>
      </c>
      <c r="BQ40" s="85">
        <v>20</v>
      </c>
      <c r="BR40" s="85">
        <v>20</v>
      </c>
      <c r="BS40" s="85">
        <v>20</v>
      </c>
      <c r="BT40" s="85">
        <v>20</v>
      </c>
      <c r="BU40" s="85">
        <v>20</v>
      </c>
    </row>
    <row r="41" spans="1:73" x14ac:dyDescent="0.25">
      <c r="A41" s="87">
        <v>19.5</v>
      </c>
      <c r="B41" s="86">
        <v>20</v>
      </c>
      <c r="C41" s="86">
        <v>20</v>
      </c>
      <c r="D41" s="86">
        <v>20</v>
      </c>
      <c r="E41" s="86">
        <v>20</v>
      </c>
      <c r="F41" s="86">
        <v>20</v>
      </c>
      <c r="G41" s="86">
        <v>20</v>
      </c>
      <c r="H41" s="85">
        <v>20</v>
      </c>
      <c r="I41" s="85">
        <v>20</v>
      </c>
      <c r="J41" s="85">
        <v>20</v>
      </c>
      <c r="K41" s="85">
        <v>20</v>
      </c>
      <c r="L41" s="85">
        <v>20</v>
      </c>
      <c r="M41" s="85">
        <v>20</v>
      </c>
      <c r="N41" s="86">
        <v>20</v>
      </c>
      <c r="O41" s="86">
        <v>20</v>
      </c>
      <c r="P41" s="86">
        <v>20</v>
      </c>
      <c r="Q41" s="86">
        <v>20</v>
      </c>
      <c r="R41" s="86">
        <v>20</v>
      </c>
      <c r="S41" s="86">
        <v>20</v>
      </c>
      <c r="T41" s="85">
        <v>20</v>
      </c>
      <c r="U41" s="85">
        <v>20</v>
      </c>
      <c r="V41" s="85">
        <v>20</v>
      </c>
      <c r="W41" s="85">
        <v>20</v>
      </c>
      <c r="X41" s="85">
        <v>20</v>
      </c>
      <c r="Y41" s="85">
        <v>20</v>
      </c>
      <c r="Z41" s="86">
        <v>20</v>
      </c>
      <c r="AA41" s="86">
        <v>20</v>
      </c>
      <c r="AB41" s="86">
        <v>20</v>
      </c>
      <c r="AC41" s="86">
        <v>20</v>
      </c>
      <c r="AD41" s="86">
        <v>20</v>
      </c>
      <c r="AE41" s="86">
        <v>20</v>
      </c>
      <c r="AF41" s="85">
        <v>20</v>
      </c>
      <c r="AG41" s="85">
        <v>20</v>
      </c>
      <c r="AH41" s="85">
        <v>20</v>
      </c>
      <c r="AI41" s="85">
        <v>20</v>
      </c>
      <c r="AJ41" s="85">
        <v>20</v>
      </c>
      <c r="AK41" s="85">
        <v>20</v>
      </c>
      <c r="AL41" s="86">
        <v>20</v>
      </c>
      <c r="AM41" s="86">
        <v>20</v>
      </c>
      <c r="AN41" s="86">
        <v>20</v>
      </c>
      <c r="AO41" s="86">
        <v>20</v>
      </c>
      <c r="AP41" s="86">
        <v>20</v>
      </c>
      <c r="AQ41" s="86">
        <v>20</v>
      </c>
      <c r="AR41" s="85">
        <v>20</v>
      </c>
      <c r="AS41" s="85">
        <v>20</v>
      </c>
      <c r="AT41" s="85">
        <v>20</v>
      </c>
      <c r="AU41" s="85">
        <v>20</v>
      </c>
      <c r="AV41" s="85">
        <v>20</v>
      </c>
      <c r="AW41" s="85">
        <v>20</v>
      </c>
      <c r="AX41" s="86">
        <v>20</v>
      </c>
      <c r="AY41" s="86">
        <v>20</v>
      </c>
      <c r="AZ41" s="86">
        <v>20</v>
      </c>
      <c r="BA41" s="86">
        <v>20</v>
      </c>
      <c r="BB41" s="86">
        <v>20</v>
      </c>
      <c r="BC41" s="86">
        <v>20</v>
      </c>
      <c r="BD41" s="85">
        <v>20</v>
      </c>
      <c r="BE41" s="85">
        <v>20</v>
      </c>
      <c r="BF41" s="85">
        <v>20</v>
      </c>
      <c r="BG41" s="85">
        <v>20</v>
      </c>
      <c r="BH41" s="85">
        <v>20</v>
      </c>
      <c r="BI41" s="85">
        <v>20</v>
      </c>
      <c r="BJ41" s="86">
        <v>20</v>
      </c>
      <c r="BK41" s="86">
        <v>20</v>
      </c>
      <c r="BL41" s="86">
        <v>20</v>
      </c>
      <c r="BM41" s="86">
        <v>20</v>
      </c>
      <c r="BN41" s="86">
        <v>20</v>
      </c>
      <c r="BO41" s="86">
        <v>20</v>
      </c>
      <c r="BP41" s="85">
        <v>20</v>
      </c>
      <c r="BQ41" s="85">
        <v>20</v>
      </c>
      <c r="BR41" s="85">
        <v>20</v>
      </c>
      <c r="BS41" s="85">
        <v>20</v>
      </c>
      <c r="BT41" s="85">
        <v>20</v>
      </c>
      <c r="BU41" s="85">
        <v>20</v>
      </c>
    </row>
    <row r="42" spans="1:73" x14ac:dyDescent="0.25">
      <c r="A42" s="87">
        <v>20</v>
      </c>
      <c r="B42" s="86">
        <v>20</v>
      </c>
      <c r="C42" s="86">
        <v>20</v>
      </c>
      <c r="D42" s="86">
        <v>20</v>
      </c>
      <c r="E42" s="86">
        <v>20</v>
      </c>
      <c r="F42" s="86">
        <v>20</v>
      </c>
      <c r="G42" s="86">
        <v>20</v>
      </c>
      <c r="H42" s="85">
        <v>20</v>
      </c>
      <c r="I42" s="85">
        <v>20</v>
      </c>
      <c r="J42" s="85">
        <v>20</v>
      </c>
      <c r="K42" s="85">
        <v>20</v>
      </c>
      <c r="L42" s="85">
        <v>20</v>
      </c>
      <c r="M42" s="85">
        <v>20</v>
      </c>
      <c r="N42" s="86">
        <v>20</v>
      </c>
      <c r="O42" s="86">
        <v>20</v>
      </c>
      <c r="P42" s="86">
        <v>20</v>
      </c>
      <c r="Q42" s="86">
        <v>20</v>
      </c>
      <c r="R42" s="86">
        <v>20</v>
      </c>
      <c r="S42" s="86">
        <v>20</v>
      </c>
      <c r="T42" s="85">
        <v>20</v>
      </c>
      <c r="U42" s="85">
        <v>20</v>
      </c>
      <c r="V42" s="85">
        <v>20</v>
      </c>
      <c r="W42" s="85">
        <v>20</v>
      </c>
      <c r="X42" s="85">
        <v>20</v>
      </c>
      <c r="Y42" s="85">
        <v>20</v>
      </c>
      <c r="Z42" s="86">
        <v>20</v>
      </c>
      <c r="AA42" s="86">
        <v>20</v>
      </c>
      <c r="AB42" s="86">
        <v>20</v>
      </c>
      <c r="AC42" s="86">
        <v>20</v>
      </c>
      <c r="AD42" s="86">
        <v>20</v>
      </c>
      <c r="AE42" s="86">
        <v>20</v>
      </c>
      <c r="AF42" s="85">
        <v>20</v>
      </c>
      <c r="AG42" s="85">
        <v>20</v>
      </c>
      <c r="AH42" s="85">
        <v>20</v>
      </c>
      <c r="AI42" s="85">
        <v>20</v>
      </c>
      <c r="AJ42" s="85">
        <v>20</v>
      </c>
      <c r="AK42" s="85">
        <v>20</v>
      </c>
      <c r="AL42" s="86">
        <v>20</v>
      </c>
      <c r="AM42" s="86">
        <v>20</v>
      </c>
      <c r="AN42" s="86">
        <v>20</v>
      </c>
      <c r="AO42" s="86">
        <v>20</v>
      </c>
      <c r="AP42" s="86">
        <v>20</v>
      </c>
      <c r="AQ42" s="86">
        <v>20</v>
      </c>
      <c r="AR42" s="85">
        <v>20</v>
      </c>
      <c r="AS42" s="85">
        <v>20</v>
      </c>
      <c r="AT42" s="85">
        <v>20</v>
      </c>
      <c r="AU42" s="85">
        <v>20</v>
      </c>
      <c r="AV42" s="85">
        <v>20</v>
      </c>
      <c r="AW42" s="85">
        <v>20</v>
      </c>
      <c r="AX42" s="86">
        <v>20</v>
      </c>
      <c r="AY42" s="86">
        <v>20</v>
      </c>
      <c r="AZ42" s="86">
        <v>20</v>
      </c>
      <c r="BA42" s="86">
        <v>20</v>
      </c>
      <c r="BB42" s="86">
        <v>20</v>
      </c>
      <c r="BC42" s="86">
        <v>20</v>
      </c>
      <c r="BD42" s="85">
        <v>20</v>
      </c>
      <c r="BE42" s="85">
        <v>20</v>
      </c>
      <c r="BF42" s="85">
        <v>20</v>
      </c>
      <c r="BG42" s="85">
        <v>20</v>
      </c>
      <c r="BH42" s="85">
        <v>20</v>
      </c>
      <c r="BI42" s="85">
        <v>20</v>
      </c>
      <c r="BJ42" s="86">
        <v>20</v>
      </c>
      <c r="BK42" s="86">
        <v>20</v>
      </c>
      <c r="BL42" s="86">
        <v>20</v>
      </c>
      <c r="BM42" s="86">
        <v>20</v>
      </c>
      <c r="BN42" s="86">
        <v>20</v>
      </c>
      <c r="BO42" s="86">
        <v>20</v>
      </c>
      <c r="BP42" s="85">
        <v>20</v>
      </c>
      <c r="BQ42" s="85">
        <v>20</v>
      </c>
      <c r="BR42" s="85">
        <v>20</v>
      </c>
      <c r="BS42" s="85">
        <v>20</v>
      </c>
      <c r="BT42" s="85">
        <v>20</v>
      </c>
      <c r="BU42" s="85">
        <v>20</v>
      </c>
    </row>
    <row r="43" spans="1:73" x14ac:dyDescent="0.25">
      <c r="A43" s="87">
        <v>20.5</v>
      </c>
      <c r="B43" s="86">
        <v>20</v>
      </c>
      <c r="C43" s="86">
        <v>20</v>
      </c>
      <c r="D43" s="86">
        <v>20</v>
      </c>
      <c r="E43" s="86">
        <v>20</v>
      </c>
      <c r="F43" s="86">
        <v>20</v>
      </c>
      <c r="G43" s="86">
        <v>20</v>
      </c>
      <c r="H43" s="85">
        <v>20</v>
      </c>
      <c r="I43" s="85">
        <v>20</v>
      </c>
      <c r="J43" s="85">
        <v>20</v>
      </c>
      <c r="K43" s="85">
        <v>20</v>
      </c>
      <c r="L43" s="85">
        <v>20</v>
      </c>
      <c r="M43" s="85">
        <v>20</v>
      </c>
      <c r="N43" s="86">
        <v>20</v>
      </c>
      <c r="O43" s="86">
        <v>20</v>
      </c>
      <c r="P43" s="86">
        <v>20</v>
      </c>
      <c r="Q43" s="86">
        <v>20</v>
      </c>
      <c r="R43" s="86">
        <v>20</v>
      </c>
      <c r="S43" s="86">
        <v>20</v>
      </c>
      <c r="T43" s="85">
        <v>20</v>
      </c>
      <c r="U43" s="85">
        <v>20</v>
      </c>
      <c r="V43" s="85">
        <v>20</v>
      </c>
      <c r="W43" s="85">
        <v>20</v>
      </c>
      <c r="X43" s="85">
        <v>20</v>
      </c>
      <c r="Y43" s="85">
        <v>20</v>
      </c>
      <c r="Z43" s="86">
        <v>20</v>
      </c>
      <c r="AA43" s="86">
        <v>20</v>
      </c>
      <c r="AB43" s="86">
        <v>20</v>
      </c>
      <c r="AC43" s="86">
        <v>20</v>
      </c>
      <c r="AD43" s="86">
        <v>20</v>
      </c>
      <c r="AE43" s="86">
        <v>20</v>
      </c>
      <c r="AF43" s="85">
        <v>20</v>
      </c>
      <c r="AG43" s="85">
        <v>20</v>
      </c>
      <c r="AH43" s="85">
        <v>20</v>
      </c>
      <c r="AI43" s="85">
        <v>20</v>
      </c>
      <c r="AJ43" s="85">
        <v>20</v>
      </c>
      <c r="AK43" s="85">
        <v>20</v>
      </c>
      <c r="AL43" s="86">
        <v>20</v>
      </c>
      <c r="AM43" s="86">
        <v>20</v>
      </c>
      <c r="AN43" s="86">
        <v>20</v>
      </c>
      <c r="AO43" s="86">
        <v>20</v>
      </c>
      <c r="AP43" s="86">
        <v>20</v>
      </c>
      <c r="AQ43" s="86">
        <v>20</v>
      </c>
      <c r="AR43" s="85">
        <v>20</v>
      </c>
      <c r="AS43" s="85">
        <v>20</v>
      </c>
      <c r="AT43" s="85">
        <v>20</v>
      </c>
      <c r="AU43" s="85">
        <v>20</v>
      </c>
      <c r="AV43" s="85">
        <v>20</v>
      </c>
      <c r="AW43" s="85">
        <v>20</v>
      </c>
      <c r="AX43" s="86">
        <v>20</v>
      </c>
      <c r="AY43" s="86">
        <v>20</v>
      </c>
      <c r="AZ43" s="86">
        <v>20</v>
      </c>
      <c r="BA43" s="86">
        <v>20</v>
      </c>
      <c r="BB43" s="86">
        <v>20</v>
      </c>
      <c r="BC43" s="86">
        <v>20</v>
      </c>
      <c r="BD43" s="85">
        <v>20</v>
      </c>
      <c r="BE43" s="85">
        <v>20</v>
      </c>
      <c r="BF43" s="85">
        <v>20</v>
      </c>
      <c r="BG43" s="85">
        <v>20</v>
      </c>
      <c r="BH43" s="85">
        <v>20</v>
      </c>
      <c r="BI43" s="85">
        <v>20</v>
      </c>
      <c r="BJ43" s="86">
        <v>20</v>
      </c>
      <c r="BK43" s="86">
        <v>20</v>
      </c>
      <c r="BL43" s="86">
        <v>20</v>
      </c>
      <c r="BM43" s="86">
        <v>20</v>
      </c>
      <c r="BN43" s="86">
        <v>20</v>
      </c>
      <c r="BO43" s="86">
        <v>20</v>
      </c>
      <c r="BP43" s="85">
        <v>20</v>
      </c>
      <c r="BQ43" s="85">
        <v>20</v>
      </c>
      <c r="BR43" s="85">
        <v>20</v>
      </c>
      <c r="BS43" s="85">
        <v>20</v>
      </c>
      <c r="BT43" s="85">
        <v>20</v>
      </c>
      <c r="BU43" s="85">
        <v>20</v>
      </c>
    </row>
    <row r="44" spans="1:73" x14ac:dyDescent="0.25">
      <c r="A44" s="87">
        <v>21</v>
      </c>
      <c r="B44" s="86">
        <v>20</v>
      </c>
      <c r="C44" s="86">
        <v>20</v>
      </c>
      <c r="D44" s="86">
        <v>20</v>
      </c>
      <c r="E44" s="86">
        <v>20</v>
      </c>
      <c r="F44" s="86">
        <v>20</v>
      </c>
      <c r="G44" s="86">
        <v>20</v>
      </c>
      <c r="H44" s="85">
        <v>20</v>
      </c>
      <c r="I44" s="85">
        <v>20</v>
      </c>
      <c r="J44" s="85">
        <v>20</v>
      </c>
      <c r="K44" s="85">
        <v>20</v>
      </c>
      <c r="L44" s="85">
        <v>20</v>
      </c>
      <c r="M44" s="85">
        <v>20</v>
      </c>
      <c r="N44" s="86">
        <v>20</v>
      </c>
      <c r="O44" s="86">
        <v>20</v>
      </c>
      <c r="P44" s="86">
        <v>20</v>
      </c>
      <c r="Q44" s="86">
        <v>20</v>
      </c>
      <c r="R44" s="86">
        <v>20</v>
      </c>
      <c r="S44" s="86">
        <v>20</v>
      </c>
      <c r="T44" s="85">
        <v>20</v>
      </c>
      <c r="U44" s="85">
        <v>20</v>
      </c>
      <c r="V44" s="85">
        <v>20</v>
      </c>
      <c r="W44" s="85">
        <v>20</v>
      </c>
      <c r="X44" s="85">
        <v>20</v>
      </c>
      <c r="Y44" s="85">
        <v>20</v>
      </c>
      <c r="Z44" s="86">
        <v>20</v>
      </c>
      <c r="AA44" s="86">
        <v>20</v>
      </c>
      <c r="AB44" s="86">
        <v>20</v>
      </c>
      <c r="AC44" s="86">
        <v>20</v>
      </c>
      <c r="AD44" s="86">
        <v>20</v>
      </c>
      <c r="AE44" s="86">
        <v>20</v>
      </c>
      <c r="AF44" s="85">
        <v>20</v>
      </c>
      <c r="AG44" s="85">
        <v>20</v>
      </c>
      <c r="AH44" s="85">
        <v>20</v>
      </c>
      <c r="AI44" s="85">
        <v>20</v>
      </c>
      <c r="AJ44" s="85">
        <v>20</v>
      </c>
      <c r="AK44" s="85">
        <v>20</v>
      </c>
      <c r="AL44" s="86">
        <v>20</v>
      </c>
      <c r="AM44" s="86">
        <v>20</v>
      </c>
      <c r="AN44" s="86">
        <v>20</v>
      </c>
      <c r="AO44" s="86">
        <v>20</v>
      </c>
      <c r="AP44" s="86">
        <v>20</v>
      </c>
      <c r="AQ44" s="86">
        <v>20</v>
      </c>
      <c r="AR44" s="85">
        <v>20</v>
      </c>
      <c r="AS44" s="85">
        <v>20</v>
      </c>
      <c r="AT44" s="85">
        <v>20</v>
      </c>
      <c r="AU44" s="85">
        <v>20</v>
      </c>
      <c r="AV44" s="85">
        <v>20</v>
      </c>
      <c r="AW44" s="85">
        <v>20</v>
      </c>
      <c r="AX44" s="86">
        <v>20</v>
      </c>
      <c r="AY44" s="86">
        <v>20</v>
      </c>
      <c r="AZ44" s="86">
        <v>20</v>
      </c>
      <c r="BA44" s="86">
        <v>20</v>
      </c>
      <c r="BB44" s="86">
        <v>20</v>
      </c>
      <c r="BC44" s="86">
        <v>20</v>
      </c>
      <c r="BD44" s="85">
        <v>20</v>
      </c>
      <c r="BE44" s="85">
        <v>20</v>
      </c>
      <c r="BF44" s="85">
        <v>20</v>
      </c>
      <c r="BG44" s="85">
        <v>20</v>
      </c>
      <c r="BH44" s="85">
        <v>20</v>
      </c>
      <c r="BI44" s="85">
        <v>20</v>
      </c>
      <c r="BJ44" s="86">
        <v>20</v>
      </c>
      <c r="BK44" s="86">
        <v>20</v>
      </c>
      <c r="BL44" s="86">
        <v>20</v>
      </c>
      <c r="BM44" s="86">
        <v>20</v>
      </c>
      <c r="BN44" s="86">
        <v>20</v>
      </c>
      <c r="BO44" s="86">
        <v>20</v>
      </c>
      <c r="BP44" s="85">
        <v>20</v>
      </c>
      <c r="BQ44" s="85">
        <v>20</v>
      </c>
      <c r="BR44" s="85">
        <v>20</v>
      </c>
      <c r="BS44" s="85">
        <v>20</v>
      </c>
      <c r="BT44" s="85">
        <v>20</v>
      </c>
      <c r="BU44" s="85">
        <v>20</v>
      </c>
    </row>
    <row r="45" spans="1:73" x14ac:dyDescent="0.25">
      <c r="A45" s="87">
        <v>21.5</v>
      </c>
      <c r="B45" s="86">
        <v>20</v>
      </c>
      <c r="C45" s="86">
        <v>20</v>
      </c>
      <c r="D45" s="86">
        <v>20</v>
      </c>
      <c r="E45" s="86">
        <v>20</v>
      </c>
      <c r="F45" s="86">
        <v>20</v>
      </c>
      <c r="G45" s="86">
        <v>20</v>
      </c>
      <c r="H45" s="85">
        <v>20</v>
      </c>
      <c r="I45" s="85">
        <v>20</v>
      </c>
      <c r="J45" s="85">
        <v>20</v>
      </c>
      <c r="K45" s="85">
        <v>20</v>
      </c>
      <c r="L45" s="85">
        <v>20</v>
      </c>
      <c r="M45" s="85">
        <v>20</v>
      </c>
      <c r="N45" s="86">
        <v>20</v>
      </c>
      <c r="O45" s="86">
        <v>20</v>
      </c>
      <c r="P45" s="86">
        <v>20</v>
      </c>
      <c r="Q45" s="86">
        <v>20</v>
      </c>
      <c r="R45" s="86">
        <v>20</v>
      </c>
      <c r="S45" s="86">
        <v>20</v>
      </c>
      <c r="T45" s="85">
        <v>20</v>
      </c>
      <c r="U45" s="85">
        <v>20</v>
      </c>
      <c r="V45" s="85">
        <v>20</v>
      </c>
      <c r="W45" s="85">
        <v>20</v>
      </c>
      <c r="X45" s="85">
        <v>20</v>
      </c>
      <c r="Y45" s="85">
        <v>20</v>
      </c>
      <c r="Z45" s="86">
        <v>20</v>
      </c>
      <c r="AA45" s="86">
        <v>20</v>
      </c>
      <c r="AB45" s="86">
        <v>20</v>
      </c>
      <c r="AC45" s="86">
        <v>20</v>
      </c>
      <c r="AD45" s="86">
        <v>20</v>
      </c>
      <c r="AE45" s="86">
        <v>20</v>
      </c>
      <c r="AF45" s="85">
        <v>20</v>
      </c>
      <c r="AG45" s="85">
        <v>20</v>
      </c>
      <c r="AH45" s="85">
        <v>20</v>
      </c>
      <c r="AI45" s="85">
        <v>20</v>
      </c>
      <c r="AJ45" s="85">
        <v>20</v>
      </c>
      <c r="AK45" s="85">
        <v>20</v>
      </c>
      <c r="AL45" s="86">
        <v>20</v>
      </c>
      <c r="AM45" s="86">
        <v>20</v>
      </c>
      <c r="AN45" s="86">
        <v>20</v>
      </c>
      <c r="AO45" s="86">
        <v>20</v>
      </c>
      <c r="AP45" s="86">
        <v>20</v>
      </c>
      <c r="AQ45" s="86">
        <v>20</v>
      </c>
      <c r="AR45" s="85">
        <v>20</v>
      </c>
      <c r="AS45" s="85">
        <v>20</v>
      </c>
      <c r="AT45" s="85">
        <v>20</v>
      </c>
      <c r="AU45" s="85">
        <v>20</v>
      </c>
      <c r="AV45" s="85">
        <v>20</v>
      </c>
      <c r="AW45" s="85">
        <v>20</v>
      </c>
      <c r="AX45" s="86">
        <v>20</v>
      </c>
      <c r="AY45" s="86">
        <v>20</v>
      </c>
      <c r="AZ45" s="86">
        <v>20</v>
      </c>
      <c r="BA45" s="86">
        <v>20</v>
      </c>
      <c r="BB45" s="86">
        <v>20</v>
      </c>
      <c r="BC45" s="86">
        <v>20</v>
      </c>
      <c r="BD45" s="85">
        <v>20</v>
      </c>
      <c r="BE45" s="85">
        <v>20</v>
      </c>
      <c r="BF45" s="85">
        <v>20</v>
      </c>
      <c r="BG45" s="85">
        <v>20</v>
      </c>
      <c r="BH45" s="85">
        <v>20</v>
      </c>
      <c r="BI45" s="85">
        <v>20</v>
      </c>
      <c r="BJ45" s="86">
        <v>20</v>
      </c>
      <c r="BK45" s="86">
        <v>20</v>
      </c>
      <c r="BL45" s="86">
        <v>20</v>
      </c>
      <c r="BM45" s="86">
        <v>20</v>
      </c>
      <c r="BN45" s="86">
        <v>20</v>
      </c>
      <c r="BO45" s="86">
        <v>20</v>
      </c>
      <c r="BP45" s="85">
        <v>20</v>
      </c>
      <c r="BQ45" s="85">
        <v>20</v>
      </c>
      <c r="BR45" s="85">
        <v>20</v>
      </c>
      <c r="BS45" s="85">
        <v>20</v>
      </c>
      <c r="BT45" s="85">
        <v>20</v>
      </c>
      <c r="BU45" s="85">
        <v>20</v>
      </c>
    </row>
    <row r="46" spans="1:73" x14ac:dyDescent="0.25">
      <c r="A46" s="87">
        <v>22</v>
      </c>
      <c r="B46" s="86">
        <v>20</v>
      </c>
      <c r="C46" s="86">
        <v>20</v>
      </c>
      <c r="D46" s="86">
        <v>20</v>
      </c>
      <c r="E46" s="86">
        <v>20</v>
      </c>
      <c r="F46" s="86">
        <v>20</v>
      </c>
      <c r="G46" s="86">
        <v>20</v>
      </c>
      <c r="H46" s="85">
        <v>20</v>
      </c>
      <c r="I46" s="85">
        <v>20</v>
      </c>
      <c r="J46" s="85">
        <v>20</v>
      </c>
      <c r="K46" s="85">
        <v>20</v>
      </c>
      <c r="L46" s="85">
        <v>20</v>
      </c>
      <c r="M46" s="85">
        <v>20</v>
      </c>
      <c r="N46" s="86">
        <v>20</v>
      </c>
      <c r="O46" s="86">
        <v>20</v>
      </c>
      <c r="P46" s="86">
        <v>20</v>
      </c>
      <c r="Q46" s="86">
        <v>20</v>
      </c>
      <c r="R46" s="86">
        <v>20</v>
      </c>
      <c r="S46" s="86">
        <v>20</v>
      </c>
      <c r="T46" s="85">
        <v>20</v>
      </c>
      <c r="U46" s="85">
        <v>20</v>
      </c>
      <c r="V46" s="85">
        <v>20</v>
      </c>
      <c r="W46" s="85">
        <v>20</v>
      </c>
      <c r="X46" s="85">
        <v>20</v>
      </c>
      <c r="Y46" s="85">
        <v>20</v>
      </c>
      <c r="Z46" s="86">
        <v>20</v>
      </c>
      <c r="AA46" s="86">
        <v>20</v>
      </c>
      <c r="AB46" s="86">
        <v>20</v>
      </c>
      <c r="AC46" s="86">
        <v>20</v>
      </c>
      <c r="AD46" s="86">
        <v>20</v>
      </c>
      <c r="AE46" s="86">
        <v>20</v>
      </c>
      <c r="AF46" s="85">
        <v>20</v>
      </c>
      <c r="AG46" s="85">
        <v>20</v>
      </c>
      <c r="AH46" s="85">
        <v>20</v>
      </c>
      <c r="AI46" s="85">
        <v>20</v>
      </c>
      <c r="AJ46" s="85">
        <v>20</v>
      </c>
      <c r="AK46" s="85">
        <v>20</v>
      </c>
      <c r="AL46" s="86">
        <v>20</v>
      </c>
      <c r="AM46" s="86">
        <v>20</v>
      </c>
      <c r="AN46" s="86">
        <v>20</v>
      </c>
      <c r="AO46" s="86">
        <v>20</v>
      </c>
      <c r="AP46" s="86">
        <v>20</v>
      </c>
      <c r="AQ46" s="86">
        <v>20</v>
      </c>
      <c r="AR46" s="85">
        <v>20</v>
      </c>
      <c r="AS46" s="85">
        <v>20</v>
      </c>
      <c r="AT46" s="85">
        <v>20</v>
      </c>
      <c r="AU46" s="85">
        <v>20</v>
      </c>
      <c r="AV46" s="85">
        <v>20</v>
      </c>
      <c r="AW46" s="85">
        <v>20</v>
      </c>
      <c r="AX46" s="86">
        <v>20</v>
      </c>
      <c r="AY46" s="86">
        <v>20</v>
      </c>
      <c r="AZ46" s="86">
        <v>20</v>
      </c>
      <c r="BA46" s="86">
        <v>20</v>
      </c>
      <c r="BB46" s="86">
        <v>20</v>
      </c>
      <c r="BC46" s="86">
        <v>20</v>
      </c>
      <c r="BD46" s="85">
        <v>20</v>
      </c>
      <c r="BE46" s="85">
        <v>20</v>
      </c>
      <c r="BF46" s="85">
        <v>20</v>
      </c>
      <c r="BG46" s="85">
        <v>20</v>
      </c>
      <c r="BH46" s="85">
        <v>20</v>
      </c>
      <c r="BI46" s="85">
        <v>20</v>
      </c>
      <c r="BJ46" s="86">
        <v>20</v>
      </c>
      <c r="BK46" s="86">
        <v>20</v>
      </c>
      <c r="BL46" s="86">
        <v>20</v>
      </c>
      <c r="BM46" s="86">
        <v>20</v>
      </c>
      <c r="BN46" s="86">
        <v>20</v>
      </c>
      <c r="BO46" s="86">
        <v>20</v>
      </c>
      <c r="BP46" s="85">
        <v>20</v>
      </c>
      <c r="BQ46" s="85">
        <v>20</v>
      </c>
      <c r="BR46" s="85">
        <v>20</v>
      </c>
      <c r="BS46" s="85">
        <v>20</v>
      </c>
      <c r="BT46" s="85">
        <v>20</v>
      </c>
      <c r="BU46" s="85">
        <v>20</v>
      </c>
    </row>
    <row r="47" spans="1:73" x14ac:dyDescent="0.25">
      <c r="A47" s="87">
        <v>22.5</v>
      </c>
      <c r="B47" s="86">
        <v>20</v>
      </c>
      <c r="C47" s="86">
        <v>20</v>
      </c>
      <c r="D47" s="86">
        <v>20</v>
      </c>
      <c r="E47" s="86">
        <v>20</v>
      </c>
      <c r="F47" s="86">
        <v>20</v>
      </c>
      <c r="G47" s="86">
        <v>20</v>
      </c>
      <c r="H47" s="85">
        <v>20</v>
      </c>
      <c r="I47" s="85">
        <v>20</v>
      </c>
      <c r="J47" s="85">
        <v>20</v>
      </c>
      <c r="K47" s="85">
        <v>20</v>
      </c>
      <c r="L47" s="85">
        <v>20</v>
      </c>
      <c r="M47" s="85">
        <v>20</v>
      </c>
      <c r="N47" s="86">
        <v>20</v>
      </c>
      <c r="O47" s="86">
        <v>20</v>
      </c>
      <c r="P47" s="86">
        <v>20</v>
      </c>
      <c r="Q47" s="86">
        <v>20</v>
      </c>
      <c r="R47" s="86">
        <v>20</v>
      </c>
      <c r="S47" s="86">
        <v>20</v>
      </c>
      <c r="T47" s="85">
        <v>20</v>
      </c>
      <c r="U47" s="85">
        <v>20</v>
      </c>
      <c r="V47" s="85">
        <v>20</v>
      </c>
      <c r="W47" s="85">
        <v>20</v>
      </c>
      <c r="X47" s="85">
        <v>20</v>
      </c>
      <c r="Y47" s="85">
        <v>20</v>
      </c>
      <c r="Z47" s="86">
        <v>20</v>
      </c>
      <c r="AA47" s="86">
        <v>20</v>
      </c>
      <c r="AB47" s="86">
        <v>20</v>
      </c>
      <c r="AC47" s="86">
        <v>20</v>
      </c>
      <c r="AD47" s="86">
        <v>20</v>
      </c>
      <c r="AE47" s="86">
        <v>20</v>
      </c>
      <c r="AF47" s="85">
        <v>20</v>
      </c>
      <c r="AG47" s="85">
        <v>20</v>
      </c>
      <c r="AH47" s="85">
        <v>20</v>
      </c>
      <c r="AI47" s="85">
        <v>20</v>
      </c>
      <c r="AJ47" s="85">
        <v>20</v>
      </c>
      <c r="AK47" s="85">
        <v>20</v>
      </c>
      <c r="AL47" s="86">
        <v>20</v>
      </c>
      <c r="AM47" s="86">
        <v>20</v>
      </c>
      <c r="AN47" s="86">
        <v>20</v>
      </c>
      <c r="AO47" s="86">
        <v>20</v>
      </c>
      <c r="AP47" s="86">
        <v>20</v>
      </c>
      <c r="AQ47" s="86">
        <v>20</v>
      </c>
      <c r="AR47" s="85">
        <v>20</v>
      </c>
      <c r="AS47" s="85">
        <v>20</v>
      </c>
      <c r="AT47" s="85">
        <v>20</v>
      </c>
      <c r="AU47" s="85">
        <v>20</v>
      </c>
      <c r="AV47" s="85">
        <v>20</v>
      </c>
      <c r="AW47" s="85">
        <v>20</v>
      </c>
      <c r="AX47" s="86">
        <v>20</v>
      </c>
      <c r="AY47" s="86">
        <v>20</v>
      </c>
      <c r="AZ47" s="86">
        <v>20</v>
      </c>
      <c r="BA47" s="86">
        <v>20</v>
      </c>
      <c r="BB47" s="86">
        <v>20</v>
      </c>
      <c r="BC47" s="86">
        <v>20</v>
      </c>
      <c r="BD47" s="85">
        <v>20</v>
      </c>
      <c r="BE47" s="85">
        <v>20</v>
      </c>
      <c r="BF47" s="85">
        <v>20</v>
      </c>
      <c r="BG47" s="85">
        <v>20</v>
      </c>
      <c r="BH47" s="85">
        <v>20</v>
      </c>
      <c r="BI47" s="85">
        <v>20</v>
      </c>
      <c r="BJ47" s="86">
        <v>20</v>
      </c>
      <c r="BK47" s="86">
        <v>20</v>
      </c>
      <c r="BL47" s="86">
        <v>20</v>
      </c>
      <c r="BM47" s="86">
        <v>20</v>
      </c>
      <c r="BN47" s="86">
        <v>20</v>
      </c>
      <c r="BO47" s="86">
        <v>20</v>
      </c>
      <c r="BP47" s="85">
        <v>20</v>
      </c>
      <c r="BQ47" s="85">
        <v>20</v>
      </c>
      <c r="BR47" s="85">
        <v>20</v>
      </c>
      <c r="BS47" s="85">
        <v>20</v>
      </c>
      <c r="BT47" s="85">
        <v>20</v>
      </c>
      <c r="BU47" s="85">
        <v>20</v>
      </c>
    </row>
    <row r="48" spans="1:73" x14ac:dyDescent="0.25">
      <c r="A48" s="87">
        <v>23</v>
      </c>
      <c r="B48" s="86">
        <v>20</v>
      </c>
      <c r="C48" s="86">
        <v>20</v>
      </c>
      <c r="D48" s="86">
        <v>20</v>
      </c>
      <c r="E48" s="86">
        <v>20</v>
      </c>
      <c r="F48" s="86">
        <v>20</v>
      </c>
      <c r="G48" s="86">
        <v>20</v>
      </c>
      <c r="H48" s="85">
        <v>20</v>
      </c>
      <c r="I48" s="85">
        <v>20</v>
      </c>
      <c r="J48" s="85">
        <v>20</v>
      </c>
      <c r="K48" s="85">
        <v>20</v>
      </c>
      <c r="L48" s="85">
        <v>20</v>
      </c>
      <c r="M48" s="85">
        <v>20</v>
      </c>
      <c r="N48" s="86">
        <v>20</v>
      </c>
      <c r="O48" s="86">
        <v>20</v>
      </c>
      <c r="P48" s="86">
        <v>20</v>
      </c>
      <c r="Q48" s="86">
        <v>20</v>
      </c>
      <c r="R48" s="86">
        <v>20</v>
      </c>
      <c r="S48" s="86">
        <v>20</v>
      </c>
      <c r="T48" s="85">
        <v>20</v>
      </c>
      <c r="U48" s="85">
        <v>20</v>
      </c>
      <c r="V48" s="85">
        <v>20</v>
      </c>
      <c r="W48" s="85">
        <v>20</v>
      </c>
      <c r="X48" s="85">
        <v>20</v>
      </c>
      <c r="Y48" s="85">
        <v>20</v>
      </c>
      <c r="Z48" s="86">
        <v>20</v>
      </c>
      <c r="AA48" s="86">
        <v>20</v>
      </c>
      <c r="AB48" s="86">
        <v>20</v>
      </c>
      <c r="AC48" s="86">
        <v>20</v>
      </c>
      <c r="AD48" s="86">
        <v>20</v>
      </c>
      <c r="AE48" s="86">
        <v>20</v>
      </c>
      <c r="AF48" s="85">
        <v>20</v>
      </c>
      <c r="AG48" s="85">
        <v>20</v>
      </c>
      <c r="AH48" s="85">
        <v>20</v>
      </c>
      <c r="AI48" s="85">
        <v>20</v>
      </c>
      <c r="AJ48" s="85">
        <v>20</v>
      </c>
      <c r="AK48" s="85">
        <v>20</v>
      </c>
      <c r="AL48" s="86">
        <v>20</v>
      </c>
      <c r="AM48" s="86">
        <v>20</v>
      </c>
      <c r="AN48" s="86">
        <v>20</v>
      </c>
      <c r="AO48" s="86">
        <v>20</v>
      </c>
      <c r="AP48" s="86">
        <v>20</v>
      </c>
      <c r="AQ48" s="86">
        <v>20</v>
      </c>
      <c r="AR48" s="85">
        <v>20</v>
      </c>
      <c r="AS48" s="85">
        <v>20</v>
      </c>
      <c r="AT48" s="85">
        <v>20</v>
      </c>
      <c r="AU48" s="85">
        <v>20</v>
      </c>
      <c r="AV48" s="85">
        <v>20</v>
      </c>
      <c r="AW48" s="85">
        <v>20</v>
      </c>
      <c r="AX48" s="86">
        <v>20</v>
      </c>
      <c r="AY48" s="86">
        <v>20</v>
      </c>
      <c r="AZ48" s="86">
        <v>20</v>
      </c>
      <c r="BA48" s="86">
        <v>20</v>
      </c>
      <c r="BB48" s="86">
        <v>20</v>
      </c>
      <c r="BC48" s="86">
        <v>20</v>
      </c>
      <c r="BD48" s="85">
        <v>20</v>
      </c>
      <c r="BE48" s="85">
        <v>20</v>
      </c>
      <c r="BF48" s="85">
        <v>20</v>
      </c>
      <c r="BG48" s="85">
        <v>20</v>
      </c>
      <c r="BH48" s="85">
        <v>20</v>
      </c>
      <c r="BI48" s="85">
        <v>20</v>
      </c>
      <c r="BJ48" s="86">
        <v>20</v>
      </c>
      <c r="BK48" s="86">
        <v>20</v>
      </c>
      <c r="BL48" s="86">
        <v>20</v>
      </c>
      <c r="BM48" s="86">
        <v>20</v>
      </c>
      <c r="BN48" s="86">
        <v>20</v>
      </c>
      <c r="BO48" s="86">
        <v>20</v>
      </c>
      <c r="BP48" s="85">
        <v>20</v>
      </c>
      <c r="BQ48" s="85">
        <v>20</v>
      </c>
      <c r="BR48" s="85">
        <v>20</v>
      </c>
      <c r="BS48" s="85">
        <v>20</v>
      </c>
      <c r="BT48" s="85">
        <v>20</v>
      </c>
      <c r="BU48" s="85">
        <v>20</v>
      </c>
    </row>
    <row r="49" spans="1:73" x14ac:dyDescent="0.25">
      <c r="A49" s="87">
        <v>23.5</v>
      </c>
      <c r="B49" s="86">
        <v>20</v>
      </c>
      <c r="C49" s="86">
        <v>20</v>
      </c>
      <c r="D49" s="86">
        <v>20</v>
      </c>
      <c r="E49" s="86">
        <v>20</v>
      </c>
      <c r="F49" s="86">
        <v>20</v>
      </c>
      <c r="G49" s="86">
        <v>20</v>
      </c>
      <c r="H49" s="85">
        <v>20</v>
      </c>
      <c r="I49" s="85">
        <v>20</v>
      </c>
      <c r="J49" s="85">
        <v>20</v>
      </c>
      <c r="K49" s="85">
        <v>20</v>
      </c>
      <c r="L49" s="85">
        <v>20</v>
      </c>
      <c r="M49" s="85">
        <v>20</v>
      </c>
      <c r="N49" s="86">
        <v>20</v>
      </c>
      <c r="O49" s="86">
        <v>20</v>
      </c>
      <c r="P49" s="86">
        <v>20</v>
      </c>
      <c r="Q49" s="86">
        <v>20</v>
      </c>
      <c r="R49" s="86">
        <v>20</v>
      </c>
      <c r="S49" s="86">
        <v>20</v>
      </c>
      <c r="T49" s="85">
        <v>20</v>
      </c>
      <c r="U49" s="85">
        <v>20</v>
      </c>
      <c r="V49" s="85">
        <v>20</v>
      </c>
      <c r="W49" s="85">
        <v>20</v>
      </c>
      <c r="X49" s="85">
        <v>20</v>
      </c>
      <c r="Y49" s="85">
        <v>20</v>
      </c>
      <c r="Z49" s="86">
        <v>20</v>
      </c>
      <c r="AA49" s="86">
        <v>20</v>
      </c>
      <c r="AB49" s="86">
        <v>20</v>
      </c>
      <c r="AC49" s="86">
        <v>20</v>
      </c>
      <c r="AD49" s="86">
        <v>20</v>
      </c>
      <c r="AE49" s="86">
        <v>20</v>
      </c>
      <c r="AF49" s="85">
        <v>20</v>
      </c>
      <c r="AG49" s="85">
        <v>20</v>
      </c>
      <c r="AH49" s="85">
        <v>20</v>
      </c>
      <c r="AI49" s="85">
        <v>20</v>
      </c>
      <c r="AJ49" s="85">
        <v>20</v>
      </c>
      <c r="AK49" s="85">
        <v>20</v>
      </c>
      <c r="AL49" s="86">
        <v>20</v>
      </c>
      <c r="AM49" s="86">
        <v>20</v>
      </c>
      <c r="AN49" s="86">
        <v>20</v>
      </c>
      <c r="AO49" s="86">
        <v>20</v>
      </c>
      <c r="AP49" s="86">
        <v>20</v>
      </c>
      <c r="AQ49" s="86">
        <v>20</v>
      </c>
      <c r="AR49" s="85">
        <v>20</v>
      </c>
      <c r="AS49" s="85">
        <v>20</v>
      </c>
      <c r="AT49" s="85">
        <v>20</v>
      </c>
      <c r="AU49" s="85">
        <v>20</v>
      </c>
      <c r="AV49" s="85">
        <v>20</v>
      </c>
      <c r="AW49" s="85">
        <v>20</v>
      </c>
      <c r="AX49" s="86">
        <v>20</v>
      </c>
      <c r="AY49" s="86">
        <v>20</v>
      </c>
      <c r="AZ49" s="86">
        <v>20</v>
      </c>
      <c r="BA49" s="86">
        <v>20</v>
      </c>
      <c r="BB49" s="86">
        <v>20</v>
      </c>
      <c r="BC49" s="86">
        <v>20</v>
      </c>
      <c r="BD49" s="85">
        <v>20</v>
      </c>
      <c r="BE49" s="85">
        <v>20</v>
      </c>
      <c r="BF49" s="85">
        <v>20</v>
      </c>
      <c r="BG49" s="85">
        <v>20</v>
      </c>
      <c r="BH49" s="85">
        <v>20</v>
      </c>
      <c r="BI49" s="85">
        <v>20</v>
      </c>
      <c r="BJ49" s="86">
        <v>20</v>
      </c>
      <c r="BK49" s="86">
        <v>20</v>
      </c>
      <c r="BL49" s="86">
        <v>20</v>
      </c>
      <c r="BM49" s="86">
        <v>20</v>
      </c>
      <c r="BN49" s="86">
        <v>20</v>
      </c>
      <c r="BO49" s="86">
        <v>20</v>
      </c>
      <c r="BP49" s="85">
        <v>20</v>
      </c>
      <c r="BQ49" s="85">
        <v>20</v>
      </c>
      <c r="BR49" s="85">
        <v>20</v>
      </c>
      <c r="BS49" s="85">
        <v>20</v>
      </c>
      <c r="BT49" s="85">
        <v>20</v>
      </c>
      <c r="BU49" s="85">
        <v>20</v>
      </c>
    </row>
    <row r="50" spans="1:73" x14ac:dyDescent="0.25">
      <c r="A50" s="87">
        <v>24</v>
      </c>
      <c r="B50" s="86">
        <v>20</v>
      </c>
      <c r="C50" s="86">
        <v>20</v>
      </c>
      <c r="D50" s="86">
        <v>20</v>
      </c>
      <c r="E50" s="86">
        <v>20</v>
      </c>
      <c r="F50" s="86">
        <v>20</v>
      </c>
      <c r="G50" s="86">
        <v>20</v>
      </c>
      <c r="H50" s="85">
        <v>20</v>
      </c>
      <c r="I50" s="85">
        <v>20</v>
      </c>
      <c r="J50" s="85">
        <v>20</v>
      </c>
      <c r="K50" s="85">
        <v>20</v>
      </c>
      <c r="L50" s="85">
        <v>20</v>
      </c>
      <c r="M50" s="85">
        <v>20</v>
      </c>
      <c r="N50" s="86">
        <v>20</v>
      </c>
      <c r="O50" s="86">
        <v>20</v>
      </c>
      <c r="P50" s="86">
        <v>20</v>
      </c>
      <c r="Q50" s="86">
        <v>20</v>
      </c>
      <c r="R50" s="86">
        <v>20</v>
      </c>
      <c r="S50" s="86">
        <v>20</v>
      </c>
      <c r="T50" s="85">
        <v>20</v>
      </c>
      <c r="U50" s="85">
        <v>20</v>
      </c>
      <c r="V50" s="85">
        <v>20</v>
      </c>
      <c r="W50" s="85">
        <v>20</v>
      </c>
      <c r="X50" s="85">
        <v>20</v>
      </c>
      <c r="Y50" s="85">
        <v>20</v>
      </c>
      <c r="Z50" s="86">
        <v>20</v>
      </c>
      <c r="AA50" s="86">
        <v>20</v>
      </c>
      <c r="AB50" s="86">
        <v>20</v>
      </c>
      <c r="AC50" s="86">
        <v>20</v>
      </c>
      <c r="AD50" s="86">
        <v>20</v>
      </c>
      <c r="AE50" s="86">
        <v>20</v>
      </c>
      <c r="AF50" s="85">
        <v>20</v>
      </c>
      <c r="AG50" s="85">
        <v>20</v>
      </c>
      <c r="AH50" s="85">
        <v>20</v>
      </c>
      <c r="AI50" s="85">
        <v>20</v>
      </c>
      <c r="AJ50" s="85">
        <v>20</v>
      </c>
      <c r="AK50" s="85">
        <v>20</v>
      </c>
      <c r="AL50" s="86">
        <v>20</v>
      </c>
      <c r="AM50" s="86">
        <v>20</v>
      </c>
      <c r="AN50" s="86">
        <v>20</v>
      </c>
      <c r="AO50" s="86">
        <v>20</v>
      </c>
      <c r="AP50" s="86">
        <v>20</v>
      </c>
      <c r="AQ50" s="86">
        <v>20</v>
      </c>
      <c r="AR50" s="85">
        <v>20</v>
      </c>
      <c r="AS50" s="85">
        <v>20</v>
      </c>
      <c r="AT50" s="85">
        <v>20</v>
      </c>
      <c r="AU50" s="85">
        <v>20</v>
      </c>
      <c r="AV50" s="85">
        <v>20</v>
      </c>
      <c r="AW50" s="85">
        <v>20</v>
      </c>
      <c r="AX50" s="86">
        <v>20</v>
      </c>
      <c r="AY50" s="86">
        <v>20</v>
      </c>
      <c r="AZ50" s="86">
        <v>20</v>
      </c>
      <c r="BA50" s="86">
        <v>20</v>
      </c>
      <c r="BB50" s="86">
        <v>20</v>
      </c>
      <c r="BC50" s="86">
        <v>20</v>
      </c>
      <c r="BD50" s="85">
        <v>20</v>
      </c>
      <c r="BE50" s="85">
        <v>20</v>
      </c>
      <c r="BF50" s="85">
        <v>20</v>
      </c>
      <c r="BG50" s="85">
        <v>20</v>
      </c>
      <c r="BH50" s="85">
        <v>20</v>
      </c>
      <c r="BI50" s="85">
        <v>20</v>
      </c>
      <c r="BJ50" s="86">
        <v>20</v>
      </c>
      <c r="BK50" s="86">
        <v>20</v>
      </c>
      <c r="BL50" s="86">
        <v>20</v>
      </c>
      <c r="BM50" s="86">
        <v>20</v>
      </c>
      <c r="BN50" s="86">
        <v>20</v>
      </c>
      <c r="BO50" s="86">
        <v>20</v>
      </c>
      <c r="BP50" s="85">
        <v>20</v>
      </c>
      <c r="BQ50" s="85">
        <v>20</v>
      </c>
      <c r="BR50" s="85">
        <v>20</v>
      </c>
      <c r="BS50" s="85">
        <v>20</v>
      </c>
      <c r="BT50" s="85">
        <v>20</v>
      </c>
      <c r="BU50" s="85">
        <v>20</v>
      </c>
    </row>
    <row r="51" spans="1:73" x14ac:dyDescent="0.25">
      <c r="A51" s="87">
        <v>24.5</v>
      </c>
      <c r="B51" s="86">
        <v>20</v>
      </c>
      <c r="C51" s="86">
        <v>20</v>
      </c>
      <c r="D51" s="86">
        <v>20</v>
      </c>
      <c r="E51" s="86">
        <v>20</v>
      </c>
      <c r="F51" s="86">
        <v>20</v>
      </c>
      <c r="G51" s="86">
        <v>20</v>
      </c>
      <c r="H51" s="85">
        <v>20</v>
      </c>
      <c r="I51" s="85">
        <v>20</v>
      </c>
      <c r="J51" s="85">
        <v>20</v>
      </c>
      <c r="K51" s="85">
        <v>20</v>
      </c>
      <c r="L51" s="85">
        <v>20</v>
      </c>
      <c r="M51" s="85">
        <v>20</v>
      </c>
      <c r="N51" s="86">
        <v>20</v>
      </c>
      <c r="O51" s="86">
        <v>20</v>
      </c>
      <c r="P51" s="86">
        <v>20</v>
      </c>
      <c r="Q51" s="86">
        <v>20</v>
      </c>
      <c r="R51" s="86">
        <v>20</v>
      </c>
      <c r="S51" s="86">
        <v>20</v>
      </c>
      <c r="T51" s="85">
        <v>20</v>
      </c>
      <c r="U51" s="85">
        <v>20</v>
      </c>
      <c r="V51" s="85">
        <v>20</v>
      </c>
      <c r="W51" s="85">
        <v>20</v>
      </c>
      <c r="X51" s="85">
        <v>20</v>
      </c>
      <c r="Y51" s="85">
        <v>20</v>
      </c>
      <c r="Z51" s="86">
        <v>20</v>
      </c>
      <c r="AA51" s="86">
        <v>20</v>
      </c>
      <c r="AB51" s="86">
        <v>20</v>
      </c>
      <c r="AC51" s="86">
        <v>20</v>
      </c>
      <c r="AD51" s="86">
        <v>20</v>
      </c>
      <c r="AE51" s="86">
        <v>20</v>
      </c>
      <c r="AF51" s="85">
        <v>20</v>
      </c>
      <c r="AG51" s="85">
        <v>20</v>
      </c>
      <c r="AH51" s="85">
        <v>20</v>
      </c>
      <c r="AI51" s="85">
        <v>20</v>
      </c>
      <c r="AJ51" s="85">
        <v>20</v>
      </c>
      <c r="AK51" s="85">
        <v>20</v>
      </c>
      <c r="AL51" s="86">
        <v>20</v>
      </c>
      <c r="AM51" s="86">
        <v>20</v>
      </c>
      <c r="AN51" s="86">
        <v>20</v>
      </c>
      <c r="AO51" s="86">
        <v>20</v>
      </c>
      <c r="AP51" s="86">
        <v>20</v>
      </c>
      <c r="AQ51" s="86">
        <v>20</v>
      </c>
      <c r="AR51" s="85">
        <v>20</v>
      </c>
      <c r="AS51" s="85">
        <v>20</v>
      </c>
      <c r="AT51" s="85">
        <v>20</v>
      </c>
      <c r="AU51" s="85">
        <v>20</v>
      </c>
      <c r="AV51" s="85">
        <v>20</v>
      </c>
      <c r="AW51" s="85">
        <v>20</v>
      </c>
      <c r="AX51" s="86">
        <v>20</v>
      </c>
      <c r="AY51" s="86">
        <v>20</v>
      </c>
      <c r="AZ51" s="86">
        <v>20</v>
      </c>
      <c r="BA51" s="86">
        <v>20</v>
      </c>
      <c r="BB51" s="86">
        <v>20</v>
      </c>
      <c r="BC51" s="86">
        <v>20</v>
      </c>
      <c r="BD51" s="85">
        <v>20</v>
      </c>
      <c r="BE51" s="85">
        <v>20</v>
      </c>
      <c r="BF51" s="85">
        <v>20</v>
      </c>
      <c r="BG51" s="85">
        <v>20</v>
      </c>
      <c r="BH51" s="85">
        <v>20</v>
      </c>
      <c r="BI51" s="85">
        <v>20</v>
      </c>
      <c r="BJ51" s="86">
        <v>20</v>
      </c>
      <c r="BK51" s="86">
        <v>20</v>
      </c>
      <c r="BL51" s="86">
        <v>20</v>
      </c>
      <c r="BM51" s="86">
        <v>20</v>
      </c>
      <c r="BN51" s="86">
        <v>20</v>
      </c>
      <c r="BO51" s="86">
        <v>20</v>
      </c>
      <c r="BP51" s="85">
        <v>20</v>
      </c>
      <c r="BQ51" s="85">
        <v>20</v>
      </c>
      <c r="BR51" s="85">
        <v>20</v>
      </c>
      <c r="BS51" s="85">
        <v>20</v>
      </c>
      <c r="BT51" s="85">
        <v>20</v>
      </c>
      <c r="BU51" s="85">
        <v>20</v>
      </c>
    </row>
    <row r="52" spans="1:73" x14ac:dyDescent="0.25">
      <c r="A52" s="87">
        <v>25</v>
      </c>
      <c r="B52" s="86">
        <v>20</v>
      </c>
      <c r="C52" s="86">
        <v>20</v>
      </c>
      <c r="D52" s="86">
        <v>20</v>
      </c>
      <c r="E52" s="86">
        <v>20</v>
      </c>
      <c r="F52" s="86">
        <v>20</v>
      </c>
      <c r="G52" s="86">
        <v>20</v>
      </c>
      <c r="H52" s="85">
        <v>20</v>
      </c>
      <c r="I52" s="85">
        <v>20</v>
      </c>
      <c r="J52" s="85">
        <v>20</v>
      </c>
      <c r="K52" s="85">
        <v>20</v>
      </c>
      <c r="L52" s="85">
        <v>20</v>
      </c>
      <c r="M52" s="85">
        <v>20</v>
      </c>
      <c r="N52" s="86">
        <v>20</v>
      </c>
      <c r="O52" s="86">
        <v>20</v>
      </c>
      <c r="P52" s="86">
        <v>20</v>
      </c>
      <c r="Q52" s="86">
        <v>20</v>
      </c>
      <c r="R52" s="86">
        <v>20</v>
      </c>
      <c r="S52" s="86">
        <v>20</v>
      </c>
      <c r="T52" s="85">
        <v>20</v>
      </c>
      <c r="U52" s="85">
        <v>20</v>
      </c>
      <c r="V52" s="85">
        <v>20</v>
      </c>
      <c r="W52" s="85">
        <v>20</v>
      </c>
      <c r="X52" s="85">
        <v>20</v>
      </c>
      <c r="Y52" s="85">
        <v>20</v>
      </c>
      <c r="Z52" s="86">
        <v>20</v>
      </c>
      <c r="AA52" s="86">
        <v>20</v>
      </c>
      <c r="AB52" s="86">
        <v>20</v>
      </c>
      <c r="AC52" s="86">
        <v>20</v>
      </c>
      <c r="AD52" s="86">
        <v>20</v>
      </c>
      <c r="AE52" s="86">
        <v>20</v>
      </c>
      <c r="AF52" s="85">
        <v>20</v>
      </c>
      <c r="AG52" s="85">
        <v>20</v>
      </c>
      <c r="AH52" s="85">
        <v>20</v>
      </c>
      <c r="AI52" s="85">
        <v>20</v>
      </c>
      <c r="AJ52" s="85">
        <v>20</v>
      </c>
      <c r="AK52" s="85">
        <v>20</v>
      </c>
      <c r="AL52" s="86">
        <v>20</v>
      </c>
      <c r="AM52" s="86">
        <v>20</v>
      </c>
      <c r="AN52" s="86">
        <v>20</v>
      </c>
      <c r="AO52" s="86">
        <v>20</v>
      </c>
      <c r="AP52" s="86">
        <v>20</v>
      </c>
      <c r="AQ52" s="86">
        <v>20</v>
      </c>
      <c r="AR52" s="85">
        <v>20</v>
      </c>
      <c r="AS52" s="85">
        <v>20</v>
      </c>
      <c r="AT52" s="85">
        <v>20</v>
      </c>
      <c r="AU52" s="85">
        <v>20</v>
      </c>
      <c r="AV52" s="85">
        <v>20</v>
      </c>
      <c r="AW52" s="85">
        <v>20</v>
      </c>
      <c r="AX52" s="86">
        <v>20</v>
      </c>
      <c r="AY52" s="86">
        <v>20</v>
      </c>
      <c r="AZ52" s="86">
        <v>20</v>
      </c>
      <c r="BA52" s="86">
        <v>20</v>
      </c>
      <c r="BB52" s="86">
        <v>20</v>
      </c>
      <c r="BC52" s="86">
        <v>20</v>
      </c>
      <c r="BD52" s="85">
        <v>20</v>
      </c>
      <c r="BE52" s="85">
        <v>20</v>
      </c>
      <c r="BF52" s="85">
        <v>20</v>
      </c>
      <c r="BG52" s="85">
        <v>20</v>
      </c>
      <c r="BH52" s="85">
        <v>20</v>
      </c>
      <c r="BI52" s="85">
        <v>20</v>
      </c>
      <c r="BJ52" s="86">
        <v>20</v>
      </c>
      <c r="BK52" s="86">
        <v>20</v>
      </c>
      <c r="BL52" s="86">
        <v>20</v>
      </c>
      <c r="BM52" s="86">
        <v>20</v>
      </c>
      <c r="BN52" s="86">
        <v>20</v>
      </c>
      <c r="BO52" s="86">
        <v>20</v>
      </c>
      <c r="BP52" s="85">
        <v>20</v>
      </c>
      <c r="BQ52" s="85">
        <v>20</v>
      </c>
      <c r="BR52" s="85">
        <v>20</v>
      </c>
      <c r="BS52" s="85">
        <v>20</v>
      </c>
      <c r="BT52" s="85">
        <v>20</v>
      </c>
      <c r="BU52" s="85">
        <v>20</v>
      </c>
    </row>
    <row r="53" spans="1:73" x14ac:dyDescent="0.25">
      <c r="A53" s="87">
        <v>25.5</v>
      </c>
      <c r="B53" s="86">
        <v>20</v>
      </c>
      <c r="C53" s="86">
        <v>20</v>
      </c>
      <c r="D53" s="86">
        <v>20</v>
      </c>
      <c r="E53" s="86">
        <v>20</v>
      </c>
      <c r="F53" s="86">
        <v>20</v>
      </c>
      <c r="G53" s="86">
        <v>20</v>
      </c>
      <c r="H53" s="85">
        <v>20</v>
      </c>
      <c r="I53" s="85">
        <v>20</v>
      </c>
      <c r="J53" s="85">
        <v>20</v>
      </c>
      <c r="K53" s="85">
        <v>20</v>
      </c>
      <c r="L53" s="85">
        <v>20</v>
      </c>
      <c r="M53" s="85">
        <v>20</v>
      </c>
      <c r="N53" s="86">
        <v>20</v>
      </c>
      <c r="O53" s="86">
        <v>20</v>
      </c>
      <c r="P53" s="86">
        <v>20</v>
      </c>
      <c r="Q53" s="86">
        <v>20</v>
      </c>
      <c r="R53" s="86">
        <v>20</v>
      </c>
      <c r="S53" s="86">
        <v>20</v>
      </c>
      <c r="T53" s="85">
        <v>20</v>
      </c>
      <c r="U53" s="85">
        <v>20</v>
      </c>
      <c r="V53" s="85">
        <v>20</v>
      </c>
      <c r="W53" s="85">
        <v>20</v>
      </c>
      <c r="X53" s="85">
        <v>20</v>
      </c>
      <c r="Y53" s="85">
        <v>20</v>
      </c>
      <c r="Z53" s="86">
        <v>20</v>
      </c>
      <c r="AA53" s="86">
        <v>20</v>
      </c>
      <c r="AB53" s="86">
        <v>20</v>
      </c>
      <c r="AC53" s="86">
        <v>20</v>
      </c>
      <c r="AD53" s="86">
        <v>20</v>
      </c>
      <c r="AE53" s="86">
        <v>20</v>
      </c>
      <c r="AF53" s="85">
        <v>20</v>
      </c>
      <c r="AG53" s="85">
        <v>20</v>
      </c>
      <c r="AH53" s="85">
        <v>20</v>
      </c>
      <c r="AI53" s="85">
        <v>20</v>
      </c>
      <c r="AJ53" s="85">
        <v>20</v>
      </c>
      <c r="AK53" s="85">
        <v>20</v>
      </c>
      <c r="AL53" s="86">
        <v>20</v>
      </c>
      <c r="AM53" s="86">
        <v>20</v>
      </c>
      <c r="AN53" s="86">
        <v>20</v>
      </c>
      <c r="AO53" s="86">
        <v>20</v>
      </c>
      <c r="AP53" s="86">
        <v>20</v>
      </c>
      <c r="AQ53" s="86">
        <v>20</v>
      </c>
      <c r="AR53" s="85">
        <v>20</v>
      </c>
      <c r="AS53" s="85">
        <v>20</v>
      </c>
      <c r="AT53" s="85">
        <v>20</v>
      </c>
      <c r="AU53" s="85">
        <v>20</v>
      </c>
      <c r="AV53" s="85">
        <v>20</v>
      </c>
      <c r="AW53" s="85">
        <v>20</v>
      </c>
      <c r="AX53" s="86">
        <v>20</v>
      </c>
      <c r="AY53" s="86">
        <v>20</v>
      </c>
      <c r="AZ53" s="86">
        <v>20</v>
      </c>
      <c r="BA53" s="86">
        <v>20</v>
      </c>
      <c r="BB53" s="86">
        <v>20</v>
      </c>
      <c r="BC53" s="86">
        <v>20</v>
      </c>
      <c r="BD53" s="85">
        <v>20</v>
      </c>
      <c r="BE53" s="85">
        <v>20</v>
      </c>
      <c r="BF53" s="85">
        <v>20</v>
      </c>
      <c r="BG53" s="85">
        <v>20</v>
      </c>
      <c r="BH53" s="85">
        <v>20</v>
      </c>
      <c r="BI53" s="85">
        <v>20</v>
      </c>
      <c r="BJ53" s="86">
        <v>20</v>
      </c>
      <c r="BK53" s="86">
        <v>20</v>
      </c>
      <c r="BL53" s="86">
        <v>20</v>
      </c>
      <c r="BM53" s="86">
        <v>20</v>
      </c>
      <c r="BN53" s="86">
        <v>20</v>
      </c>
      <c r="BO53" s="86">
        <v>20</v>
      </c>
      <c r="BP53" s="85">
        <v>20</v>
      </c>
      <c r="BQ53" s="85">
        <v>20</v>
      </c>
      <c r="BR53" s="85">
        <v>20</v>
      </c>
      <c r="BS53" s="85">
        <v>20</v>
      </c>
      <c r="BT53" s="85">
        <v>20</v>
      </c>
      <c r="BU53" s="85">
        <v>20</v>
      </c>
    </row>
    <row r="54" spans="1:73" x14ac:dyDescent="0.25">
      <c r="A54" s="87">
        <v>26</v>
      </c>
      <c r="B54" s="86">
        <v>20</v>
      </c>
      <c r="C54" s="86">
        <v>20</v>
      </c>
      <c r="D54" s="86">
        <v>20</v>
      </c>
      <c r="E54" s="86">
        <v>20</v>
      </c>
      <c r="F54" s="86">
        <v>20</v>
      </c>
      <c r="G54" s="86">
        <v>20</v>
      </c>
      <c r="H54" s="85">
        <v>20</v>
      </c>
      <c r="I54" s="85">
        <v>20</v>
      </c>
      <c r="J54" s="85">
        <v>20</v>
      </c>
      <c r="K54" s="85">
        <v>20</v>
      </c>
      <c r="L54" s="85">
        <v>20</v>
      </c>
      <c r="M54" s="85">
        <v>20</v>
      </c>
      <c r="N54" s="86">
        <v>20</v>
      </c>
      <c r="O54" s="86">
        <v>20</v>
      </c>
      <c r="P54" s="86">
        <v>20</v>
      </c>
      <c r="Q54" s="86">
        <v>20</v>
      </c>
      <c r="R54" s="86">
        <v>20</v>
      </c>
      <c r="S54" s="86">
        <v>20</v>
      </c>
      <c r="T54" s="85">
        <v>20</v>
      </c>
      <c r="U54" s="85">
        <v>20</v>
      </c>
      <c r="V54" s="85">
        <v>20</v>
      </c>
      <c r="W54" s="85">
        <v>20</v>
      </c>
      <c r="X54" s="85">
        <v>20</v>
      </c>
      <c r="Y54" s="85">
        <v>20</v>
      </c>
      <c r="Z54" s="86">
        <v>20</v>
      </c>
      <c r="AA54" s="86">
        <v>20</v>
      </c>
      <c r="AB54" s="86">
        <v>20</v>
      </c>
      <c r="AC54" s="86">
        <v>20</v>
      </c>
      <c r="AD54" s="86">
        <v>20</v>
      </c>
      <c r="AE54" s="86">
        <v>20</v>
      </c>
      <c r="AF54" s="85">
        <v>20</v>
      </c>
      <c r="AG54" s="85">
        <v>20</v>
      </c>
      <c r="AH54" s="85">
        <v>20</v>
      </c>
      <c r="AI54" s="85">
        <v>20</v>
      </c>
      <c r="AJ54" s="85">
        <v>20</v>
      </c>
      <c r="AK54" s="85">
        <v>20</v>
      </c>
      <c r="AL54" s="86">
        <v>20</v>
      </c>
      <c r="AM54" s="86">
        <v>20</v>
      </c>
      <c r="AN54" s="86">
        <v>20</v>
      </c>
      <c r="AO54" s="86">
        <v>20</v>
      </c>
      <c r="AP54" s="86">
        <v>20</v>
      </c>
      <c r="AQ54" s="86">
        <v>20</v>
      </c>
      <c r="AR54" s="85">
        <v>20</v>
      </c>
      <c r="AS54" s="85">
        <v>20</v>
      </c>
      <c r="AT54" s="85">
        <v>20</v>
      </c>
      <c r="AU54" s="85">
        <v>20</v>
      </c>
      <c r="AV54" s="85">
        <v>20</v>
      </c>
      <c r="AW54" s="85">
        <v>20</v>
      </c>
      <c r="AX54" s="86">
        <v>20</v>
      </c>
      <c r="AY54" s="86">
        <v>20</v>
      </c>
      <c r="AZ54" s="86">
        <v>20</v>
      </c>
      <c r="BA54" s="86">
        <v>20</v>
      </c>
      <c r="BB54" s="86">
        <v>20</v>
      </c>
      <c r="BC54" s="86">
        <v>20</v>
      </c>
      <c r="BD54" s="85">
        <v>20</v>
      </c>
      <c r="BE54" s="85">
        <v>20</v>
      </c>
      <c r="BF54" s="85">
        <v>20</v>
      </c>
      <c r="BG54" s="85">
        <v>20</v>
      </c>
      <c r="BH54" s="85">
        <v>20</v>
      </c>
      <c r="BI54" s="85">
        <v>20</v>
      </c>
      <c r="BJ54" s="86">
        <v>20</v>
      </c>
      <c r="BK54" s="86">
        <v>20</v>
      </c>
      <c r="BL54" s="86">
        <v>20</v>
      </c>
      <c r="BM54" s="86">
        <v>20</v>
      </c>
      <c r="BN54" s="86">
        <v>20</v>
      </c>
      <c r="BO54" s="86">
        <v>20</v>
      </c>
      <c r="BP54" s="90">
        <v>20</v>
      </c>
      <c r="BQ54" s="90">
        <v>20</v>
      </c>
      <c r="BR54" s="90">
        <v>20</v>
      </c>
      <c r="BS54" s="90">
        <v>20</v>
      </c>
      <c r="BT54" s="90">
        <v>20</v>
      </c>
      <c r="BU54" s="90">
        <v>20</v>
      </c>
    </row>
    <row r="55" spans="1:73" x14ac:dyDescent="0.25">
      <c r="A55" s="87">
        <v>26.5</v>
      </c>
      <c r="B55" s="86">
        <v>20</v>
      </c>
      <c r="C55" s="86">
        <v>20</v>
      </c>
      <c r="D55" s="86">
        <v>20</v>
      </c>
      <c r="E55" s="86">
        <v>20</v>
      </c>
      <c r="F55" s="86">
        <v>20</v>
      </c>
      <c r="G55" s="86">
        <v>20</v>
      </c>
      <c r="H55" s="85">
        <v>20</v>
      </c>
      <c r="I55" s="85">
        <v>20</v>
      </c>
      <c r="J55" s="85">
        <v>20</v>
      </c>
      <c r="K55" s="85">
        <v>20</v>
      </c>
      <c r="L55" s="85">
        <v>20</v>
      </c>
      <c r="M55" s="85">
        <v>20</v>
      </c>
      <c r="N55" s="86">
        <v>20</v>
      </c>
      <c r="O55" s="86">
        <v>20</v>
      </c>
      <c r="P55" s="86">
        <v>20</v>
      </c>
      <c r="Q55" s="86">
        <v>20</v>
      </c>
      <c r="R55" s="86">
        <v>20</v>
      </c>
      <c r="S55" s="86">
        <v>20</v>
      </c>
      <c r="T55" s="85">
        <v>20</v>
      </c>
      <c r="U55" s="85">
        <v>20</v>
      </c>
      <c r="V55" s="85">
        <v>20</v>
      </c>
      <c r="W55" s="85">
        <v>20</v>
      </c>
      <c r="X55" s="85">
        <v>20</v>
      </c>
      <c r="Y55" s="85">
        <v>20</v>
      </c>
      <c r="Z55" s="86">
        <v>20</v>
      </c>
      <c r="AA55" s="86">
        <v>20</v>
      </c>
      <c r="AB55" s="86">
        <v>20</v>
      </c>
      <c r="AC55" s="86">
        <v>20</v>
      </c>
      <c r="AD55" s="86">
        <v>20</v>
      </c>
      <c r="AE55" s="86">
        <v>20</v>
      </c>
      <c r="AF55" s="85">
        <v>20</v>
      </c>
      <c r="AG55" s="85">
        <v>20</v>
      </c>
      <c r="AH55" s="85">
        <v>20</v>
      </c>
      <c r="AI55" s="85">
        <v>20</v>
      </c>
      <c r="AJ55" s="85">
        <v>20</v>
      </c>
      <c r="AK55" s="85">
        <v>20</v>
      </c>
      <c r="AL55" s="86">
        <v>20</v>
      </c>
      <c r="AM55" s="86">
        <v>20</v>
      </c>
      <c r="AN55" s="86">
        <v>20</v>
      </c>
      <c r="AO55" s="86">
        <v>20</v>
      </c>
      <c r="AP55" s="86">
        <v>20</v>
      </c>
      <c r="AQ55" s="86">
        <v>20</v>
      </c>
      <c r="AR55" s="85">
        <v>20</v>
      </c>
      <c r="AS55" s="85">
        <v>20</v>
      </c>
      <c r="AT55" s="85">
        <v>20</v>
      </c>
      <c r="AU55" s="85">
        <v>20</v>
      </c>
      <c r="AV55" s="85">
        <v>20</v>
      </c>
      <c r="AW55" s="85">
        <v>20</v>
      </c>
      <c r="AX55" s="86">
        <v>20</v>
      </c>
      <c r="AY55" s="86">
        <v>20</v>
      </c>
      <c r="AZ55" s="86">
        <v>20</v>
      </c>
      <c r="BA55" s="86">
        <v>20</v>
      </c>
      <c r="BB55" s="86">
        <v>20</v>
      </c>
      <c r="BC55" s="86">
        <v>20</v>
      </c>
      <c r="BD55" s="85">
        <v>20</v>
      </c>
      <c r="BE55" s="85">
        <v>20</v>
      </c>
      <c r="BF55" s="85">
        <v>20</v>
      </c>
      <c r="BG55" s="85">
        <v>20</v>
      </c>
      <c r="BH55" s="85">
        <v>20</v>
      </c>
      <c r="BI55" s="85">
        <v>20</v>
      </c>
      <c r="BJ55" s="86">
        <v>20</v>
      </c>
      <c r="BK55" s="86">
        <v>20</v>
      </c>
      <c r="BL55" s="86">
        <v>20</v>
      </c>
      <c r="BM55" s="86">
        <v>20</v>
      </c>
      <c r="BN55" s="86">
        <v>20</v>
      </c>
      <c r="BO55" s="86">
        <v>20</v>
      </c>
      <c r="BP55" s="85">
        <v>19</v>
      </c>
      <c r="BQ55" s="85">
        <v>19</v>
      </c>
      <c r="BR55" s="85">
        <v>19</v>
      </c>
      <c r="BS55" s="85">
        <v>19</v>
      </c>
      <c r="BT55" s="85">
        <v>19</v>
      </c>
      <c r="BU55" s="85">
        <v>19</v>
      </c>
    </row>
    <row r="56" spans="1:73" x14ac:dyDescent="0.25">
      <c r="A56" s="87">
        <v>27</v>
      </c>
      <c r="B56" s="86">
        <v>20</v>
      </c>
      <c r="C56" s="86">
        <v>20</v>
      </c>
      <c r="D56" s="86">
        <v>20</v>
      </c>
      <c r="E56" s="86">
        <v>20</v>
      </c>
      <c r="F56" s="86">
        <v>20</v>
      </c>
      <c r="G56" s="86">
        <v>20</v>
      </c>
      <c r="H56" s="85">
        <v>20</v>
      </c>
      <c r="I56" s="85">
        <v>20</v>
      </c>
      <c r="J56" s="85">
        <v>20</v>
      </c>
      <c r="K56" s="85">
        <v>20</v>
      </c>
      <c r="L56" s="85">
        <v>20</v>
      </c>
      <c r="M56" s="85">
        <v>20</v>
      </c>
      <c r="N56" s="86">
        <v>20</v>
      </c>
      <c r="O56" s="86">
        <v>20</v>
      </c>
      <c r="P56" s="86">
        <v>20</v>
      </c>
      <c r="Q56" s="86">
        <v>20</v>
      </c>
      <c r="R56" s="86">
        <v>20</v>
      </c>
      <c r="S56" s="86">
        <v>20</v>
      </c>
      <c r="T56" s="85">
        <v>20</v>
      </c>
      <c r="U56" s="85">
        <v>20</v>
      </c>
      <c r="V56" s="85">
        <v>20</v>
      </c>
      <c r="W56" s="85">
        <v>20</v>
      </c>
      <c r="X56" s="85">
        <v>20</v>
      </c>
      <c r="Y56" s="85">
        <v>20</v>
      </c>
      <c r="Z56" s="86">
        <v>20</v>
      </c>
      <c r="AA56" s="86">
        <v>20</v>
      </c>
      <c r="AB56" s="86">
        <v>20</v>
      </c>
      <c r="AC56" s="86">
        <v>20</v>
      </c>
      <c r="AD56" s="86">
        <v>20</v>
      </c>
      <c r="AE56" s="86">
        <v>20</v>
      </c>
      <c r="AF56" s="85">
        <v>20</v>
      </c>
      <c r="AG56" s="85">
        <v>20</v>
      </c>
      <c r="AH56" s="85">
        <v>20</v>
      </c>
      <c r="AI56" s="85">
        <v>20</v>
      </c>
      <c r="AJ56" s="85">
        <v>20</v>
      </c>
      <c r="AK56" s="85">
        <v>20</v>
      </c>
      <c r="AL56" s="86">
        <v>20</v>
      </c>
      <c r="AM56" s="86">
        <v>20</v>
      </c>
      <c r="AN56" s="86">
        <v>20</v>
      </c>
      <c r="AO56" s="86">
        <v>20</v>
      </c>
      <c r="AP56" s="86">
        <v>20</v>
      </c>
      <c r="AQ56" s="86">
        <v>20</v>
      </c>
      <c r="AR56" s="85">
        <v>20</v>
      </c>
      <c r="AS56" s="85">
        <v>20</v>
      </c>
      <c r="AT56" s="85">
        <v>20</v>
      </c>
      <c r="AU56" s="85">
        <v>20</v>
      </c>
      <c r="AV56" s="85">
        <v>20</v>
      </c>
      <c r="AW56" s="85">
        <v>20</v>
      </c>
      <c r="AX56" s="86">
        <v>20</v>
      </c>
      <c r="AY56" s="86">
        <v>20</v>
      </c>
      <c r="AZ56" s="86">
        <v>20</v>
      </c>
      <c r="BA56" s="86">
        <v>20</v>
      </c>
      <c r="BB56" s="86">
        <v>20</v>
      </c>
      <c r="BC56" s="86">
        <v>20</v>
      </c>
      <c r="BD56" s="85">
        <v>20</v>
      </c>
      <c r="BE56" s="85">
        <v>20</v>
      </c>
      <c r="BF56" s="85">
        <v>20</v>
      </c>
      <c r="BG56" s="85">
        <v>20</v>
      </c>
      <c r="BH56" s="85">
        <v>20</v>
      </c>
      <c r="BI56" s="85">
        <v>20</v>
      </c>
      <c r="BJ56" s="91">
        <v>20</v>
      </c>
      <c r="BK56" s="91">
        <v>20</v>
      </c>
      <c r="BL56" s="91">
        <v>20</v>
      </c>
      <c r="BM56" s="91">
        <v>20</v>
      </c>
      <c r="BN56" s="91">
        <v>20</v>
      </c>
      <c r="BO56" s="91">
        <v>20</v>
      </c>
      <c r="BP56" s="85">
        <v>19</v>
      </c>
      <c r="BQ56" s="85">
        <v>19</v>
      </c>
      <c r="BR56" s="85">
        <v>19</v>
      </c>
      <c r="BS56" s="85">
        <v>19</v>
      </c>
      <c r="BT56" s="85">
        <v>19</v>
      </c>
      <c r="BU56" s="85">
        <v>19</v>
      </c>
    </row>
    <row r="57" spans="1:73" x14ac:dyDescent="0.25">
      <c r="A57" s="87">
        <v>27.5</v>
      </c>
      <c r="B57" s="86">
        <v>20</v>
      </c>
      <c r="C57" s="86">
        <v>20</v>
      </c>
      <c r="D57" s="86">
        <v>20</v>
      </c>
      <c r="E57" s="86">
        <v>20</v>
      </c>
      <c r="F57" s="86">
        <v>20</v>
      </c>
      <c r="G57" s="86">
        <v>20</v>
      </c>
      <c r="H57" s="85">
        <v>20</v>
      </c>
      <c r="I57" s="85">
        <v>20</v>
      </c>
      <c r="J57" s="85">
        <v>20</v>
      </c>
      <c r="K57" s="85">
        <v>20</v>
      </c>
      <c r="L57" s="85">
        <v>20</v>
      </c>
      <c r="M57" s="85">
        <v>20</v>
      </c>
      <c r="N57" s="86">
        <v>20</v>
      </c>
      <c r="O57" s="86">
        <v>20</v>
      </c>
      <c r="P57" s="86">
        <v>20</v>
      </c>
      <c r="Q57" s="86">
        <v>20</v>
      </c>
      <c r="R57" s="86">
        <v>20</v>
      </c>
      <c r="S57" s="86">
        <v>20</v>
      </c>
      <c r="T57" s="85">
        <v>20</v>
      </c>
      <c r="U57" s="85">
        <v>20</v>
      </c>
      <c r="V57" s="85">
        <v>20</v>
      </c>
      <c r="W57" s="85">
        <v>20</v>
      </c>
      <c r="X57" s="85">
        <v>20</v>
      </c>
      <c r="Y57" s="85">
        <v>20</v>
      </c>
      <c r="Z57" s="86">
        <v>20</v>
      </c>
      <c r="AA57" s="86">
        <v>20</v>
      </c>
      <c r="AB57" s="86">
        <v>20</v>
      </c>
      <c r="AC57" s="86">
        <v>20</v>
      </c>
      <c r="AD57" s="86">
        <v>20</v>
      </c>
      <c r="AE57" s="86">
        <v>20</v>
      </c>
      <c r="AF57" s="85">
        <v>20</v>
      </c>
      <c r="AG57" s="85">
        <v>20</v>
      </c>
      <c r="AH57" s="85">
        <v>20</v>
      </c>
      <c r="AI57" s="85">
        <v>20</v>
      </c>
      <c r="AJ57" s="85">
        <v>20</v>
      </c>
      <c r="AK57" s="85">
        <v>20</v>
      </c>
      <c r="AL57" s="86">
        <v>20</v>
      </c>
      <c r="AM57" s="86">
        <v>20</v>
      </c>
      <c r="AN57" s="86">
        <v>20</v>
      </c>
      <c r="AO57" s="86">
        <v>20</v>
      </c>
      <c r="AP57" s="86">
        <v>20</v>
      </c>
      <c r="AQ57" s="86">
        <v>20</v>
      </c>
      <c r="AR57" s="85">
        <v>20</v>
      </c>
      <c r="AS57" s="85">
        <v>20</v>
      </c>
      <c r="AT57" s="85">
        <v>20</v>
      </c>
      <c r="AU57" s="85">
        <v>20</v>
      </c>
      <c r="AV57" s="85">
        <v>20</v>
      </c>
      <c r="AW57" s="85">
        <v>20</v>
      </c>
      <c r="AX57" s="86">
        <v>20</v>
      </c>
      <c r="AY57" s="86">
        <v>20</v>
      </c>
      <c r="AZ57" s="86">
        <v>20</v>
      </c>
      <c r="BA57" s="86">
        <v>20</v>
      </c>
      <c r="BB57" s="86">
        <v>20</v>
      </c>
      <c r="BC57" s="86">
        <v>20</v>
      </c>
      <c r="BD57" s="85">
        <v>20</v>
      </c>
      <c r="BE57" s="85">
        <v>20</v>
      </c>
      <c r="BF57" s="85">
        <v>20</v>
      </c>
      <c r="BG57" s="85">
        <v>20</v>
      </c>
      <c r="BH57" s="85">
        <v>20</v>
      </c>
      <c r="BI57" s="85">
        <v>20</v>
      </c>
      <c r="BJ57" s="86">
        <v>19</v>
      </c>
      <c r="BK57" s="86">
        <v>19</v>
      </c>
      <c r="BL57" s="86">
        <v>19</v>
      </c>
      <c r="BM57" s="86">
        <v>19</v>
      </c>
      <c r="BN57" s="86">
        <v>19</v>
      </c>
      <c r="BO57" s="86">
        <v>19</v>
      </c>
      <c r="BP57" s="85">
        <v>19</v>
      </c>
      <c r="BQ57" s="85">
        <v>19</v>
      </c>
      <c r="BR57" s="85">
        <v>19</v>
      </c>
      <c r="BS57" s="85">
        <v>19</v>
      </c>
      <c r="BT57" s="85">
        <v>19</v>
      </c>
      <c r="BU57" s="85">
        <v>19</v>
      </c>
    </row>
    <row r="58" spans="1:73" x14ac:dyDescent="0.25">
      <c r="A58" s="87">
        <v>28</v>
      </c>
      <c r="B58" s="86">
        <v>20</v>
      </c>
      <c r="C58" s="86">
        <v>20</v>
      </c>
      <c r="D58" s="86">
        <v>20</v>
      </c>
      <c r="E58" s="86">
        <v>20</v>
      </c>
      <c r="F58" s="86">
        <v>20</v>
      </c>
      <c r="G58" s="86">
        <v>20</v>
      </c>
      <c r="H58" s="85">
        <v>20</v>
      </c>
      <c r="I58" s="85">
        <v>20</v>
      </c>
      <c r="J58" s="85">
        <v>20</v>
      </c>
      <c r="K58" s="85">
        <v>20</v>
      </c>
      <c r="L58" s="85">
        <v>20</v>
      </c>
      <c r="M58" s="85">
        <v>20</v>
      </c>
      <c r="N58" s="86">
        <v>20</v>
      </c>
      <c r="O58" s="86">
        <v>20</v>
      </c>
      <c r="P58" s="86">
        <v>20</v>
      </c>
      <c r="Q58" s="86">
        <v>20</v>
      </c>
      <c r="R58" s="86">
        <v>20</v>
      </c>
      <c r="S58" s="86">
        <v>20</v>
      </c>
      <c r="T58" s="85">
        <v>20</v>
      </c>
      <c r="U58" s="85">
        <v>20</v>
      </c>
      <c r="V58" s="85">
        <v>20</v>
      </c>
      <c r="W58" s="85">
        <v>20</v>
      </c>
      <c r="X58" s="85">
        <v>20</v>
      </c>
      <c r="Y58" s="85">
        <v>20</v>
      </c>
      <c r="Z58" s="86">
        <v>20</v>
      </c>
      <c r="AA58" s="86">
        <v>20</v>
      </c>
      <c r="AB58" s="86">
        <v>20</v>
      </c>
      <c r="AC58" s="86">
        <v>20</v>
      </c>
      <c r="AD58" s="86">
        <v>20</v>
      </c>
      <c r="AE58" s="86">
        <v>20</v>
      </c>
      <c r="AF58" s="85">
        <v>20</v>
      </c>
      <c r="AG58" s="85">
        <v>20</v>
      </c>
      <c r="AH58" s="85">
        <v>20</v>
      </c>
      <c r="AI58" s="85">
        <v>20</v>
      </c>
      <c r="AJ58" s="85">
        <v>20</v>
      </c>
      <c r="AK58" s="85">
        <v>20</v>
      </c>
      <c r="AL58" s="86">
        <v>20</v>
      </c>
      <c r="AM58" s="86">
        <v>20</v>
      </c>
      <c r="AN58" s="86">
        <v>20</v>
      </c>
      <c r="AO58" s="86">
        <v>20</v>
      </c>
      <c r="AP58" s="86">
        <v>20</v>
      </c>
      <c r="AQ58" s="86">
        <v>20</v>
      </c>
      <c r="AR58" s="85">
        <v>20</v>
      </c>
      <c r="AS58" s="85">
        <v>20</v>
      </c>
      <c r="AT58" s="85">
        <v>20</v>
      </c>
      <c r="AU58" s="85">
        <v>20</v>
      </c>
      <c r="AV58" s="85">
        <v>20</v>
      </c>
      <c r="AW58" s="85">
        <v>20</v>
      </c>
      <c r="AX58" s="86">
        <v>20</v>
      </c>
      <c r="AY58" s="86">
        <v>20</v>
      </c>
      <c r="AZ58" s="86">
        <v>20</v>
      </c>
      <c r="BA58" s="86">
        <v>20</v>
      </c>
      <c r="BB58" s="86">
        <v>20</v>
      </c>
      <c r="BC58" s="86">
        <v>20</v>
      </c>
      <c r="BD58" s="90">
        <v>20</v>
      </c>
      <c r="BE58" s="90">
        <v>20</v>
      </c>
      <c r="BF58" s="90">
        <v>20</v>
      </c>
      <c r="BG58" s="90">
        <v>20</v>
      </c>
      <c r="BH58" s="90">
        <v>20</v>
      </c>
      <c r="BI58" s="90">
        <v>20</v>
      </c>
      <c r="BJ58" s="86">
        <v>19</v>
      </c>
      <c r="BK58" s="86">
        <v>19</v>
      </c>
      <c r="BL58" s="86">
        <v>19</v>
      </c>
      <c r="BM58" s="86">
        <v>19</v>
      </c>
      <c r="BN58" s="86">
        <v>19</v>
      </c>
      <c r="BO58" s="86">
        <v>19</v>
      </c>
      <c r="BP58" s="85">
        <v>19</v>
      </c>
      <c r="BQ58" s="85">
        <v>19</v>
      </c>
      <c r="BR58" s="85">
        <v>19</v>
      </c>
      <c r="BS58" s="85">
        <v>19</v>
      </c>
      <c r="BT58" s="85">
        <v>19</v>
      </c>
      <c r="BU58" s="85">
        <v>19</v>
      </c>
    </row>
    <row r="59" spans="1:73" x14ac:dyDescent="0.25">
      <c r="A59" s="87">
        <v>28.5</v>
      </c>
      <c r="B59" s="86">
        <v>20</v>
      </c>
      <c r="C59" s="86">
        <v>20</v>
      </c>
      <c r="D59" s="86">
        <v>20</v>
      </c>
      <c r="E59" s="86">
        <v>20</v>
      </c>
      <c r="F59" s="86">
        <v>20</v>
      </c>
      <c r="G59" s="86">
        <v>20</v>
      </c>
      <c r="H59" s="85">
        <v>20</v>
      </c>
      <c r="I59" s="85">
        <v>20</v>
      </c>
      <c r="J59" s="85">
        <v>20</v>
      </c>
      <c r="K59" s="85">
        <v>20</v>
      </c>
      <c r="L59" s="85">
        <v>20</v>
      </c>
      <c r="M59" s="85">
        <v>20</v>
      </c>
      <c r="N59" s="86">
        <v>20</v>
      </c>
      <c r="O59" s="86">
        <v>20</v>
      </c>
      <c r="P59" s="86">
        <v>20</v>
      </c>
      <c r="Q59" s="86">
        <v>20</v>
      </c>
      <c r="R59" s="86">
        <v>20</v>
      </c>
      <c r="S59" s="86">
        <v>20</v>
      </c>
      <c r="T59" s="85">
        <v>20</v>
      </c>
      <c r="U59" s="85">
        <v>20</v>
      </c>
      <c r="V59" s="85">
        <v>20</v>
      </c>
      <c r="W59" s="85">
        <v>20</v>
      </c>
      <c r="X59" s="85">
        <v>20</v>
      </c>
      <c r="Y59" s="85">
        <v>20</v>
      </c>
      <c r="Z59" s="86">
        <v>20</v>
      </c>
      <c r="AA59" s="86">
        <v>20</v>
      </c>
      <c r="AB59" s="86">
        <v>20</v>
      </c>
      <c r="AC59" s="86">
        <v>20</v>
      </c>
      <c r="AD59" s="86">
        <v>20</v>
      </c>
      <c r="AE59" s="86">
        <v>20</v>
      </c>
      <c r="AF59" s="85">
        <v>20</v>
      </c>
      <c r="AG59" s="85">
        <v>20</v>
      </c>
      <c r="AH59" s="85">
        <v>20</v>
      </c>
      <c r="AI59" s="85">
        <v>20</v>
      </c>
      <c r="AJ59" s="85">
        <v>20</v>
      </c>
      <c r="AK59" s="85">
        <v>20</v>
      </c>
      <c r="AL59" s="86">
        <v>20</v>
      </c>
      <c r="AM59" s="86">
        <v>20</v>
      </c>
      <c r="AN59" s="86">
        <v>20</v>
      </c>
      <c r="AO59" s="86">
        <v>20</v>
      </c>
      <c r="AP59" s="86">
        <v>20</v>
      </c>
      <c r="AQ59" s="86">
        <v>20</v>
      </c>
      <c r="AR59" s="85">
        <v>20</v>
      </c>
      <c r="AS59" s="85">
        <v>20</v>
      </c>
      <c r="AT59" s="85">
        <v>20</v>
      </c>
      <c r="AU59" s="85">
        <v>20</v>
      </c>
      <c r="AV59" s="85">
        <v>20</v>
      </c>
      <c r="AW59" s="85">
        <v>20</v>
      </c>
      <c r="AX59" s="86">
        <v>20</v>
      </c>
      <c r="AY59" s="86">
        <v>20</v>
      </c>
      <c r="AZ59" s="86">
        <v>20</v>
      </c>
      <c r="BA59" s="86">
        <v>20</v>
      </c>
      <c r="BB59" s="86">
        <v>20</v>
      </c>
      <c r="BC59" s="86">
        <v>20</v>
      </c>
      <c r="BD59" s="85">
        <v>19</v>
      </c>
      <c r="BE59" s="85">
        <v>19</v>
      </c>
      <c r="BF59" s="85">
        <v>19</v>
      </c>
      <c r="BG59" s="85">
        <v>19</v>
      </c>
      <c r="BH59" s="85">
        <v>19</v>
      </c>
      <c r="BI59" s="85">
        <v>19</v>
      </c>
      <c r="BJ59" s="86">
        <v>19</v>
      </c>
      <c r="BK59" s="86">
        <v>19</v>
      </c>
      <c r="BL59" s="86">
        <v>19</v>
      </c>
      <c r="BM59" s="86">
        <v>19</v>
      </c>
      <c r="BN59" s="86">
        <v>19</v>
      </c>
      <c r="BO59" s="86">
        <v>19</v>
      </c>
      <c r="BP59" s="85">
        <v>19</v>
      </c>
      <c r="BQ59" s="85">
        <v>19</v>
      </c>
      <c r="BR59" s="85">
        <v>19</v>
      </c>
      <c r="BS59" s="85">
        <v>19</v>
      </c>
      <c r="BT59" s="85">
        <v>19</v>
      </c>
      <c r="BU59" s="85">
        <v>19</v>
      </c>
    </row>
    <row r="60" spans="1:73" x14ac:dyDescent="0.25">
      <c r="A60" s="87">
        <v>29</v>
      </c>
      <c r="B60" s="86">
        <v>20</v>
      </c>
      <c r="C60" s="86">
        <v>20</v>
      </c>
      <c r="D60" s="86">
        <v>20</v>
      </c>
      <c r="E60" s="86">
        <v>20</v>
      </c>
      <c r="F60" s="86">
        <v>20</v>
      </c>
      <c r="G60" s="86">
        <v>20</v>
      </c>
      <c r="H60" s="85">
        <v>20</v>
      </c>
      <c r="I60" s="85">
        <v>20</v>
      </c>
      <c r="J60" s="85">
        <v>20</v>
      </c>
      <c r="K60" s="85">
        <v>20</v>
      </c>
      <c r="L60" s="85">
        <v>20</v>
      </c>
      <c r="M60" s="85">
        <v>20</v>
      </c>
      <c r="N60" s="86">
        <v>20</v>
      </c>
      <c r="O60" s="86">
        <v>20</v>
      </c>
      <c r="P60" s="86">
        <v>20</v>
      </c>
      <c r="Q60" s="86">
        <v>20</v>
      </c>
      <c r="R60" s="86">
        <v>20</v>
      </c>
      <c r="S60" s="86">
        <v>20</v>
      </c>
      <c r="T60" s="85">
        <v>20</v>
      </c>
      <c r="U60" s="85">
        <v>20</v>
      </c>
      <c r="V60" s="85">
        <v>20</v>
      </c>
      <c r="W60" s="85">
        <v>20</v>
      </c>
      <c r="X60" s="85">
        <v>20</v>
      </c>
      <c r="Y60" s="85">
        <v>20</v>
      </c>
      <c r="Z60" s="86">
        <v>20</v>
      </c>
      <c r="AA60" s="86">
        <v>20</v>
      </c>
      <c r="AB60" s="86">
        <v>20</v>
      </c>
      <c r="AC60" s="86">
        <v>20</v>
      </c>
      <c r="AD60" s="86">
        <v>20</v>
      </c>
      <c r="AE60" s="86">
        <v>20</v>
      </c>
      <c r="AF60" s="85">
        <v>20</v>
      </c>
      <c r="AG60" s="85">
        <v>20</v>
      </c>
      <c r="AH60" s="85">
        <v>20</v>
      </c>
      <c r="AI60" s="85">
        <v>20</v>
      </c>
      <c r="AJ60" s="85">
        <v>20</v>
      </c>
      <c r="AK60" s="85">
        <v>20</v>
      </c>
      <c r="AL60" s="86">
        <v>20</v>
      </c>
      <c r="AM60" s="86">
        <v>20</v>
      </c>
      <c r="AN60" s="86">
        <v>20</v>
      </c>
      <c r="AO60" s="86">
        <v>20</v>
      </c>
      <c r="AP60" s="86">
        <v>20</v>
      </c>
      <c r="AQ60" s="86">
        <v>20</v>
      </c>
      <c r="AR60" s="85">
        <v>20</v>
      </c>
      <c r="AS60" s="85">
        <v>20</v>
      </c>
      <c r="AT60" s="85">
        <v>20</v>
      </c>
      <c r="AU60" s="85">
        <v>20</v>
      </c>
      <c r="AV60" s="85">
        <v>20</v>
      </c>
      <c r="AW60" s="85">
        <v>20</v>
      </c>
      <c r="AX60" s="91">
        <v>20</v>
      </c>
      <c r="AY60" s="91">
        <v>20</v>
      </c>
      <c r="AZ60" s="91">
        <v>20</v>
      </c>
      <c r="BA60" s="91">
        <v>20</v>
      </c>
      <c r="BB60" s="91">
        <v>20</v>
      </c>
      <c r="BC60" s="91">
        <v>20</v>
      </c>
      <c r="BD60" s="85">
        <v>19</v>
      </c>
      <c r="BE60" s="85">
        <v>19</v>
      </c>
      <c r="BF60" s="85">
        <v>19</v>
      </c>
      <c r="BG60" s="85">
        <v>19</v>
      </c>
      <c r="BH60" s="85">
        <v>19</v>
      </c>
      <c r="BI60" s="85">
        <v>19</v>
      </c>
      <c r="BJ60" s="86">
        <v>19</v>
      </c>
      <c r="BK60" s="86">
        <v>19</v>
      </c>
      <c r="BL60" s="86">
        <v>19</v>
      </c>
      <c r="BM60" s="86">
        <v>19</v>
      </c>
      <c r="BN60" s="86">
        <v>19</v>
      </c>
      <c r="BO60" s="86">
        <v>19</v>
      </c>
      <c r="BP60" s="85">
        <v>19</v>
      </c>
      <c r="BQ60" s="85">
        <v>19</v>
      </c>
      <c r="BR60" s="85">
        <v>19</v>
      </c>
      <c r="BS60" s="85">
        <v>19</v>
      </c>
      <c r="BT60" s="85">
        <v>19</v>
      </c>
      <c r="BU60" s="85">
        <v>19</v>
      </c>
    </row>
    <row r="61" spans="1:73" x14ac:dyDescent="0.25">
      <c r="A61" s="87">
        <v>29.5</v>
      </c>
      <c r="B61" s="86">
        <v>20</v>
      </c>
      <c r="C61" s="86">
        <v>20</v>
      </c>
      <c r="D61" s="86">
        <v>20</v>
      </c>
      <c r="E61" s="86">
        <v>20</v>
      </c>
      <c r="F61" s="86">
        <v>20</v>
      </c>
      <c r="G61" s="86">
        <v>20</v>
      </c>
      <c r="H61" s="85">
        <v>20</v>
      </c>
      <c r="I61" s="85">
        <v>20</v>
      </c>
      <c r="J61" s="85">
        <v>20</v>
      </c>
      <c r="K61" s="85">
        <v>20</v>
      </c>
      <c r="L61" s="85">
        <v>20</v>
      </c>
      <c r="M61" s="85">
        <v>20</v>
      </c>
      <c r="N61" s="86">
        <v>20</v>
      </c>
      <c r="O61" s="86">
        <v>20</v>
      </c>
      <c r="P61" s="86">
        <v>20</v>
      </c>
      <c r="Q61" s="86">
        <v>20</v>
      </c>
      <c r="R61" s="86">
        <v>20</v>
      </c>
      <c r="S61" s="86">
        <v>20</v>
      </c>
      <c r="T61" s="85">
        <v>20</v>
      </c>
      <c r="U61" s="85">
        <v>20</v>
      </c>
      <c r="V61" s="85">
        <v>20</v>
      </c>
      <c r="W61" s="85">
        <v>20</v>
      </c>
      <c r="X61" s="85">
        <v>20</v>
      </c>
      <c r="Y61" s="85">
        <v>20</v>
      </c>
      <c r="Z61" s="86">
        <v>20</v>
      </c>
      <c r="AA61" s="86">
        <v>20</v>
      </c>
      <c r="AB61" s="86">
        <v>20</v>
      </c>
      <c r="AC61" s="86">
        <v>20</v>
      </c>
      <c r="AD61" s="86">
        <v>20</v>
      </c>
      <c r="AE61" s="86">
        <v>20</v>
      </c>
      <c r="AF61" s="85">
        <v>20</v>
      </c>
      <c r="AG61" s="85">
        <v>20</v>
      </c>
      <c r="AH61" s="85">
        <v>20</v>
      </c>
      <c r="AI61" s="85">
        <v>20</v>
      </c>
      <c r="AJ61" s="85">
        <v>20</v>
      </c>
      <c r="AK61" s="85">
        <v>20</v>
      </c>
      <c r="AL61" s="86">
        <v>20</v>
      </c>
      <c r="AM61" s="86">
        <v>20</v>
      </c>
      <c r="AN61" s="86">
        <v>20</v>
      </c>
      <c r="AO61" s="86">
        <v>20</v>
      </c>
      <c r="AP61" s="86">
        <v>20</v>
      </c>
      <c r="AQ61" s="86">
        <v>20</v>
      </c>
      <c r="AR61" s="85">
        <v>20</v>
      </c>
      <c r="AS61" s="85">
        <v>20</v>
      </c>
      <c r="AT61" s="85">
        <v>20</v>
      </c>
      <c r="AU61" s="85">
        <v>20</v>
      </c>
      <c r="AV61" s="85">
        <v>20</v>
      </c>
      <c r="AW61" s="85">
        <v>20</v>
      </c>
      <c r="AX61" s="86">
        <v>19</v>
      </c>
      <c r="AY61" s="86">
        <v>19</v>
      </c>
      <c r="AZ61" s="86">
        <v>19</v>
      </c>
      <c r="BA61" s="86">
        <v>19</v>
      </c>
      <c r="BB61" s="86">
        <v>19</v>
      </c>
      <c r="BC61" s="86">
        <v>19</v>
      </c>
      <c r="BD61" s="85">
        <v>19</v>
      </c>
      <c r="BE61" s="85">
        <v>19</v>
      </c>
      <c r="BF61" s="85">
        <v>19</v>
      </c>
      <c r="BG61" s="85">
        <v>19</v>
      </c>
      <c r="BH61" s="85">
        <v>19</v>
      </c>
      <c r="BI61" s="85">
        <v>19</v>
      </c>
      <c r="BJ61" s="86">
        <v>19</v>
      </c>
      <c r="BK61" s="86">
        <v>19</v>
      </c>
      <c r="BL61" s="86">
        <v>19</v>
      </c>
      <c r="BM61" s="86">
        <v>19</v>
      </c>
      <c r="BN61" s="86">
        <v>19</v>
      </c>
      <c r="BO61" s="86">
        <v>19</v>
      </c>
      <c r="BP61" s="85">
        <v>18</v>
      </c>
      <c r="BQ61" s="85">
        <v>18</v>
      </c>
      <c r="BR61" s="85">
        <v>18</v>
      </c>
      <c r="BS61" s="85">
        <v>18</v>
      </c>
      <c r="BT61" s="85">
        <v>18</v>
      </c>
      <c r="BU61" s="85">
        <v>18</v>
      </c>
    </row>
    <row r="62" spans="1:73" x14ac:dyDescent="0.25">
      <c r="A62" s="87">
        <v>30</v>
      </c>
      <c r="B62" s="86">
        <v>20</v>
      </c>
      <c r="C62" s="86">
        <v>20</v>
      </c>
      <c r="D62" s="86">
        <v>20</v>
      </c>
      <c r="E62" s="86">
        <v>20</v>
      </c>
      <c r="F62" s="86">
        <v>20</v>
      </c>
      <c r="G62" s="86">
        <v>20</v>
      </c>
      <c r="H62" s="85">
        <v>20</v>
      </c>
      <c r="I62" s="85">
        <v>20</v>
      </c>
      <c r="J62" s="85">
        <v>20</v>
      </c>
      <c r="K62" s="85">
        <v>20</v>
      </c>
      <c r="L62" s="85">
        <v>20</v>
      </c>
      <c r="M62" s="85">
        <v>20</v>
      </c>
      <c r="N62" s="86">
        <v>20</v>
      </c>
      <c r="O62" s="86">
        <v>20</v>
      </c>
      <c r="P62" s="86">
        <v>20</v>
      </c>
      <c r="Q62" s="86">
        <v>20</v>
      </c>
      <c r="R62" s="86">
        <v>20</v>
      </c>
      <c r="S62" s="86">
        <v>20</v>
      </c>
      <c r="T62" s="85">
        <v>20</v>
      </c>
      <c r="U62" s="85">
        <v>20</v>
      </c>
      <c r="V62" s="85">
        <v>20</v>
      </c>
      <c r="W62" s="85">
        <v>20</v>
      </c>
      <c r="X62" s="85">
        <v>20</v>
      </c>
      <c r="Y62" s="85">
        <v>20</v>
      </c>
      <c r="Z62" s="86">
        <v>20</v>
      </c>
      <c r="AA62" s="86">
        <v>20</v>
      </c>
      <c r="AB62" s="86">
        <v>20</v>
      </c>
      <c r="AC62" s="86">
        <v>20</v>
      </c>
      <c r="AD62" s="86">
        <v>20</v>
      </c>
      <c r="AE62" s="86">
        <v>20</v>
      </c>
      <c r="AF62" s="85">
        <v>20</v>
      </c>
      <c r="AG62" s="85">
        <v>20</v>
      </c>
      <c r="AH62" s="85">
        <v>20</v>
      </c>
      <c r="AI62" s="85">
        <v>20</v>
      </c>
      <c r="AJ62" s="85">
        <v>20</v>
      </c>
      <c r="AK62" s="85">
        <v>20</v>
      </c>
      <c r="AL62" s="86">
        <v>20</v>
      </c>
      <c r="AM62" s="86">
        <v>20</v>
      </c>
      <c r="AN62" s="86">
        <v>20</v>
      </c>
      <c r="AO62" s="86">
        <v>20</v>
      </c>
      <c r="AP62" s="86">
        <v>20</v>
      </c>
      <c r="AQ62" s="86">
        <v>20</v>
      </c>
      <c r="AR62" s="90">
        <v>20</v>
      </c>
      <c r="AS62" s="90">
        <v>20</v>
      </c>
      <c r="AT62" s="90">
        <v>20</v>
      </c>
      <c r="AU62" s="90">
        <v>20</v>
      </c>
      <c r="AV62" s="90">
        <v>20</v>
      </c>
      <c r="AW62" s="90">
        <v>20</v>
      </c>
      <c r="AX62" s="86">
        <v>19</v>
      </c>
      <c r="AY62" s="86">
        <v>19</v>
      </c>
      <c r="AZ62" s="86">
        <v>19</v>
      </c>
      <c r="BA62" s="86">
        <v>19</v>
      </c>
      <c r="BB62" s="86">
        <v>19</v>
      </c>
      <c r="BC62" s="86">
        <v>19</v>
      </c>
      <c r="BD62" s="85">
        <v>19</v>
      </c>
      <c r="BE62" s="85">
        <v>19</v>
      </c>
      <c r="BF62" s="85">
        <v>19</v>
      </c>
      <c r="BG62" s="85">
        <v>19</v>
      </c>
      <c r="BH62" s="85">
        <v>19</v>
      </c>
      <c r="BI62" s="85">
        <v>19</v>
      </c>
      <c r="BJ62" s="86">
        <v>19</v>
      </c>
      <c r="BK62" s="86">
        <v>19</v>
      </c>
      <c r="BL62" s="86">
        <v>19</v>
      </c>
      <c r="BM62" s="86">
        <v>19</v>
      </c>
      <c r="BN62" s="86">
        <v>19</v>
      </c>
      <c r="BO62" s="86">
        <v>19</v>
      </c>
      <c r="BP62" s="85">
        <v>18</v>
      </c>
      <c r="BQ62" s="85">
        <v>18</v>
      </c>
      <c r="BR62" s="85">
        <v>18</v>
      </c>
      <c r="BS62" s="85">
        <v>18</v>
      </c>
      <c r="BT62" s="85">
        <v>18</v>
      </c>
      <c r="BU62" s="85">
        <v>18</v>
      </c>
    </row>
    <row r="63" spans="1:73" x14ac:dyDescent="0.25">
      <c r="A63" s="87">
        <v>30.5</v>
      </c>
      <c r="B63" s="86">
        <v>20</v>
      </c>
      <c r="C63" s="86">
        <v>20</v>
      </c>
      <c r="D63" s="86">
        <v>20</v>
      </c>
      <c r="E63" s="86">
        <v>20</v>
      </c>
      <c r="F63" s="86">
        <v>20</v>
      </c>
      <c r="G63" s="86">
        <v>20</v>
      </c>
      <c r="H63" s="85">
        <v>20</v>
      </c>
      <c r="I63" s="85">
        <v>20</v>
      </c>
      <c r="J63" s="85">
        <v>20</v>
      </c>
      <c r="K63" s="85">
        <v>20</v>
      </c>
      <c r="L63" s="85">
        <v>20</v>
      </c>
      <c r="M63" s="85">
        <v>20</v>
      </c>
      <c r="N63" s="86">
        <v>20</v>
      </c>
      <c r="O63" s="86">
        <v>20</v>
      </c>
      <c r="P63" s="86">
        <v>20</v>
      </c>
      <c r="Q63" s="86">
        <v>20</v>
      </c>
      <c r="R63" s="86">
        <v>20</v>
      </c>
      <c r="S63" s="86">
        <v>20</v>
      </c>
      <c r="T63" s="85">
        <v>20</v>
      </c>
      <c r="U63" s="85">
        <v>20</v>
      </c>
      <c r="V63" s="85">
        <v>20</v>
      </c>
      <c r="W63" s="85">
        <v>20</v>
      </c>
      <c r="X63" s="85">
        <v>20</v>
      </c>
      <c r="Y63" s="85">
        <v>20</v>
      </c>
      <c r="Z63" s="86">
        <v>20</v>
      </c>
      <c r="AA63" s="86">
        <v>20</v>
      </c>
      <c r="AB63" s="86">
        <v>20</v>
      </c>
      <c r="AC63" s="86">
        <v>20</v>
      </c>
      <c r="AD63" s="86">
        <v>20</v>
      </c>
      <c r="AE63" s="86">
        <v>20</v>
      </c>
      <c r="AF63" s="85">
        <v>20</v>
      </c>
      <c r="AG63" s="85">
        <v>20</v>
      </c>
      <c r="AH63" s="85">
        <v>20</v>
      </c>
      <c r="AI63" s="85">
        <v>20</v>
      </c>
      <c r="AJ63" s="85">
        <v>20</v>
      </c>
      <c r="AK63" s="85">
        <v>20</v>
      </c>
      <c r="AL63" s="86">
        <v>20</v>
      </c>
      <c r="AM63" s="86">
        <v>20</v>
      </c>
      <c r="AN63" s="86">
        <v>20</v>
      </c>
      <c r="AO63" s="86">
        <v>20</v>
      </c>
      <c r="AP63" s="86">
        <v>20</v>
      </c>
      <c r="AQ63" s="86">
        <v>20</v>
      </c>
      <c r="AR63" s="85">
        <v>19</v>
      </c>
      <c r="AS63" s="85">
        <v>19</v>
      </c>
      <c r="AT63" s="85">
        <v>19</v>
      </c>
      <c r="AU63" s="85">
        <v>19</v>
      </c>
      <c r="AV63" s="85">
        <v>19</v>
      </c>
      <c r="AW63" s="85">
        <v>19</v>
      </c>
      <c r="AX63" s="86">
        <v>19</v>
      </c>
      <c r="AY63" s="86">
        <v>19</v>
      </c>
      <c r="AZ63" s="86">
        <v>19</v>
      </c>
      <c r="BA63" s="86">
        <v>19</v>
      </c>
      <c r="BB63" s="86">
        <v>19</v>
      </c>
      <c r="BC63" s="86">
        <v>19</v>
      </c>
      <c r="BD63" s="85">
        <v>19</v>
      </c>
      <c r="BE63" s="85">
        <v>19</v>
      </c>
      <c r="BF63" s="85">
        <v>19</v>
      </c>
      <c r="BG63" s="85">
        <v>19</v>
      </c>
      <c r="BH63" s="85">
        <v>19</v>
      </c>
      <c r="BI63" s="85">
        <v>19</v>
      </c>
      <c r="BJ63" s="86">
        <v>18</v>
      </c>
      <c r="BK63" s="86">
        <v>18</v>
      </c>
      <c r="BL63" s="86">
        <v>18</v>
      </c>
      <c r="BM63" s="86">
        <v>18</v>
      </c>
      <c r="BN63" s="86">
        <v>18</v>
      </c>
      <c r="BO63" s="86">
        <v>18</v>
      </c>
      <c r="BP63" s="85">
        <v>18</v>
      </c>
      <c r="BQ63" s="85">
        <v>18</v>
      </c>
      <c r="BR63" s="85">
        <v>18</v>
      </c>
      <c r="BS63" s="85">
        <v>18</v>
      </c>
      <c r="BT63" s="85">
        <v>18</v>
      </c>
      <c r="BU63" s="85">
        <v>18</v>
      </c>
    </row>
    <row r="64" spans="1:73" x14ac:dyDescent="0.25">
      <c r="A64" s="87">
        <v>31</v>
      </c>
      <c r="B64" s="86">
        <v>20</v>
      </c>
      <c r="C64" s="86">
        <v>20</v>
      </c>
      <c r="D64" s="86">
        <v>20</v>
      </c>
      <c r="E64" s="86">
        <v>20</v>
      </c>
      <c r="F64" s="86">
        <v>20</v>
      </c>
      <c r="G64" s="86">
        <v>20</v>
      </c>
      <c r="H64" s="85">
        <v>20</v>
      </c>
      <c r="I64" s="85">
        <v>20</v>
      </c>
      <c r="J64" s="85">
        <v>20</v>
      </c>
      <c r="K64" s="85">
        <v>20</v>
      </c>
      <c r="L64" s="85">
        <v>20</v>
      </c>
      <c r="M64" s="85">
        <v>20</v>
      </c>
      <c r="N64" s="86">
        <v>20</v>
      </c>
      <c r="O64" s="86">
        <v>20</v>
      </c>
      <c r="P64" s="86">
        <v>20</v>
      </c>
      <c r="Q64" s="86">
        <v>20</v>
      </c>
      <c r="R64" s="86">
        <v>20</v>
      </c>
      <c r="S64" s="86">
        <v>20</v>
      </c>
      <c r="T64" s="85">
        <v>20</v>
      </c>
      <c r="U64" s="85">
        <v>20</v>
      </c>
      <c r="V64" s="85">
        <v>20</v>
      </c>
      <c r="W64" s="85">
        <v>20</v>
      </c>
      <c r="X64" s="85">
        <v>20</v>
      </c>
      <c r="Y64" s="85">
        <v>20</v>
      </c>
      <c r="Z64" s="86">
        <v>20</v>
      </c>
      <c r="AA64" s="86">
        <v>20</v>
      </c>
      <c r="AB64" s="86">
        <v>20</v>
      </c>
      <c r="AC64" s="86">
        <v>20</v>
      </c>
      <c r="AD64" s="86">
        <v>20</v>
      </c>
      <c r="AE64" s="86">
        <v>20</v>
      </c>
      <c r="AF64" s="85">
        <v>20</v>
      </c>
      <c r="AG64" s="85">
        <v>20</v>
      </c>
      <c r="AH64" s="85">
        <v>20</v>
      </c>
      <c r="AI64" s="85">
        <v>20</v>
      </c>
      <c r="AJ64" s="85">
        <v>20</v>
      </c>
      <c r="AK64" s="85">
        <v>20</v>
      </c>
      <c r="AL64" s="91">
        <v>20</v>
      </c>
      <c r="AM64" s="91">
        <v>20</v>
      </c>
      <c r="AN64" s="91">
        <v>20</v>
      </c>
      <c r="AO64" s="91">
        <v>20</v>
      </c>
      <c r="AP64" s="91">
        <v>20</v>
      </c>
      <c r="AQ64" s="91">
        <v>20</v>
      </c>
      <c r="AR64" s="85">
        <v>19</v>
      </c>
      <c r="AS64" s="85">
        <v>19</v>
      </c>
      <c r="AT64" s="85">
        <v>19</v>
      </c>
      <c r="AU64" s="85">
        <v>19</v>
      </c>
      <c r="AV64" s="85">
        <v>19</v>
      </c>
      <c r="AW64" s="85">
        <v>19</v>
      </c>
      <c r="AX64" s="86">
        <v>19</v>
      </c>
      <c r="AY64" s="86">
        <v>19</v>
      </c>
      <c r="AZ64" s="86">
        <v>19</v>
      </c>
      <c r="BA64" s="86">
        <v>19</v>
      </c>
      <c r="BB64" s="86">
        <v>19</v>
      </c>
      <c r="BC64" s="86">
        <v>19</v>
      </c>
      <c r="BD64" s="85">
        <v>19</v>
      </c>
      <c r="BE64" s="85">
        <v>19</v>
      </c>
      <c r="BF64" s="85">
        <v>19</v>
      </c>
      <c r="BG64" s="85">
        <v>19</v>
      </c>
      <c r="BH64" s="85">
        <v>19</v>
      </c>
      <c r="BI64" s="85">
        <v>19</v>
      </c>
      <c r="BJ64" s="86">
        <v>18</v>
      </c>
      <c r="BK64" s="86">
        <v>18</v>
      </c>
      <c r="BL64" s="86">
        <v>18</v>
      </c>
      <c r="BM64" s="86">
        <v>18</v>
      </c>
      <c r="BN64" s="86">
        <v>18</v>
      </c>
      <c r="BO64" s="86">
        <v>18</v>
      </c>
      <c r="BP64" s="85">
        <v>18</v>
      </c>
      <c r="BQ64" s="85">
        <v>18</v>
      </c>
      <c r="BR64" s="85">
        <v>18</v>
      </c>
      <c r="BS64" s="85">
        <v>18</v>
      </c>
      <c r="BT64" s="85">
        <v>18</v>
      </c>
      <c r="BU64" s="85">
        <v>18</v>
      </c>
    </row>
    <row r="65" spans="1:73" x14ac:dyDescent="0.25">
      <c r="A65" s="87">
        <v>31.5</v>
      </c>
      <c r="B65" s="86">
        <v>20</v>
      </c>
      <c r="C65" s="86">
        <v>20</v>
      </c>
      <c r="D65" s="86">
        <v>20</v>
      </c>
      <c r="E65" s="86">
        <v>20</v>
      </c>
      <c r="F65" s="86">
        <v>20</v>
      </c>
      <c r="G65" s="86">
        <v>20</v>
      </c>
      <c r="H65" s="85">
        <v>20</v>
      </c>
      <c r="I65" s="85">
        <v>20</v>
      </c>
      <c r="J65" s="85">
        <v>20</v>
      </c>
      <c r="K65" s="85">
        <v>20</v>
      </c>
      <c r="L65" s="85">
        <v>20</v>
      </c>
      <c r="M65" s="85">
        <v>20</v>
      </c>
      <c r="N65" s="86">
        <v>20</v>
      </c>
      <c r="O65" s="86">
        <v>20</v>
      </c>
      <c r="P65" s="86">
        <v>20</v>
      </c>
      <c r="Q65" s="86">
        <v>20</v>
      </c>
      <c r="R65" s="86">
        <v>20</v>
      </c>
      <c r="S65" s="86">
        <v>20</v>
      </c>
      <c r="T65" s="85">
        <v>20</v>
      </c>
      <c r="U65" s="85">
        <v>20</v>
      </c>
      <c r="V65" s="85">
        <v>20</v>
      </c>
      <c r="W65" s="85">
        <v>20</v>
      </c>
      <c r="X65" s="85">
        <v>20</v>
      </c>
      <c r="Y65" s="85">
        <v>20</v>
      </c>
      <c r="Z65" s="86">
        <v>20</v>
      </c>
      <c r="AA65" s="86">
        <v>20</v>
      </c>
      <c r="AB65" s="86">
        <v>20</v>
      </c>
      <c r="AC65" s="86">
        <v>20</v>
      </c>
      <c r="AD65" s="86">
        <v>20</v>
      </c>
      <c r="AE65" s="86">
        <v>20</v>
      </c>
      <c r="AF65" s="85">
        <v>20</v>
      </c>
      <c r="AG65" s="85">
        <v>20</v>
      </c>
      <c r="AH65" s="85">
        <v>20</v>
      </c>
      <c r="AI65" s="85">
        <v>20</v>
      </c>
      <c r="AJ65" s="85">
        <v>20</v>
      </c>
      <c r="AK65" s="85">
        <v>20</v>
      </c>
      <c r="AL65" s="86">
        <v>19</v>
      </c>
      <c r="AM65" s="86">
        <v>19</v>
      </c>
      <c r="AN65" s="86">
        <v>19</v>
      </c>
      <c r="AO65" s="86">
        <v>19</v>
      </c>
      <c r="AP65" s="86">
        <v>19</v>
      </c>
      <c r="AQ65" s="86">
        <v>19</v>
      </c>
      <c r="AR65" s="85">
        <v>19</v>
      </c>
      <c r="AS65" s="85">
        <v>19</v>
      </c>
      <c r="AT65" s="85">
        <v>19</v>
      </c>
      <c r="AU65" s="85">
        <v>19</v>
      </c>
      <c r="AV65" s="85">
        <v>19</v>
      </c>
      <c r="AW65" s="85">
        <v>19</v>
      </c>
      <c r="AX65" s="86">
        <v>19</v>
      </c>
      <c r="AY65" s="86">
        <v>19</v>
      </c>
      <c r="AZ65" s="86">
        <v>19</v>
      </c>
      <c r="BA65" s="86">
        <v>19</v>
      </c>
      <c r="BB65" s="86">
        <v>19</v>
      </c>
      <c r="BC65" s="86">
        <v>19</v>
      </c>
      <c r="BD65" s="85">
        <v>18</v>
      </c>
      <c r="BE65" s="85">
        <v>18</v>
      </c>
      <c r="BF65" s="85">
        <v>18</v>
      </c>
      <c r="BG65" s="85">
        <v>18</v>
      </c>
      <c r="BH65" s="85">
        <v>18</v>
      </c>
      <c r="BI65" s="85">
        <v>18</v>
      </c>
      <c r="BJ65" s="86">
        <v>18</v>
      </c>
      <c r="BK65" s="86">
        <v>18</v>
      </c>
      <c r="BL65" s="86">
        <v>18</v>
      </c>
      <c r="BM65" s="86">
        <v>18</v>
      </c>
      <c r="BN65" s="86">
        <v>18</v>
      </c>
      <c r="BO65" s="86">
        <v>18</v>
      </c>
      <c r="BP65" s="85">
        <v>18</v>
      </c>
      <c r="BQ65" s="85">
        <v>18</v>
      </c>
      <c r="BR65" s="85">
        <v>18</v>
      </c>
      <c r="BS65" s="85">
        <v>18</v>
      </c>
      <c r="BT65" s="85">
        <v>18</v>
      </c>
      <c r="BU65" s="85">
        <v>18</v>
      </c>
    </row>
    <row r="66" spans="1:73" x14ac:dyDescent="0.25">
      <c r="A66" s="87">
        <v>32</v>
      </c>
      <c r="B66" s="86">
        <v>20</v>
      </c>
      <c r="C66" s="86">
        <v>20</v>
      </c>
      <c r="D66" s="86">
        <v>20</v>
      </c>
      <c r="E66" s="86">
        <v>20</v>
      </c>
      <c r="F66" s="86">
        <v>20</v>
      </c>
      <c r="G66" s="86">
        <v>20</v>
      </c>
      <c r="H66" s="85">
        <v>20</v>
      </c>
      <c r="I66" s="85">
        <v>20</v>
      </c>
      <c r="J66" s="85">
        <v>20</v>
      </c>
      <c r="K66" s="85">
        <v>20</v>
      </c>
      <c r="L66" s="85">
        <v>20</v>
      </c>
      <c r="M66" s="85">
        <v>20</v>
      </c>
      <c r="N66" s="86">
        <v>20</v>
      </c>
      <c r="O66" s="86">
        <v>20</v>
      </c>
      <c r="P66" s="86">
        <v>20</v>
      </c>
      <c r="Q66" s="86">
        <v>20</v>
      </c>
      <c r="R66" s="86">
        <v>20</v>
      </c>
      <c r="S66" s="86">
        <v>20</v>
      </c>
      <c r="T66" s="85">
        <v>20</v>
      </c>
      <c r="U66" s="85">
        <v>20</v>
      </c>
      <c r="V66" s="85">
        <v>20</v>
      </c>
      <c r="W66" s="85">
        <v>20</v>
      </c>
      <c r="X66" s="85">
        <v>20</v>
      </c>
      <c r="Y66" s="85">
        <v>20</v>
      </c>
      <c r="Z66" s="86">
        <v>20</v>
      </c>
      <c r="AA66" s="86">
        <v>20</v>
      </c>
      <c r="AB66" s="86">
        <v>20</v>
      </c>
      <c r="AC66" s="86">
        <v>20</v>
      </c>
      <c r="AD66" s="86">
        <v>20</v>
      </c>
      <c r="AE66" s="86">
        <v>20</v>
      </c>
      <c r="AF66" s="90">
        <v>20</v>
      </c>
      <c r="AG66" s="90">
        <v>20</v>
      </c>
      <c r="AH66" s="90">
        <v>20</v>
      </c>
      <c r="AI66" s="90">
        <v>20</v>
      </c>
      <c r="AJ66" s="90">
        <v>20</v>
      </c>
      <c r="AK66" s="90">
        <v>20</v>
      </c>
      <c r="AL66" s="86">
        <v>19</v>
      </c>
      <c r="AM66" s="86">
        <v>19</v>
      </c>
      <c r="AN66" s="86">
        <v>19</v>
      </c>
      <c r="AO66" s="86">
        <v>19</v>
      </c>
      <c r="AP66" s="86">
        <v>19</v>
      </c>
      <c r="AQ66" s="86">
        <v>19</v>
      </c>
      <c r="AR66" s="85">
        <v>19</v>
      </c>
      <c r="AS66" s="85">
        <v>19</v>
      </c>
      <c r="AT66" s="85">
        <v>19</v>
      </c>
      <c r="AU66" s="85">
        <v>19</v>
      </c>
      <c r="AV66" s="85">
        <v>19</v>
      </c>
      <c r="AW66" s="85">
        <v>19</v>
      </c>
      <c r="AX66" s="86">
        <v>19</v>
      </c>
      <c r="AY66" s="86">
        <v>19</v>
      </c>
      <c r="AZ66" s="86">
        <v>19</v>
      </c>
      <c r="BA66" s="86">
        <v>19</v>
      </c>
      <c r="BB66" s="86">
        <v>19</v>
      </c>
      <c r="BC66" s="86">
        <v>19</v>
      </c>
      <c r="BD66" s="85">
        <v>18</v>
      </c>
      <c r="BE66" s="85">
        <v>18</v>
      </c>
      <c r="BF66" s="85">
        <v>18</v>
      </c>
      <c r="BG66" s="85">
        <v>18</v>
      </c>
      <c r="BH66" s="85">
        <v>18</v>
      </c>
      <c r="BI66" s="85">
        <v>18</v>
      </c>
      <c r="BJ66" s="86">
        <v>18</v>
      </c>
      <c r="BK66" s="86">
        <v>18</v>
      </c>
      <c r="BL66" s="86">
        <v>18</v>
      </c>
      <c r="BM66" s="86">
        <v>18</v>
      </c>
      <c r="BN66" s="86">
        <v>18</v>
      </c>
      <c r="BO66" s="86">
        <v>18</v>
      </c>
      <c r="BP66" s="85">
        <v>18</v>
      </c>
      <c r="BQ66" s="85">
        <v>18</v>
      </c>
      <c r="BR66" s="85">
        <v>18</v>
      </c>
      <c r="BS66" s="85">
        <v>18</v>
      </c>
      <c r="BT66" s="85">
        <v>18</v>
      </c>
      <c r="BU66" s="85">
        <v>18</v>
      </c>
    </row>
    <row r="67" spans="1:73" x14ac:dyDescent="0.25">
      <c r="A67" s="87">
        <v>32.5</v>
      </c>
      <c r="B67" s="86">
        <v>20</v>
      </c>
      <c r="C67" s="86">
        <v>20</v>
      </c>
      <c r="D67" s="86">
        <v>20</v>
      </c>
      <c r="E67" s="86">
        <v>20</v>
      </c>
      <c r="F67" s="86">
        <v>20</v>
      </c>
      <c r="G67" s="86">
        <v>20</v>
      </c>
      <c r="H67" s="85">
        <v>20</v>
      </c>
      <c r="I67" s="85">
        <v>20</v>
      </c>
      <c r="J67" s="85">
        <v>20</v>
      </c>
      <c r="K67" s="85">
        <v>20</v>
      </c>
      <c r="L67" s="85">
        <v>20</v>
      </c>
      <c r="M67" s="85">
        <v>20</v>
      </c>
      <c r="N67" s="86">
        <v>20</v>
      </c>
      <c r="O67" s="86">
        <v>20</v>
      </c>
      <c r="P67" s="86">
        <v>20</v>
      </c>
      <c r="Q67" s="86">
        <v>20</v>
      </c>
      <c r="R67" s="86">
        <v>20</v>
      </c>
      <c r="S67" s="86">
        <v>20</v>
      </c>
      <c r="T67" s="85">
        <v>20</v>
      </c>
      <c r="U67" s="85">
        <v>20</v>
      </c>
      <c r="V67" s="85">
        <v>20</v>
      </c>
      <c r="W67" s="85">
        <v>20</v>
      </c>
      <c r="X67" s="85">
        <v>20</v>
      </c>
      <c r="Y67" s="85">
        <v>20</v>
      </c>
      <c r="Z67" s="86">
        <v>20</v>
      </c>
      <c r="AA67" s="86">
        <v>20</v>
      </c>
      <c r="AB67" s="86">
        <v>20</v>
      </c>
      <c r="AC67" s="86">
        <v>20</v>
      </c>
      <c r="AD67" s="86">
        <v>20</v>
      </c>
      <c r="AE67" s="86">
        <v>20</v>
      </c>
      <c r="AF67" s="85">
        <v>19</v>
      </c>
      <c r="AG67" s="85">
        <v>19</v>
      </c>
      <c r="AH67" s="85">
        <v>19</v>
      </c>
      <c r="AI67" s="85">
        <v>19</v>
      </c>
      <c r="AJ67" s="85">
        <v>19</v>
      </c>
      <c r="AK67" s="85">
        <v>19</v>
      </c>
      <c r="AL67" s="86">
        <v>19</v>
      </c>
      <c r="AM67" s="86">
        <v>19</v>
      </c>
      <c r="AN67" s="86">
        <v>19</v>
      </c>
      <c r="AO67" s="86">
        <v>19</v>
      </c>
      <c r="AP67" s="86">
        <v>19</v>
      </c>
      <c r="AQ67" s="86">
        <v>19</v>
      </c>
      <c r="AR67" s="85">
        <v>19</v>
      </c>
      <c r="AS67" s="85">
        <v>19</v>
      </c>
      <c r="AT67" s="85">
        <v>19</v>
      </c>
      <c r="AU67" s="85">
        <v>19</v>
      </c>
      <c r="AV67" s="85">
        <v>19</v>
      </c>
      <c r="AW67" s="85">
        <v>19</v>
      </c>
      <c r="AX67" s="86">
        <v>18</v>
      </c>
      <c r="AY67" s="86">
        <v>18</v>
      </c>
      <c r="AZ67" s="86">
        <v>18</v>
      </c>
      <c r="BA67" s="86">
        <v>18</v>
      </c>
      <c r="BB67" s="86">
        <v>18</v>
      </c>
      <c r="BC67" s="86">
        <v>18</v>
      </c>
      <c r="BD67" s="85">
        <v>18</v>
      </c>
      <c r="BE67" s="85">
        <v>18</v>
      </c>
      <c r="BF67" s="85">
        <v>18</v>
      </c>
      <c r="BG67" s="85">
        <v>18</v>
      </c>
      <c r="BH67" s="85">
        <v>18</v>
      </c>
      <c r="BI67" s="85">
        <v>18</v>
      </c>
      <c r="BJ67" s="86">
        <v>18</v>
      </c>
      <c r="BK67" s="86">
        <v>18</v>
      </c>
      <c r="BL67" s="86">
        <v>18</v>
      </c>
      <c r="BM67" s="86">
        <v>18</v>
      </c>
      <c r="BN67" s="86">
        <v>18</v>
      </c>
      <c r="BO67" s="86">
        <v>18</v>
      </c>
      <c r="BP67" s="85">
        <v>17</v>
      </c>
      <c r="BQ67" s="85">
        <v>17</v>
      </c>
      <c r="BR67" s="85">
        <v>17</v>
      </c>
      <c r="BS67" s="85">
        <v>17</v>
      </c>
      <c r="BT67" s="85">
        <v>17</v>
      </c>
      <c r="BU67" s="85">
        <v>17</v>
      </c>
    </row>
    <row r="68" spans="1:73" x14ac:dyDescent="0.25">
      <c r="A68" s="87">
        <v>33</v>
      </c>
      <c r="B68" s="86">
        <v>20</v>
      </c>
      <c r="C68" s="86">
        <v>20</v>
      </c>
      <c r="D68" s="86">
        <v>20</v>
      </c>
      <c r="E68" s="86">
        <v>20</v>
      </c>
      <c r="F68" s="86">
        <v>20</v>
      </c>
      <c r="G68" s="86">
        <v>20</v>
      </c>
      <c r="H68" s="85">
        <v>20</v>
      </c>
      <c r="I68" s="85">
        <v>20</v>
      </c>
      <c r="J68" s="85">
        <v>20</v>
      </c>
      <c r="K68" s="85">
        <v>20</v>
      </c>
      <c r="L68" s="85">
        <v>20</v>
      </c>
      <c r="M68" s="85">
        <v>20</v>
      </c>
      <c r="N68" s="86">
        <v>20</v>
      </c>
      <c r="O68" s="86">
        <v>20</v>
      </c>
      <c r="P68" s="86">
        <v>20</v>
      </c>
      <c r="Q68" s="86">
        <v>20</v>
      </c>
      <c r="R68" s="86">
        <v>20</v>
      </c>
      <c r="S68" s="86">
        <v>20</v>
      </c>
      <c r="T68" s="85">
        <v>20</v>
      </c>
      <c r="U68" s="85">
        <v>20</v>
      </c>
      <c r="V68" s="85">
        <v>20</v>
      </c>
      <c r="W68" s="85">
        <v>20</v>
      </c>
      <c r="X68" s="85">
        <v>20</v>
      </c>
      <c r="Y68" s="85">
        <v>20</v>
      </c>
      <c r="Z68" s="91">
        <v>20</v>
      </c>
      <c r="AA68" s="91">
        <v>20</v>
      </c>
      <c r="AB68" s="91">
        <v>20</v>
      </c>
      <c r="AC68" s="91">
        <v>20</v>
      </c>
      <c r="AD68" s="91">
        <v>20</v>
      </c>
      <c r="AE68" s="91">
        <v>20</v>
      </c>
      <c r="AF68" s="85">
        <v>19</v>
      </c>
      <c r="AG68" s="85">
        <v>19</v>
      </c>
      <c r="AH68" s="85">
        <v>19</v>
      </c>
      <c r="AI68" s="85">
        <v>19</v>
      </c>
      <c r="AJ68" s="85">
        <v>19</v>
      </c>
      <c r="AK68" s="85">
        <v>19</v>
      </c>
      <c r="AL68" s="86">
        <v>19</v>
      </c>
      <c r="AM68" s="86">
        <v>19</v>
      </c>
      <c r="AN68" s="86">
        <v>19</v>
      </c>
      <c r="AO68" s="86">
        <v>19</v>
      </c>
      <c r="AP68" s="86">
        <v>19</v>
      </c>
      <c r="AQ68" s="86">
        <v>19</v>
      </c>
      <c r="AR68" s="85">
        <v>19</v>
      </c>
      <c r="AS68" s="85">
        <v>19</v>
      </c>
      <c r="AT68" s="85">
        <v>19</v>
      </c>
      <c r="AU68" s="85">
        <v>19</v>
      </c>
      <c r="AV68" s="85">
        <v>19</v>
      </c>
      <c r="AW68" s="85">
        <v>19</v>
      </c>
      <c r="AX68" s="86">
        <v>18</v>
      </c>
      <c r="AY68" s="86">
        <v>18</v>
      </c>
      <c r="AZ68" s="86">
        <v>18</v>
      </c>
      <c r="BA68" s="86">
        <v>18</v>
      </c>
      <c r="BB68" s="86">
        <v>18</v>
      </c>
      <c r="BC68" s="86">
        <v>18</v>
      </c>
      <c r="BD68" s="85">
        <v>18</v>
      </c>
      <c r="BE68" s="85">
        <v>18</v>
      </c>
      <c r="BF68" s="85">
        <v>18</v>
      </c>
      <c r="BG68" s="85">
        <v>18</v>
      </c>
      <c r="BH68" s="85">
        <v>18</v>
      </c>
      <c r="BI68" s="85">
        <v>18</v>
      </c>
      <c r="BJ68" s="86">
        <v>18</v>
      </c>
      <c r="BK68" s="86">
        <v>18</v>
      </c>
      <c r="BL68" s="86">
        <v>18</v>
      </c>
      <c r="BM68" s="86">
        <v>18</v>
      </c>
      <c r="BN68" s="86">
        <v>18</v>
      </c>
      <c r="BO68" s="86">
        <v>18</v>
      </c>
      <c r="BP68" s="85">
        <v>17</v>
      </c>
      <c r="BQ68" s="85">
        <v>17</v>
      </c>
      <c r="BR68" s="85">
        <v>17</v>
      </c>
      <c r="BS68" s="85">
        <v>17</v>
      </c>
      <c r="BT68" s="85">
        <v>17</v>
      </c>
      <c r="BU68" s="85">
        <v>17</v>
      </c>
    </row>
    <row r="69" spans="1:73" x14ac:dyDescent="0.25">
      <c r="A69" s="87">
        <v>33.5</v>
      </c>
      <c r="B69" s="86">
        <v>20</v>
      </c>
      <c r="C69" s="86">
        <v>20</v>
      </c>
      <c r="D69" s="86">
        <v>20</v>
      </c>
      <c r="E69" s="86">
        <v>20</v>
      </c>
      <c r="F69" s="86">
        <v>20</v>
      </c>
      <c r="G69" s="86">
        <v>20</v>
      </c>
      <c r="H69" s="85">
        <v>20</v>
      </c>
      <c r="I69" s="85">
        <v>20</v>
      </c>
      <c r="J69" s="85">
        <v>20</v>
      </c>
      <c r="K69" s="85">
        <v>20</v>
      </c>
      <c r="L69" s="85">
        <v>20</v>
      </c>
      <c r="M69" s="85">
        <v>20</v>
      </c>
      <c r="N69" s="86">
        <v>20</v>
      </c>
      <c r="O69" s="86">
        <v>20</v>
      </c>
      <c r="P69" s="86">
        <v>20</v>
      </c>
      <c r="Q69" s="86">
        <v>20</v>
      </c>
      <c r="R69" s="86">
        <v>20</v>
      </c>
      <c r="S69" s="86">
        <v>20</v>
      </c>
      <c r="T69" s="85">
        <v>20</v>
      </c>
      <c r="U69" s="85">
        <v>20</v>
      </c>
      <c r="V69" s="85">
        <v>20</v>
      </c>
      <c r="W69" s="85">
        <v>20</v>
      </c>
      <c r="X69" s="85">
        <v>20</v>
      </c>
      <c r="Y69" s="85">
        <v>20</v>
      </c>
      <c r="Z69" s="86">
        <v>19</v>
      </c>
      <c r="AA69" s="86">
        <v>19</v>
      </c>
      <c r="AB69" s="86">
        <v>19</v>
      </c>
      <c r="AC69" s="86">
        <v>19</v>
      </c>
      <c r="AD69" s="86">
        <v>19</v>
      </c>
      <c r="AE69" s="86">
        <v>19</v>
      </c>
      <c r="AF69" s="85">
        <v>19</v>
      </c>
      <c r="AG69" s="85">
        <v>19</v>
      </c>
      <c r="AH69" s="85">
        <v>19</v>
      </c>
      <c r="AI69" s="85">
        <v>19</v>
      </c>
      <c r="AJ69" s="85">
        <v>19</v>
      </c>
      <c r="AK69" s="85">
        <v>19</v>
      </c>
      <c r="AL69" s="86">
        <v>19</v>
      </c>
      <c r="AM69" s="86">
        <v>19</v>
      </c>
      <c r="AN69" s="86">
        <v>19</v>
      </c>
      <c r="AO69" s="86">
        <v>19</v>
      </c>
      <c r="AP69" s="86">
        <v>19</v>
      </c>
      <c r="AQ69" s="86">
        <v>19</v>
      </c>
      <c r="AR69" s="85">
        <v>18</v>
      </c>
      <c r="AS69" s="85">
        <v>18</v>
      </c>
      <c r="AT69" s="85">
        <v>18</v>
      </c>
      <c r="AU69" s="85">
        <v>18</v>
      </c>
      <c r="AV69" s="85">
        <v>18</v>
      </c>
      <c r="AW69" s="85">
        <v>18</v>
      </c>
      <c r="AX69" s="86">
        <v>18</v>
      </c>
      <c r="AY69" s="86">
        <v>18</v>
      </c>
      <c r="AZ69" s="86">
        <v>18</v>
      </c>
      <c r="BA69" s="86">
        <v>18</v>
      </c>
      <c r="BB69" s="86">
        <v>18</v>
      </c>
      <c r="BC69" s="86">
        <v>18</v>
      </c>
      <c r="BD69" s="85">
        <v>18</v>
      </c>
      <c r="BE69" s="85">
        <v>18</v>
      </c>
      <c r="BF69" s="85">
        <v>18</v>
      </c>
      <c r="BG69" s="85">
        <v>18</v>
      </c>
      <c r="BH69" s="85">
        <v>18</v>
      </c>
      <c r="BI69" s="85">
        <v>18</v>
      </c>
      <c r="BJ69" s="86">
        <v>17</v>
      </c>
      <c r="BK69" s="86">
        <v>17</v>
      </c>
      <c r="BL69" s="86">
        <v>17</v>
      </c>
      <c r="BM69" s="86">
        <v>17</v>
      </c>
      <c r="BN69" s="86">
        <v>17</v>
      </c>
      <c r="BO69" s="86">
        <v>17</v>
      </c>
      <c r="BP69" s="85">
        <v>17</v>
      </c>
      <c r="BQ69" s="85">
        <v>17</v>
      </c>
      <c r="BR69" s="85">
        <v>17</v>
      </c>
      <c r="BS69" s="85">
        <v>17</v>
      </c>
      <c r="BT69" s="85">
        <v>17</v>
      </c>
      <c r="BU69" s="85">
        <v>17</v>
      </c>
    </row>
    <row r="70" spans="1:73" x14ac:dyDescent="0.25">
      <c r="A70" s="87">
        <v>34</v>
      </c>
      <c r="B70" s="86">
        <v>20</v>
      </c>
      <c r="C70" s="86">
        <v>20</v>
      </c>
      <c r="D70" s="86">
        <v>20</v>
      </c>
      <c r="E70" s="86">
        <v>20</v>
      </c>
      <c r="F70" s="86">
        <v>20</v>
      </c>
      <c r="G70" s="86">
        <v>20</v>
      </c>
      <c r="H70" s="85">
        <v>20</v>
      </c>
      <c r="I70" s="85">
        <v>20</v>
      </c>
      <c r="J70" s="85">
        <v>20</v>
      </c>
      <c r="K70" s="85">
        <v>20</v>
      </c>
      <c r="L70" s="85">
        <v>20</v>
      </c>
      <c r="M70" s="85">
        <v>20</v>
      </c>
      <c r="N70" s="86">
        <v>20</v>
      </c>
      <c r="O70" s="86">
        <v>20</v>
      </c>
      <c r="P70" s="86">
        <v>20</v>
      </c>
      <c r="Q70" s="86">
        <v>20</v>
      </c>
      <c r="R70" s="86">
        <v>20</v>
      </c>
      <c r="S70" s="86">
        <v>20</v>
      </c>
      <c r="T70" s="90">
        <v>20</v>
      </c>
      <c r="U70" s="90">
        <v>20</v>
      </c>
      <c r="V70" s="90">
        <v>20</v>
      </c>
      <c r="W70" s="90">
        <v>20</v>
      </c>
      <c r="X70" s="90">
        <v>20</v>
      </c>
      <c r="Y70" s="90">
        <v>20</v>
      </c>
      <c r="Z70" s="86">
        <v>19</v>
      </c>
      <c r="AA70" s="86">
        <v>19</v>
      </c>
      <c r="AB70" s="86">
        <v>19</v>
      </c>
      <c r="AC70" s="86">
        <v>19</v>
      </c>
      <c r="AD70" s="86">
        <v>19</v>
      </c>
      <c r="AE70" s="86">
        <v>19</v>
      </c>
      <c r="AF70" s="85">
        <v>19</v>
      </c>
      <c r="AG70" s="85">
        <v>19</v>
      </c>
      <c r="AH70" s="85">
        <v>19</v>
      </c>
      <c r="AI70" s="85">
        <v>19</v>
      </c>
      <c r="AJ70" s="85">
        <v>19</v>
      </c>
      <c r="AK70" s="85">
        <v>19</v>
      </c>
      <c r="AL70" s="86">
        <v>19</v>
      </c>
      <c r="AM70" s="86">
        <v>19</v>
      </c>
      <c r="AN70" s="86">
        <v>19</v>
      </c>
      <c r="AO70" s="86">
        <v>19</v>
      </c>
      <c r="AP70" s="86">
        <v>19</v>
      </c>
      <c r="AQ70" s="86">
        <v>19</v>
      </c>
      <c r="AR70" s="85">
        <v>18</v>
      </c>
      <c r="AS70" s="85">
        <v>18</v>
      </c>
      <c r="AT70" s="85">
        <v>18</v>
      </c>
      <c r="AU70" s="85">
        <v>18</v>
      </c>
      <c r="AV70" s="85">
        <v>18</v>
      </c>
      <c r="AW70" s="85">
        <v>18</v>
      </c>
      <c r="AX70" s="86">
        <v>18</v>
      </c>
      <c r="AY70" s="86">
        <v>18</v>
      </c>
      <c r="AZ70" s="86">
        <v>18</v>
      </c>
      <c r="BA70" s="86">
        <v>18</v>
      </c>
      <c r="BB70" s="86">
        <v>18</v>
      </c>
      <c r="BC70" s="86">
        <v>18</v>
      </c>
      <c r="BD70" s="85">
        <v>18</v>
      </c>
      <c r="BE70" s="85">
        <v>18</v>
      </c>
      <c r="BF70" s="85">
        <v>18</v>
      </c>
      <c r="BG70" s="85">
        <v>18</v>
      </c>
      <c r="BH70" s="85">
        <v>18</v>
      </c>
      <c r="BI70" s="85">
        <v>18</v>
      </c>
      <c r="BJ70" s="86">
        <v>17</v>
      </c>
      <c r="BK70" s="86">
        <v>17</v>
      </c>
      <c r="BL70" s="86">
        <v>17</v>
      </c>
      <c r="BM70" s="86">
        <v>17</v>
      </c>
      <c r="BN70" s="86">
        <v>17</v>
      </c>
      <c r="BO70" s="86">
        <v>17</v>
      </c>
      <c r="BP70" s="85">
        <v>17</v>
      </c>
      <c r="BQ70" s="85">
        <v>17</v>
      </c>
      <c r="BR70" s="85">
        <v>17</v>
      </c>
      <c r="BS70" s="85">
        <v>17</v>
      </c>
      <c r="BT70" s="85">
        <v>17</v>
      </c>
      <c r="BU70" s="85">
        <v>17</v>
      </c>
    </row>
    <row r="71" spans="1:73" x14ac:dyDescent="0.25">
      <c r="A71" s="87">
        <v>34.5</v>
      </c>
      <c r="B71" s="86">
        <v>20</v>
      </c>
      <c r="C71" s="86">
        <v>20</v>
      </c>
      <c r="D71" s="86">
        <v>20</v>
      </c>
      <c r="E71" s="86">
        <v>20</v>
      </c>
      <c r="F71" s="86">
        <v>20</v>
      </c>
      <c r="G71" s="86">
        <v>20</v>
      </c>
      <c r="H71" s="85">
        <v>20</v>
      </c>
      <c r="I71" s="85">
        <v>20</v>
      </c>
      <c r="J71" s="85">
        <v>20</v>
      </c>
      <c r="K71" s="85">
        <v>20</v>
      </c>
      <c r="L71" s="85">
        <v>20</v>
      </c>
      <c r="M71" s="85">
        <v>20</v>
      </c>
      <c r="N71" s="86">
        <v>20</v>
      </c>
      <c r="O71" s="86">
        <v>20</v>
      </c>
      <c r="P71" s="86">
        <v>20</v>
      </c>
      <c r="Q71" s="86">
        <v>20</v>
      </c>
      <c r="R71" s="86">
        <v>20</v>
      </c>
      <c r="S71" s="86">
        <v>20</v>
      </c>
      <c r="T71" s="85">
        <v>19</v>
      </c>
      <c r="U71" s="85">
        <v>19</v>
      </c>
      <c r="V71" s="85">
        <v>19</v>
      </c>
      <c r="W71" s="85">
        <v>19</v>
      </c>
      <c r="X71" s="85">
        <v>19</v>
      </c>
      <c r="Y71" s="85">
        <v>19</v>
      </c>
      <c r="Z71" s="86">
        <v>19</v>
      </c>
      <c r="AA71" s="86">
        <v>19</v>
      </c>
      <c r="AB71" s="86">
        <v>19</v>
      </c>
      <c r="AC71" s="86">
        <v>19</v>
      </c>
      <c r="AD71" s="86">
        <v>19</v>
      </c>
      <c r="AE71" s="86">
        <v>19</v>
      </c>
      <c r="AF71" s="85">
        <v>19</v>
      </c>
      <c r="AG71" s="85">
        <v>19</v>
      </c>
      <c r="AH71" s="85">
        <v>19</v>
      </c>
      <c r="AI71" s="85">
        <v>19</v>
      </c>
      <c r="AJ71" s="85">
        <v>19</v>
      </c>
      <c r="AK71" s="85">
        <v>19</v>
      </c>
      <c r="AL71" s="86">
        <v>18</v>
      </c>
      <c r="AM71" s="86">
        <v>18</v>
      </c>
      <c r="AN71" s="86">
        <v>18</v>
      </c>
      <c r="AO71" s="86">
        <v>18</v>
      </c>
      <c r="AP71" s="86">
        <v>18</v>
      </c>
      <c r="AQ71" s="86">
        <v>18</v>
      </c>
      <c r="AR71" s="85">
        <v>18</v>
      </c>
      <c r="AS71" s="85">
        <v>18</v>
      </c>
      <c r="AT71" s="85">
        <v>18</v>
      </c>
      <c r="AU71" s="85">
        <v>18</v>
      </c>
      <c r="AV71" s="85">
        <v>18</v>
      </c>
      <c r="AW71" s="85">
        <v>18</v>
      </c>
      <c r="AX71" s="86">
        <v>18</v>
      </c>
      <c r="AY71" s="86">
        <v>18</v>
      </c>
      <c r="AZ71" s="86">
        <v>18</v>
      </c>
      <c r="BA71" s="86">
        <v>18</v>
      </c>
      <c r="BB71" s="86">
        <v>18</v>
      </c>
      <c r="BC71" s="86">
        <v>18</v>
      </c>
      <c r="BD71" s="85">
        <v>17</v>
      </c>
      <c r="BE71" s="85">
        <v>17</v>
      </c>
      <c r="BF71" s="85">
        <v>17</v>
      </c>
      <c r="BG71" s="85">
        <v>17</v>
      </c>
      <c r="BH71" s="85">
        <v>17</v>
      </c>
      <c r="BI71" s="85">
        <v>17</v>
      </c>
      <c r="BJ71" s="86">
        <v>17</v>
      </c>
      <c r="BK71" s="86">
        <v>17</v>
      </c>
      <c r="BL71" s="86">
        <v>17</v>
      </c>
      <c r="BM71" s="86">
        <v>17</v>
      </c>
      <c r="BN71" s="86">
        <v>17</v>
      </c>
      <c r="BO71" s="86">
        <v>17</v>
      </c>
      <c r="BP71" s="85">
        <v>17</v>
      </c>
      <c r="BQ71" s="85">
        <v>17</v>
      </c>
      <c r="BR71" s="85">
        <v>17</v>
      </c>
      <c r="BS71" s="85">
        <v>17</v>
      </c>
      <c r="BT71" s="85">
        <v>17</v>
      </c>
      <c r="BU71" s="85">
        <v>17</v>
      </c>
    </row>
    <row r="72" spans="1:73" x14ac:dyDescent="0.25">
      <c r="A72" s="87">
        <v>35</v>
      </c>
      <c r="B72" s="86">
        <v>20</v>
      </c>
      <c r="C72" s="86">
        <v>20</v>
      </c>
      <c r="D72" s="86">
        <v>20</v>
      </c>
      <c r="E72" s="86">
        <v>20</v>
      </c>
      <c r="F72" s="86">
        <v>20</v>
      </c>
      <c r="G72" s="86">
        <v>20</v>
      </c>
      <c r="H72" s="85">
        <v>20</v>
      </c>
      <c r="I72" s="85">
        <v>20</v>
      </c>
      <c r="J72" s="85">
        <v>20</v>
      </c>
      <c r="K72" s="85">
        <v>20</v>
      </c>
      <c r="L72" s="85">
        <v>20</v>
      </c>
      <c r="M72" s="85">
        <v>20</v>
      </c>
      <c r="N72" s="91">
        <v>20</v>
      </c>
      <c r="O72" s="91">
        <v>20</v>
      </c>
      <c r="P72" s="91">
        <v>20</v>
      </c>
      <c r="Q72" s="91">
        <v>20</v>
      </c>
      <c r="R72" s="91">
        <v>20</v>
      </c>
      <c r="S72" s="91">
        <v>20</v>
      </c>
      <c r="T72" s="85">
        <v>19</v>
      </c>
      <c r="U72" s="85">
        <v>19</v>
      </c>
      <c r="V72" s="85">
        <v>19</v>
      </c>
      <c r="W72" s="85">
        <v>19</v>
      </c>
      <c r="X72" s="85">
        <v>19</v>
      </c>
      <c r="Y72" s="85">
        <v>19</v>
      </c>
      <c r="Z72" s="86">
        <v>19</v>
      </c>
      <c r="AA72" s="86">
        <v>19</v>
      </c>
      <c r="AB72" s="86">
        <v>19</v>
      </c>
      <c r="AC72" s="86">
        <v>19</v>
      </c>
      <c r="AD72" s="86">
        <v>19</v>
      </c>
      <c r="AE72" s="86">
        <v>19</v>
      </c>
      <c r="AF72" s="85">
        <v>19</v>
      </c>
      <c r="AG72" s="85">
        <v>19</v>
      </c>
      <c r="AH72" s="85">
        <v>19</v>
      </c>
      <c r="AI72" s="85">
        <v>19</v>
      </c>
      <c r="AJ72" s="85">
        <v>19</v>
      </c>
      <c r="AK72" s="85">
        <v>19</v>
      </c>
      <c r="AL72" s="86">
        <v>18</v>
      </c>
      <c r="AM72" s="86">
        <v>18</v>
      </c>
      <c r="AN72" s="86">
        <v>18</v>
      </c>
      <c r="AO72" s="86">
        <v>18</v>
      </c>
      <c r="AP72" s="86">
        <v>18</v>
      </c>
      <c r="AQ72" s="86">
        <v>18</v>
      </c>
      <c r="AR72" s="85">
        <v>18</v>
      </c>
      <c r="AS72" s="85">
        <v>18</v>
      </c>
      <c r="AT72" s="85">
        <v>18</v>
      </c>
      <c r="AU72" s="85">
        <v>18</v>
      </c>
      <c r="AV72" s="85">
        <v>18</v>
      </c>
      <c r="AW72" s="85">
        <v>18</v>
      </c>
      <c r="AX72" s="86">
        <v>18</v>
      </c>
      <c r="AY72" s="86">
        <v>18</v>
      </c>
      <c r="AZ72" s="86">
        <v>18</v>
      </c>
      <c r="BA72" s="86">
        <v>18</v>
      </c>
      <c r="BB72" s="86">
        <v>18</v>
      </c>
      <c r="BC72" s="86">
        <v>18</v>
      </c>
      <c r="BD72" s="85">
        <v>17</v>
      </c>
      <c r="BE72" s="85">
        <v>17</v>
      </c>
      <c r="BF72" s="85">
        <v>17</v>
      </c>
      <c r="BG72" s="85">
        <v>17</v>
      </c>
      <c r="BH72" s="85">
        <v>17</v>
      </c>
      <c r="BI72" s="85">
        <v>17</v>
      </c>
      <c r="BJ72" s="86">
        <v>17</v>
      </c>
      <c r="BK72" s="86">
        <v>17</v>
      </c>
      <c r="BL72" s="86">
        <v>17</v>
      </c>
      <c r="BM72" s="86">
        <v>17</v>
      </c>
      <c r="BN72" s="86">
        <v>17</v>
      </c>
      <c r="BO72" s="86">
        <v>17</v>
      </c>
      <c r="BP72" s="85">
        <v>17</v>
      </c>
      <c r="BQ72" s="85">
        <v>17</v>
      </c>
      <c r="BR72" s="85">
        <v>17</v>
      </c>
      <c r="BS72" s="85">
        <v>17</v>
      </c>
      <c r="BT72" s="85">
        <v>17</v>
      </c>
      <c r="BU72" s="85">
        <v>17</v>
      </c>
    </row>
    <row r="73" spans="1:73" x14ac:dyDescent="0.25">
      <c r="A73" s="87">
        <v>35.5</v>
      </c>
      <c r="B73" s="86">
        <v>20</v>
      </c>
      <c r="C73" s="86">
        <v>20</v>
      </c>
      <c r="D73" s="86">
        <v>20</v>
      </c>
      <c r="E73" s="86">
        <v>20</v>
      </c>
      <c r="F73" s="86">
        <v>20</v>
      </c>
      <c r="G73" s="86">
        <v>20</v>
      </c>
      <c r="H73" s="85">
        <v>20</v>
      </c>
      <c r="I73" s="85">
        <v>20</v>
      </c>
      <c r="J73" s="85">
        <v>20</v>
      </c>
      <c r="K73" s="85">
        <v>20</v>
      </c>
      <c r="L73" s="85">
        <v>20</v>
      </c>
      <c r="M73" s="85">
        <v>20</v>
      </c>
      <c r="N73" s="86">
        <v>19</v>
      </c>
      <c r="O73" s="86">
        <v>19</v>
      </c>
      <c r="P73" s="86">
        <v>19</v>
      </c>
      <c r="Q73" s="86">
        <v>19</v>
      </c>
      <c r="R73" s="86">
        <v>19</v>
      </c>
      <c r="S73" s="86">
        <v>19</v>
      </c>
      <c r="T73" s="85">
        <v>19</v>
      </c>
      <c r="U73" s="85">
        <v>19</v>
      </c>
      <c r="V73" s="85">
        <v>19</v>
      </c>
      <c r="W73" s="85">
        <v>19</v>
      </c>
      <c r="X73" s="85">
        <v>19</v>
      </c>
      <c r="Y73" s="85">
        <v>19</v>
      </c>
      <c r="Z73" s="86">
        <v>19</v>
      </c>
      <c r="AA73" s="86">
        <v>19</v>
      </c>
      <c r="AB73" s="86">
        <v>19</v>
      </c>
      <c r="AC73" s="86">
        <v>19</v>
      </c>
      <c r="AD73" s="86">
        <v>19</v>
      </c>
      <c r="AE73" s="86">
        <v>19</v>
      </c>
      <c r="AF73" s="85">
        <v>18</v>
      </c>
      <c r="AG73" s="85">
        <v>18</v>
      </c>
      <c r="AH73" s="85">
        <v>18</v>
      </c>
      <c r="AI73" s="85">
        <v>18</v>
      </c>
      <c r="AJ73" s="85">
        <v>18</v>
      </c>
      <c r="AK73" s="85">
        <v>18</v>
      </c>
      <c r="AL73" s="86">
        <v>18</v>
      </c>
      <c r="AM73" s="86">
        <v>18</v>
      </c>
      <c r="AN73" s="86">
        <v>18</v>
      </c>
      <c r="AO73" s="86">
        <v>18</v>
      </c>
      <c r="AP73" s="86">
        <v>18</v>
      </c>
      <c r="AQ73" s="86">
        <v>18</v>
      </c>
      <c r="AR73" s="85">
        <v>18</v>
      </c>
      <c r="AS73" s="85">
        <v>18</v>
      </c>
      <c r="AT73" s="85">
        <v>18</v>
      </c>
      <c r="AU73" s="85">
        <v>18</v>
      </c>
      <c r="AV73" s="85">
        <v>18</v>
      </c>
      <c r="AW73" s="85">
        <v>18</v>
      </c>
      <c r="AX73" s="86">
        <v>17</v>
      </c>
      <c r="AY73" s="86">
        <v>17</v>
      </c>
      <c r="AZ73" s="86">
        <v>17</v>
      </c>
      <c r="BA73" s="86">
        <v>17</v>
      </c>
      <c r="BB73" s="86">
        <v>17</v>
      </c>
      <c r="BC73" s="86">
        <v>17</v>
      </c>
      <c r="BD73" s="85">
        <v>17</v>
      </c>
      <c r="BE73" s="85">
        <v>17</v>
      </c>
      <c r="BF73" s="85">
        <v>17</v>
      </c>
      <c r="BG73" s="85">
        <v>17</v>
      </c>
      <c r="BH73" s="85">
        <v>17</v>
      </c>
      <c r="BI73" s="85">
        <v>17</v>
      </c>
      <c r="BJ73" s="86">
        <v>17</v>
      </c>
      <c r="BK73" s="86">
        <v>17</v>
      </c>
      <c r="BL73" s="86">
        <v>17</v>
      </c>
      <c r="BM73" s="86">
        <v>17</v>
      </c>
      <c r="BN73" s="86">
        <v>17</v>
      </c>
      <c r="BO73" s="86">
        <v>17</v>
      </c>
      <c r="BP73" s="85">
        <v>16</v>
      </c>
      <c r="BQ73" s="85">
        <v>16</v>
      </c>
      <c r="BR73" s="85">
        <v>16</v>
      </c>
      <c r="BS73" s="85">
        <v>16</v>
      </c>
      <c r="BT73" s="85">
        <v>16</v>
      </c>
      <c r="BU73" s="85">
        <v>16</v>
      </c>
    </row>
    <row r="74" spans="1:73" x14ac:dyDescent="0.25">
      <c r="A74" s="87">
        <v>36</v>
      </c>
      <c r="B74" s="91">
        <v>20</v>
      </c>
      <c r="C74" s="91">
        <v>20</v>
      </c>
      <c r="D74" s="91">
        <v>20</v>
      </c>
      <c r="E74" s="91">
        <v>20</v>
      </c>
      <c r="F74" s="91">
        <v>20</v>
      </c>
      <c r="G74" s="91">
        <v>20</v>
      </c>
      <c r="H74" s="90">
        <v>20</v>
      </c>
      <c r="I74" s="90">
        <v>20</v>
      </c>
      <c r="J74" s="90">
        <v>20</v>
      </c>
      <c r="K74" s="90">
        <v>20</v>
      </c>
      <c r="L74" s="90">
        <v>20</v>
      </c>
      <c r="M74" s="90">
        <v>20</v>
      </c>
      <c r="N74" s="86">
        <v>19</v>
      </c>
      <c r="O74" s="86">
        <v>19</v>
      </c>
      <c r="P74" s="86">
        <v>19</v>
      </c>
      <c r="Q74" s="86">
        <v>19</v>
      </c>
      <c r="R74" s="86">
        <v>19</v>
      </c>
      <c r="S74" s="86">
        <v>19</v>
      </c>
      <c r="T74" s="85">
        <v>19</v>
      </c>
      <c r="U74" s="85">
        <v>19</v>
      </c>
      <c r="V74" s="85">
        <v>19</v>
      </c>
      <c r="W74" s="85">
        <v>19</v>
      </c>
      <c r="X74" s="85">
        <v>19</v>
      </c>
      <c r="Y74" s="85">
        <v>19</v>
      </c>
      <c r="Z74" s="86">
        <v>19</v>
      </c>
      <c r="AA74" s="86">
        <v>19</v>
      </c>
      <c r="AB74" s="86">
        <v>19</v>
      </c>
      <c r="AC74" s="86">
        <v>19</v>
      </c>
      <c r="AD74" s="86">
        <v>19</v>
      </c>
      <c r="AE74" s="86">
        <v>19</v>
      </c>
      <c r="AF74" s="85">
        <v>18</v>
      </c>
      <c r="AG74" s="85">
        <v>18</v>
      </c>
      <c r="AH74" s="85">
        <v>18</v>
      </c>
      <c r="AI74" s="85">
        <v>18</v>
      </c>
      <c r="AJ74" s="85">
        <v>18</v>
      </c>
      <c r="AK74" s="85">
        <v>18</v>
      </c>
      <c r="AL74" s="86">
        <v>18</v>
      </c>
      <c r="AM74" s="86">
        <v>18</v>
      </c>
      <c r="AN74" s="86">
        <v>18</v>
      </c>
      <c r="AO74" s="86">
        <v>18</v>
      </c>
      <c r="AP74" s="86">
        <v>18</v>
      </c>
      <c r="AQ74" s="86">
        <v>18</v>
      </c>
      <c r="AR74" s="85">
        <v>18</v>
      </c>
      <c r="AS74" s="85">
        <v>18</v>
      </c>
      <c r="AT74" s="85">
        <v>18</v>
      </c>
      <c r="AU74" s="85">
        <v>18</v>
      </c>
      <c r="AV74" s="85">
        <v>18</v>
      </c>
      <c r="AW74" s="85">
        <v>18</v>
      </c>
      <c r="AX74" s="86">
        <v>17</v>
      </c>
      <c r="AY74" s="86">
        <v>17</v>
      </c>
      <c r="AZ74" s="86">
        <v>17</v>
      </c>
      <c r="BA74" s="86">
        <v>17</v>
      </c>
      <c r="BB74" s="86">
        <v>17</v>
      </c>
      <c r="BC74" s="86">
        <v>17</v>
      </c>
      <c r="BD74" s="85">
        <v>17</v>
      </c>
      <c r="BE74" s="85">
        <v>17</v>
      </c>
      <c r="BF74" s="85">
        <v>17</v>
      </c>
      <c r="BG74" s="85">
        <v>17</v>
      </c>
      <c r="BH74" s="85">
        <v>17</v>
      </c>
      <c r="BI74" s="85">
        <v>17</v>
      </c>
      <c r="BJ74" s="86">
        <v>17</v>
      </c>
      <c r="BK74" s="86">
        <v>17</v>
      </c>
      <c r="BL74" s="86">
        <v>17</v>
      </c>
      <c r="BM74" s="86">
        <v>17</v>
      </c>
      <c r="BN74" s="86">
        <v>17</v>
      </c>
      <c r="BO74" s="86">
        <v>17</v>
      </c>
      <c r="BP74" s="85">
        <v>16</v>
      </c>
      <c r="BQ74" s="85">
        <v>16</v>
      </c>
      <c r="BR74" s="85">
        <v>16</v>
      </c>
      <c r="BS74" s="85">
        <v>16</v>
      </c>
      <c r="BT74" s="85">
        <v>16</v>
      </c>
      <c r="BU74" s="85">
        <v>16</v>
      </c>
    </row>
    <row r="75" spans="1:73" x14ac:dyDescent="0.25">
      <c r="A75" s="87">
        <v>36.5</v>
      </c>
      <c r="B75" s="86">
        <v>19</v>
      </c>
      <c r="C75" s="86">
        <v>19</v>
      </c>
      <c r="D75" s="86">
        <v>19</v>
      </c>
      <c r="E75" s="86">
        <v>19</v>
      </c>
      <c r="F75" s="86">
        <v>19</v>
      </c>
      <c r="G75" s="86">
        <v>19</v>
      </c>
      <c r="H75" s="85">
        <v>19</v>
      </c>
      <c r="I75" s="85">
        <v>19</v>
      </c>
      <c r="J75" s="85">
        <v>19</v>
      </c>
      <c r="K75" s="85">
        <v>19</v>
      </c>
      <c r="L75" s="85">
        <v>19</v>
      </c>
      <c r="M75" s="85">
        <v>19</v>
      </c>
      <c r="N75" s="86">
        <v>19</v>
      </c>
      <c r="O75" s="86">
        <v>19</v>
      </c>
      <c r="P75" s="86">
        <v>19</v>
      </c>
      <c r="Q75" s="86">
        <v>19</v>
      </c>
      <c r="R75" s="86">
        <v>19</v>
      </c>
      <c r="S75" s="86">
        <v>19</v>
      </c>
      <c r="T75" s="85">
        <v>19</v>
      </c>
      <c r="U75" s="85">
        <v>19</v>
      </c>
      <c r="V75" s="85">
        <v>19</v>
      </c>
      <c r="W75" s="85">
        <v>19</v>
      </c>
      <c r="X75" s="85">
        <v>19</v>
      </c>
      <c r="Y75" s="85">
        <v>19</v>
      </c>
      <c r="Z75" s="86">
        <v>18</v>
      </c>
      <c r="AA75" s="86">
        <v>18</v>
      </c>
      <c r="AB75" s="86">
        <v>18</v>
      </c>
      <c r="AC75" s="86">
        <v>18</v>
      </c>
      <c r="AD75" s="86">
        <v>18</v>
      </c>
      <c r="AE75" s="86">
        <v>18</v>
      </c>
      <c r="AF75" s="85">
        <v>18</v>
      </c>
      <c r="AG75" s="85">
        <v>18</v>
      </c>
      <c r="AH75" s="85">
        <v>18</v>
      </c>
      <c r="AI75" s="85">
        <v>18</v>
      </c>
      <c r="AJ75" s="85">
        <v>18</v>
      </c>
      <c r="AK75" s="85">
        <v>18</v>
      </c>
      <c r="AL75" s="86">
        <v>18</v>
      </c>
      <c r="AM75" s="86">
        <v>18</v>
      </c>
      <c r="AN75" s="86">
        <v>18</v>
      </c>
      <c r="AO75" s="86">
        <v>18</v>
      </c>
      <c r="AP75" s="86">
        <v>18</v>
      </c>
      <c r="AQ75" s="86">
        <v>18</v>
      </c>
      <c r="AR75" s="85">
        <v>17</v>
      </c>
      <c r="AS75" s="85">
        <v>17</v>
      </c>
      <c r="AT75" s="85">
        <v>17</v>
      </c>
      <c r="AU75" s="85">
        <v>17</v>
      </c>
      <c r="AV75" s="85">
        <v>17</v>
      </c>
      <c r="AW75" s="85">
        <v>17</v>
      </c>
      <c r="AX75" s="86">
        <v>17</v>
      </c>
      <c r="AY75" s="86">
        <v>17</v>
      </c>
      <c r="AZ75" s="86">
        <v>17</v>
      </c>
      <c r="BA75" s="86">
        <v>17</v>
      </c>
      <c r="BB75" s="86">
        <v>17</v>
      </c>
      <c r="BC75" s="86">
        <v>17</v>
      </c>
      <c r="BD75" s="85">
        <v>17</v>
      </c>
      <c r="BE75" s="85">
        <v>17</v>
      </c>
      <c r="BF75" s="85">
        <v>17</v>
      </c>
      <c r="BG75" s="85">
        <v>17</v>
      </c>
      <c r="BH75" s="85">
        <v>17</v>
      </c>
      <c r="BI75" s="85">
        <v>17</v>
      </c>
      <c r="BJ75" s="86">
        <v>16</v>
      </c>
      <c r="BK75" s="86">
        <v>16</v>
      </c>
      <c r="BL75" s="86">
        <v>16</v>
      </c>
      <c r="BM75" s="86">
        <v>16</v>
      </c>
      <c r="BN75" s="86">
        <v>16</v>
      </c>
      <c r="BO75" s="86">
        <v>16</v>
      </c>
      <c r="BP75" s="85">
        <v>16</v>
      </c>
      <c r="BQ75" s="85">
        <v>16</v>
      </c>
      <c r="BR75" s="85">
        <v>16</v>
      </c>
      <c r="BS75" s="85">
        <v>16</v>
      </c>
      <c r="BT75" s="85">
        <v>16</v>
      </c>
      <c r="BU75" s="85">
        <v>16</v>
      </c>
    </row>
    <row r="76" spans="1:73" x14ac:dyDescent="0.25">
      <c r="A76" s="87">
        <v>37</v>
      </c>
      <c r="B76" s="86">
        <v>19</v>
      </c>
      <c r="C76" s="86">
        <v>19</v>
      </c>
      <c r="D76" s="86">
        <v>19</v>
      </c>
      <c r="E76" s="86">
        <v>19</v>
      </c>
      <c r="F76" s="86">
        <v>19</v>
      </c>
      <c r="G76" s="86">
        <v>19</v>
      </c>
      <c r="H76" s="85">
        <v>19</v>
      </c>
      <c r="I76" s="85">
        <v>19</v>
      </c>
      <c r="J76" s="85">
        <v>19</v>
      </c>
      <c r="K76" s="85">
        <v>19</v>
      </c>
      <c r="L76" s="85">
        <v>19</v>
      </c>
      <c r="M76" s="85">
        <v>19</v>
      </c>
      <c r="N76" s="86">
        <v>19</v>
      </c>
      <c r="O76" s="86">
        <v>19</v>
      </c>
      <c r="P76" s="86">
        <v>19</v>
      </c>
      <c r="Q76" s="86">
        <v>19</v>
      </c>
      <c r="R76" s="86">
        <v>19</v>
      </c>
      <c r="S76" s="86">
        <v>19</v>
      </c>
      <c r="T76" s="85">
        <v>19</v>
      </c>
      <c r="U76" s="85">
        <v>19</v>
      </c>
      <c r="V76" s="85">
        <v>19</v>
      </c>
      <c r="W76" s="85">
        <v>19</v>
      </c>
      <c r="X76" s="85">
        <v>19</v>
      </c>
      <c r="Y76" s="85">
        <v>19</v>
      </c>
      <c r="Z76" s="86">
        <v>18</v>
      </c>
      <c r="AA76" s="86">
        <v>18</v>
      </c>
      <c r="AB76" s="86">
        <v>18</v>
      </c>
      <c r="AC76" s="86">
        <v>18</v>
      </c>
      <c r="AD76" s="86">
        <v>18</v>
      </c>
      <c r="AE76" s="86">
        <v>18</v>
      </c>
      <c r="AF76" s="85">
        <v>18</v>
      </c>
      <c r="AG76" s="85">
        <v>18</v>
      </c>
      <c r="AH76" s="85">
        <v>18</v>
      </c>
      <c r="AI76" s="85">
        <v>18</v>
      </c>
      <c r="AJ76" s="85">
        <v>18</v>
      </c>
      <c r="AK76" s="85">
        <v>18</v>
      </c>
      <c r="AL76" s="86">
        <v>18</v>
      </c>
      <c r="AM76" s="86">
        <v>18</v>
      </c>
      <c r="AN76" s="86">
        <v>18</v>
      </c>
      <c r="AO76" s="86">
        <v>18</v>
      </c>
      <c r="AP76" s="86">
        <v>18</v>
      </c>
      <c r="AQ76" s="86">
        <v>18</v>
      </c>
      <c r="AR76" s="85">
        <v>17</v>
      </c>
      <c r="AS76" s="85">
        <v>17</v>
      </c>
      <c r="AT76" s="85">
        <v>17</v>
      </c>
      <c r="AU76" s="85">
        <v>17</v>
      </c>
      <c r="AV76" s="85">
        <v>17</v>
      </c>
      <c r="AW76" s="85">
        <v>17</v>
      </c>
      <c r="AX76" s="86">
        <v>17</v>
      </c>
      <c r="AY76" s="86">
        <v>17</v>
      </c>
      <c r="AZ76" s="86">
        <v>17</v>
      </c>
      <c r="BA76" s="86">
        <v>17</v>
      </c>
      <c r="BB76" s="86">
        <v>17</v>
      </c>
      <c r="BC76" s="86">
        <v>17</v>
      </c>
      <c r="BD76" s="85">
        <v>17</v>
      </c>
      <c r="BE76" s="85">
        <v>17</v>
      </c>
      <c r="BF76" s="85">
        <v>17</v>
      </c>
      <c r="BG76" s="85">
        <v>17</v>
      </c>
      <c r="BH76" s="85">
        <v>17</v>
      </c>
      <c r="BI76" s="85">
        <v>17</v>
      </c>
      <c r="BJ76" s="86">
        <v>16</v>
      </c>
      <c r="BK76" s="86">
        <v>16</v>
      </c>
      <c r="BL76" s="86">
        <v>16</v>
      </c>
      <c r="BM76" s="86">
        <v>16</v>
      </c>
      <c r="BN76" s="86">
        <v>16</v>
      </c>
      <c r="BO76" s="86">
        <v>16</v>
      </c>
      <c r="BP76" s="85">
        <v>16</v>
      </c>
      <c r="BQ76" s="85">
        <v>16</v>
      </c>
      <c r="BR76" s="85">
        <v>16</v>
      </c>
      <c r="BS76" s="85">
        <v>16</v>
      </c>
      <c r="BT76" s="85">
        <v>16</v>
      </c>
      <c r="BU76" s="85">
        <v>16</v>
      </c>
    </row>
    <row r="77" spans="1:73" x14ac:dyDescent="0.25">
      <c r="A77" s="87">
        <v>37.5</v>
      </c>
      <c r="B77" s="86">
        <v>19</v>
      </c>
      <c r="C77" s="86">
        <v>19</v>
      </c>
      <c r="D77" s="86">
        <v>19</v>
      </c>
      <c r="E77" s="86">
        <v>19</v>
      </c>
      <c r="F77" s="86">
        <v>19</v>
      </c>
      <c r="G77" s="86">
        <v>19</v>
      </c>
      <c r="H77" s="85">
        <v>19</v>
      </c>
      <c r="I77" s="85">
        <v>19</v>
      </c>
      <c r="J77" s="85">
        <v>19</v>
      </c>
      <c r="K77" s="85">
        <v>19</v>
      </c>
      <c r="L77" s="85">
        <v>19</v>
      </c>
      <c r="M77" s="85">
        <v>19</v>
      </c>
      <c r="N77" s="86">
        <v>19</v>
      </c>
      <c r="O77" s="86">
        <v>19</v>
      </c>
      <c r="P77" s="86">
        <v>19</v>
      </c>
      <c r="Q77" s="86">
        <v>19</v>
      </c>
      <c r="R77" s="86">
        <v>19</v>
      </c>
      <c r="S77" s="86">
        <v>19</v>
      </c>
      <c r="T77" s="85">
        <v>18</v>
      </c>
      <c r="U77" s="85">
        <v>18</v>
      </c>
      <c r="V77" s="85">
        <v>18</v>
      </c>
      <c r="W77" s="85">
        <v>18</v>
      </c>
      <c r="X77" s="85">
        <v>18</v>
      </c>
      <c r="Y77" s="85">
        <v>18</v>
      </c>
      <c r="Z77" s="86">
        <v>18</v>
      </c>
      <c r="AA77" s="86">
        <v>18</v>
      </c>
      <c r="AB77" s="86">
        <v>18</v>
      </c>
      <c r="AC77" s="86">
        <v>18</v>
      </c>
      <c r="AD77" s="86">
        <v>18</v>
      </c>
      <c r="AE77" s="86">
        <v>18</v>
      </c>
      <c r="AF77" s="85">
        <v>18</v>
      </c>
      <c r="AG77" s="85">
        <v>18</v>
      </c>
      <c r="AH77" s="85">
        <v>18</v>
      </c>
      <c r="AI77" s="85">
        <v>18</v>
      </c>
      <c r="AJ77" s="85">
        <v>18</v>
      </c>
      <c r="AK77" s="85">
        <v>18</v>
      </c>
      <c r="AL77" s="86">
        <v>17</v>
      </c>
      <c r="AM77" s="86">
        <v>17</v>
      </c>
      <c r="AN77" s="86">
        <v>17</v>
      </c>
      <c r="AO77" s="86">
        <v>17</v>
      </c>
      <c r="AP77" s="86">
        <v>17</v>
      </c>
      <c r="AQ77" s="86">
        <v>17</v>
      </c>
      <c r="AR77" s="85">
        <v>17</v>
      </c>
      <c r="AS77" s="85">
        <v>17</v>
      </c>
      <c r="AT77" s="85">
        <v>17</v>
      </c>
      <c r="AU77" s="85">
        <v>17</v>
      </c>
      <c r="AV77" s="85">
        <v>17</v>
      </c>
      <c r="AW77" s="85">
        <v>17</v>
      </c>
      <c r="AX77" s="86">
        <v>17</v>
      </c>
      <c r="AY77" s="86">
        <v>17</v>
      </c>
      <c r="AZ77" s="86">
        <v>17</v>
      </c>
      <c r="BA77" s="86">
        <v>17</v>
      </c>
      <c r="BB77" s="86">
        <v>17</v>
      </c>
      <c r="BC77" s="86">
        <v>17</v>
      </c>
      <c r="BD77" s="85">
        <v>16</v>
      </c>
      <c r="BE77" s="85">
        <v>16</v>
      </c>
      <c r="BF77" s="85">
        <v>16</v>
      </c>
      <c r="BG77" s="85">
        <v>16</v>
      </c>
      <c r="BH77" s="85">
        <v>16</v>
      </c>
      <c r="BI77" s="85">
        <v>16</v>
      </c>
      <c r="BJ77" s="86">
        <v>16</v>
      </c>
      <c r="BK77" s="86">
        <v>16</v>
      </c>
      <c r="BL77" s="86">
        <v>16</v>
      </c>
      <c r="BM77" s="86">
        <v>16</v>
      </c>
      <c r="BN77" s="86">
        <v>16</v>
      </c>
      <c r="BO77" s="86">
        <v>16</v>
      </c>
      <c r="BP77" s="85">
        <v>16</v>
      </c>
      <c r="BQ77" s="85">
        <v>16</v>
      </c>
      <c r="BR77" s="85">
        <v>16</v>
      </c>
      <c r="BS77" s="85">
        <v>16</v>
      </c>
      <c r="BT77" s="85">
        <v>16</v>
      </c>
      <c r="BU77" s="85">
        <v>16</v>
      </c>
    </row>
    <row r="78" spans="1:73" x14ac:dyDescent="0.25">
      <c r="A78" s="87">
        <v>38</v>
      </c>
      <c r="B78" s="86">
        <v>19</v>
      </c>
      <c r="C78" s="86">
        <v>19</v>
      </c>
      <c r="D78" s="86">
        <v>19</v>
      </c>
      <c r="E78" s="86">
        <v>19</v>
      </c>
      <c r="F78" s="86">
        <v>19</v>
      </c>
      <c r="G78" s="86">
        <v>19</v>
      </c>
      <c r="H78" s="85">
        <v>19</v>
      </c>
      <c r="I78" s="85">
        <v>19</v>
      </c>
      <c r="J78" s="85">
        <v>19</v>
      </c>
      <c r="K78" s="85">
        <v>19</v>
      </c>
      <c r="L78" s="85">
        <v>19</v>
      </c>
      <c r="M78" s="85">
        <v>19</v>
      </c>
      <c r="N78" s="86">
        <v>19</v>
      </c>
      <c r="O78" s="86">
        <v>19</v>
      </c>
      <c r="P78" s="86">
        <v>19</v>
      </c>
      <c r="Q78" s="86">
        <v>19</v>
      </c>
      <c r="R78" s="86">
        <v>19</v>
      </c>
      <c r="S78" s="86">
        <v>19</v>
      </c>
      <c r="T78" s="85">
        <v>18</v>
      </c>
      <c r="U78" s="85">
        <v>18</v>
      </c>
      <c r="V78" s="85">
        <v>18</v>
      </c>
      <c r="W78" s="85">
        <v>18</v>
      </c>
      <c r="X78" s="85">
        <v>18</v>
      </c>
      <c r="Y78" s="85">
        <v>18</v>
      </c>
      <c r="Z78" s="86">
        <v>18</v>
      </c>
      <c r="AA78" s="86">
        <v>18</v>
      </c>
      <c r="AB78" s="86">
        <v>18</v>
      </c>
      <c r="AC78" s="86">
        <v>18</v>
      </c>
      <c r="AD78" s="86">
        <v>18</v>
      </c>
      <c r="AE78" s="86">
        <v>18</v>
      </c>
      <c r="AF78" s="85">
        <v>18</v>
      </c>
      <c r="AG78" s="85">
        <v>18</v>
      </c>
      <c r="AH78" s="85">
        <v>18</v>
      </c>
      <c r="AI78" s="85">
        <v>18</v>
      </c>
      <c r="AJ78" s="85">
        <v>18</v>
      </c>
      <c r="AK78" s="85">
        <v>18</v>
      </c>
      <c r="AL78" s="86">
        <v>17</v>
      </c>
      <c r="AM78" s="86">
        <v>17</v>
      </c>
      <c r="AN78" s="86">
        <v>17</v>
      </c>
      <c r="AO78" s="86">
        <v>17</v>
      </c>
      <c r="AP78" s="86">
        <v>17</v>
      </c>
      <c r="AQ78" s="86">
        <v>17</v>
      </c>
      <c r="AR78" s="85">
        <v>17</v>
      </c>
      <c r="AS78" s="85">
        <v>17</v>
      </c>
      <c r="AT78" s="85">
        <v>17</v>
      </c>
      <c r="AU78" s="85">
        <v>17</v>
      </c>
      <c r="AV78" s="85">
        <v>17</v>
      </c>
      <c r="AW78" s="85">
        <v>17</v>
      </c>
      <c r="AX78" s="86">
        <v>17</v>
      </c>
      <c r="AY78" s="86">
        <v>17</v>
      </c>
      <c r="AZ78" s="86">
        <v>17</v>
      </c>
      <c r="BA78" s="86">
        <v>17</v>
      </c>
      <c r="BB78" s="86">
        <v>17</v>
      </c>
      <c r="BC78" s="86">
        <v>17</v>
      </c>
      <c r="BD78" s="85">
        <v>16</v>
      </c>
      <c r="BE78" s="85">
        <v>16</v>
      </c>
      <c r="BF78" s="85">
        <v>16</v>
      </c>
      <c r="BG78" s="85">
        <v>16</v>
      </c>
      <c r="BH78" s="85">
        <v>16</v>
      </c>
      <c r="BI78" s="85">
        <v>16</v>
      </c>
      <c r="BJ78" s="86">
        <v>16</v>
      </c>
      <c r="BK78" s="86">
        <v>16</v>
      </c>
      <c r="BL78" s="86">
        <v>16</v>
      </c>
      <c r="BM78" s="86">
        <v>16</v>
      </c>
      <c r="BN78" s="86">
        <v>16</v>
      </c>
      <c r="BO78" s="86">
        <v>16</v>
      </c>
      <c r="BP78" s="85">
        <v>16</v>
      </c>
      <c r="BQ78" s="85">
        <v>16</v>
      </c>
      <c r="BR78" s="85">
        <v>16</v>
      </c>
      <c r="BS78" s="85">
        <v>16</v>
      </c>
      <c r="BT78" s="85">
        <v>16</v>
      </c>
      <c r="BU78" s="85">
        <v>16</v>
      </c>
    </row>
    <row r="79" spans="1:73" x14ac:dyDescent="0.25">
      <c r="A79" s="87">
        <v>38.5</v>
      </c>
      <c r="B79" s="86">
        <v>19</v>
      </c>
      <c r="C79" s="86">
        <v>19</v>
      </c>
      <c r="D79" s="86">
        <v>19</v>
      </c>
      <c r="E79" s="86">
        <v>19</v>
      </c>
      <c r="F79" s="86">
        <v>19</v>
      </c>
      <c r="G79" s="86">
        <v>19</v>
      </c>
      <c r="H79" s="85">
        <v>19</v>
      </c>
      <c r="I79" s="85">
        <v>19</v>
      </c>
      <c r="J79" s="85">
        <v>19</v>
      </c>
      <c r="K79" s="85">
        <v>19</v>
      </c>
      <c r="L79" s="85">
        <v>19</v>
      </c>
      <c r="M79" s="85">
        <v>19</v>
      </c>
      <c r="N79" s="86">
        <v>18</v>
      </c>
      <c r="O79" s="86">
        <v>18</v>
      </c>
      <c r="P79" s="86">
        <v>18</v>
      </c>
      <c r="Q79" s="86">
        <v>18</v>
      </c>
      <c r="R79" s="86">
        <v>18</v>
      </c>
      <c r="S79" s="86">
        <v>18</v>
      </c>
      <c r="T79" s="85">
        <v>18</v>
      </c>
      <c r="U79" s="85">
        <v>18</v>
      </c>
      <c r="V79" s="85">
        <v>18</v>
      </c>
      <c r="W79" s="85">
        <v>18</v>
      </c>
      <c r="X79" s="85">
        <v>18</v>
      </c>
      <c r="Y79" s="85">
        <v>18</v>
      </c>
      <c r="Z79" s="86">
        <v>18</v>
      </c>
      <c r="AA79" s="86">
        <v>18</v>
      </c>
      <c r="AB79" s="86">
        <v>18</v>
      </c>
      <c r="AC79" s="86">
        <v>18</v>
      </c>
      <c r="AD79" s="86">
        <v>18</v>
      </c>
      <c r="AE79" s="86">
        <v>18</v>
      </c>
      <c r="AF79" s="85">
        <v>17</v>
      </c>
      <c r="AG79" s="85">
        <v>17</v>
      </c>
      <c r="AH79" s="85">
        <v>17</v>
      </c>
      <c r="AI79" s="85">
        <v>17</v>
      </c>
      <c r="AJ79" s="85">
        <v>17</v>
      </c>
      <c r="AK79" s="85">
        <v>17</v>
      </c>
      <c r="AL79" s="86">
        <v>17</v>
      </c>
      <c r="AM79" s="86">
        <v>17</v>
      </c>
      <c r="AN79" s="86">
        <v>17</v>
      </c>
      <c r="AO79" s="86">
        <v>17</v>
      </c>
      <c r="AP79" s="86">
        <v>17</v>
      </c>
      <c r="AQ79" s="86">
        <v>17</v>
      </c>
      <c r="AR79" s="85">
        <v>17</v>
      </c>
      <c r="AS79" s="85">
        <v>17</v>
      </c>
      <c r="AT79" s="85">
        <v>17</v>
      </c>
      <c r="AU79" s="85">
        <v>17</v>
      </c>
      <c r="AV79" s="85">
        <v>17</v>
      </c>
      <c r="AW79" s="85">
        <v>17</v>
      </c>
      <c r="AX79" s="86">
        <v>16</v>
      </c>
      <c r="AY79" s="86">
        <v>16</v>
      </c>
      <c r="AZ79" s="86">
        <v>16</v>
      </c>
      <c r="BA79" s="86">
        <v>16</v>
      </c>
      <c r="BB79" s="86">
        <v>16</v>
      </c>
      <c r="BC79" s="86">
        <v>16</v>
      </c>
      <c r="BD79" s="85">
        <v>16</v>
      </c>
      <c r="BE79" s="85">
        <v>16</v>
      </c>
      <c r="BF79" s="85">
        <v>16</v>
      </c>
      <c r="BG79" s="85">
        <v>16</v>
      </c>
      <c r="BH79" s="85">
        <v>16</v>
      </c>
      <c r="BI79" s="85">
        <v>16</v>
      </c>
      <c r="BJ79" s="86">
        <v>16</v>
      </c>
      <c r="BK79" s="86">
        <v>16</v>
      </c>
      <c r="BL79" s="86">
        <v>16</v>
      </c>
      <c r="BM79" s="86">
        <v>16</v>
      </c>
      <c r="BN79" s="86">
        <v>16</v>
      </c>
      <c r="BO79" s="86">
        <v>16</v>
      </c>
      <c r="BP79" s="85">
        <v>15</v>
      </c>
      <c r="BQ79" s="85">
        <v>15</v>
      </c>
      <c r="BR79" s="85">
        <v>15</v>
      </c>
      <c r="BS79" s="85">
        <v>15</v>
      </c>
      <c r="BT79" s="85">
        <v>15</v>
      </c>
      <c r="BU79" s="85">
        <v>15</v>
      </c>
    </row>
    <row r="80" spans="1:73" x14ac:dyDescent="0.25">
      <c r="A80" s="87">
        <v>39</v>
      </c>
      <c r="B80" s="86">
        <v>19</v>
      </c>
      <c r="C80" s="86">
        <v>19</v>
      </c>
      <c r="D80" s="86">
        <v>19</v>
      </c>
      <c r="E80" s="86">
        <v>19</v>
      </c>
      <c r="F80" s="86">
        <v>19</v>
      </c>
      <c r="G80" s="86">
        <v>19</v>
      </c>
      <c r="H80" s="85">
        <v>19</v>
      </c>
      <c r="I80" s="85">
        <v>19</v>
      </c>
      <c r="J80" s="85">
        <v>19</v>
      </c>
      <c r="K80" s="85">
        <v>19</v>
      </c>
      <c r="L80" s="85">
        <v>19</v>
      </c>
      <c r="M80" s="85">
        <v>19</v>
      </c>
      <c r="N80" s="86">
        <v>18</v>
      </c>
      <c r="O80" s="86">
        <v>18</v>
      </c>
      <c r="P80" s="86">
        <v>18</v>
      </c>
      <c r="Q80" s="86">
        <v>18</v>
      </c>
      <c r="R80" s="86">
        <v>18</v>
      </c>
      <c r="S80" s="86">
        <v>18</v>
      </c>
      <c r="T80" s="85">
        <v>18</v>
      </c>
      <c r="U80" s="85">
        <v>18</v>
      </c>
      <c r="V80" s="85">
        <v>18</v>
      </c>
      <c r="W80" s="85">
        <v>18</v>
      </c>
      <c r="X80" s="85">
        <v>18</v>
      </c>
      <c r="Y80" s="85">
        <v>18</v>
      </c>
      <c r="Z80" s="86">
        <v>18</v>
      </c>
      <c r="AA80" s="86">
        <v>18</v>
      </c>
      <c r="AB80" s="86">
        <v>18</v>
      </c>
      <c r="AC80" s="86">
        <v>18</v>
      </c>
      <c r="AD80" s="86">
        <v>18</v>
      </c>
      <c r="AE80" s="86">
        <v>18</v>
      </c>
      <c r="AF80" s="85">
        <v>17</v>
      </c>
      <c r="AG80" s="85">
        <v>17</v>
      </c>
      <c r="AH80" s="85">
        <v>17</v>
      </c>
      <c r="AI80" s="85">
        <v>17</v>
      </c>
      <c r="AJ80" s="85">
        <v>17</v>
      </c>
      <c r="AK80" s="85">
        <v>17</v>
      </c>
      <c r="AL80" s="86">
        <v>17</v>
      </c>
      <c r="AM80" s="86">
        <v>17</v>
      </c>
      <c r="AN80" s="86">
        <v>17</v>
      </c>
      <c r="AO80" s="86">
        <v>17</v>
      </c>
      <c r="AP80" s="86">
        <v>17</v>
      </c>
      <c r="AQ80" s="86">
        <v>17</v>
      </c>
      <c r="AR80" s="85">
        <v>17</v>
      </c>
      <c r="AS80" s="85">
        <v>17</v>
      </c>
      <c r="AT80" s="85">
        <v>17</v>
      </c>
      <c r="AU80" s="85">
        <v>17</v>
      </c>
      <c r="AV80" s="85">
        <v>17</v>
      </c>
      <c r="AW80" s="85">
        <v>17</v>
      </c>
      <c r="AX80" s="86">
        <v>16</v>
      </c>
      <c r="AY80" s="86">
        <v>16</v>
      </c>
      <c r="AZ80" s="86">
        <v>16</v>
      </c>
      <c r="BA80" s="86">
        <v>16</v>
      </c>
      <c r="BB80" s="86">
        <v>16</v>
      </c>
      <c r="BC80" s="86">
        <v>16</v>
      </c>
      <c r="BD80" s="85">
        <v>16</v>
      </c>
      <c r="BE80" s="85">
        <v>16</v>
      </c>
      <c r="BF80" s="85">
        <v>16</v>
      </c>
      <c r="BG80" s="85">
        <v>16</v>
      </c>
      <c r="BH80" s="85">
        <v>16</v>
      </c>
      <c r="BI80" s="85">
        <v>16</v>
      </c>
      <c r="BJ80" s="86">
        <v>16</v>
      </c>
      <c r="BK80" s="86">
        <v>16</v>
      </c>
      <c r="BL80" s="86">
        <v>16</v>
      </c>
      <c r="BM80" s="86">
        <v>16</v>
      </c>
      <c r="BN80" s="86">
        <v>16</v>
      </c>
      <c r="BO80" s="86">
        <v>16</v>
      </c>
      <c r="BP80" s="85">
        <v>15</v>
      </c>
      <c r="BQ80" s="85">
        <v>15</v>
      </c>
      <c r="BR80" s="85">
        <v>15</v>
      </c>
      <c r="BS80" s="85">
        <v>15</v>
      </c>
      <c r="BT80" s="85">
        <v>15</v>
      </c>
      <c r="BU80" s="85">
        <v>15</v>
      </c>
    </row>
    <row r="81" spans="1:73" x14ac:dyDescent="0.25">
      <c r="A81" s="87">
        <v>39.5</v>
      </c>
      <c r="B81" s="86">
        <v>18</v>
      </c>
      <c r="C81" s="86">
        <v>18</v>
      </c>
      <c r="D81" s="86">
        <v>18</v>
      </c>
      <c r="E81" s="86">
        <v>18</v>
      </c>
      <c r="F81" s="86">
        <v>18</v>
      </c>
      <c r="G81" s="86">
        <v>18</v>
      </c>
      <c r="H81" s="85">
        <v>18</v>
      </c>
      <c r="I81" s="85">
        <v>18</v>
      </c>
      <c r="J81" s="85">
        <v>18</v>
      </c>
      <c r="K81" s="85">
        <v>18</v>
      </c>
      <c r="L81" s="85">
        <v>18</v>
      </c>
      <c r="M81" s="85">
        <v>18</v>
      </c>
      <c r="N81" s="86">
        <v>18</v>
      </c>
      <c r="O81" s="86">
        <v>18</v>
      </c>
      <c r="P81" s="86">
        <v>18</v>
      </c>
      <c r="Q81" s="86">
        <v>18</v>
      </c>
      <c r="R81" s="86">
        <v>18</v>
      </c>
      <c r="S81" s="86">
        <v>18</v>
      </c>
      <c r="T81" s="85">
        <v>18</v>
      </c>
      <c r="U81" s="85">
        <v>18</v>
      </c>
      <c r="V81" s="85">
        <v>18</v>
      </c>
      <c r="W81" s="85">
        <v>18</v>
      </c>
      <c r="X81" s="85">
        <v>18</v>
      </c>
      <c r="Y81" s="85">
        <v>18</v>
      </c>
      <c r="Z81" s="86">
        <v>17</v>
      </c>
      <c r="AA81" s="86">
        <v>17</v>
      </c>
      <c r="AB81" s="86">
        <v>17</v>
      </c>
      <c r="AC81" s="86">
        <v>17</v>
      </c>
      <c r="AD81" s="86">
        <v>17</v>
      </c>
      <c r="AE81" s="86">
        <v>17</v>
      </c>
      <c r="AF81" s="85">
        <v>17</v>
      </c>
      <c r="AG81" s="85">
        <v>17</v>
      </c>
      <c r="AH81" s="85">
        <v>17</v>
      </c>
      <c r="AI81" s="85">
        <v>17</v>
      </c>
      <c r="AJ81" s="85">
        <v>17</v>
      </c>
      <c r="AK81" s="85">
        <v>17</v>
      </c>
      <c r="AL81" s="86">
        <v>17</v>
      </c>
      <c r="AM81" s="86">
        <v>17</v>
      </c>
      <c r="AN81" s="86">
        <v>17</v>
      </c>
      <c r="AO81" s="86">
        <v>17</v>
      </c>
      <c r="AP81" s="86">
        <v>17</v>
      </c>
      <c r="AQ81" s="86">
        <v>17</v>
      </c>
      <c r="AR81" s="85">
        <v>16</v>
      </c>
      <c r="AS81" s="85">
        <v>16</v>
      </c>
      <c r="AT81" s="85">
        <v>16</v>
      </c>
      <c r="AU81" s="85">
        <v>16</v>
      </c>
      <c r="AV81" s="85">
        <v>16</v>
      </c>
      <c r="AW81" s="85">
        <v>16</v>
      </c>
      <c r="AX81" s="86">
        <v>16</v>
      </c>
      <c r="AY81" s="86">
        <v>16</v>
      </c>
      <c r="AZ81" s="86">
        <v>16</v>
      </c>
      <c r="BA81" s="86">
        <v>16</v>
      </c>
      <c r="BB81" s="86">
        <v>16</v>
      </c>
      <c r="BC81" s="86">
        <v>16</v>
      </c>
      <c r="BD81" s="85">
        <v>16</v>
      </c>
      <c r="BE81" s="85">
        <v>16</v>
      </c>
      <c r="BF81" s="85">
        <v>16</v>
      </c>
      <c r="BG81" s="85">
        <v>16</v>
      </c>
      <c r="BH81" s="85">
        <v>16</v>
      </c>
      <c r="BI81" s="85">
        <v>16</v>
      </c>
      <c r="BJ81" s="86">
        <v>15</v>
      </c>
      <c r="BK81" s="86">
        <v>15</v>
      </c>
      <c r="BL81" s="86">
        <v>15</v>
      </c>
      <c r="BM81" s="86">
        <v>15</v>
      </c>
      <c r="BN81" s="86">
        <v>15</v>
      </c>
      <c r="BO81" s="86">
        <v>15</v>
      </c>
      <c r="BP81" s="85">
        <v>15</v>
      </c>
      <c r="BQ81" s="85">
        <v>15</v>
      </c>
      <c r="BR81" s="85">
        <v>15</v>
      </c>
      <c r="BS81" s="85">
        <v>15</v>
      </c>
      <c r="BT81" s="85">
        <v>15</v>
      </c>
      <c r="BU81" s="85">
        <v>15</v>
      </c>
    </row>
    <row r="82" spans="1:73" x14ac:dyDescent="0.25">
      <c r="A82" s="87">
        <v>40</v>
      </c>
      <c r="B82" s="86">
        <v>18</v>
      </c>
      <c r="C82" s="86">
        <v>18</v>
      </c>
      <c r="D82" s="86">
        <v>18</v>
      </c>
      <c r="E82" s="86">
        <v>18</v>
      </c>
      <c r="F82" s="86">
        <v>18</v>
      </c>
      <c r="G82" s="86">
        <v>18</v>
      </c>
      <c r="H82" s="85">
        <v>18</v>
      </c>
      <c r="I82" s="85">
        <v>18</v>
      </c>
      <c r="J82" s="85">
        <v>18</v>
      </c>
      <c r="K82" s="85">
        <v>18</v>
      </c>
      <c r="L82" s="85">
        <v>18</v>
      </c>
      <c r="M82" s="85">
        <v>18</v>
      </c>
      <c r="N82" s="86">
        <v>18</v>
      </c>
      <c r="O82" s="86">
        <v>18</v>
      </c>
      <c r="P82" s="86">
        <v>18</v>
      </c>
      <c r="Q82" s="86">
        <v>18</v>
      </c>
      <c r="R82" s="86">
        <v>18</v>
      </c>
      <c r="S82" s="86">
        <v>18</v>
      </c>
      <c r="T82" s="85">
        <v>18</v>
      </c>
      <c r="U82" s="85">
        <v>18</v>
      </c>
      <c r="V82" s="85">
        <v>18</v>
      </c>
      <c r="W82" s="85">
        <v>18</v>
      </c>
      <c r="X82" s="85">
        <v>18</v>
      </c>
      <c r="Y82" s="85">
        <v>18</v>
      </c>
      <c r="Z82" s="86">
        <v>17</v>
      </c>
      <c r="AA82" s="86">
        <v>17</v>
      </c>
      <c r="AB82" s="86">
        <v>17</v>
      </c>
      <c r="AC82" s="86">
        <v>17</v>
      </c>
      <c r="AD82" s="86">
        <v>17</v>
      </c>
      <c r="AE82" s="86">
        <v>17</v>
      </c>
      <c r="AF82" s="85">
        <v>17</v>
      </c>
      <c r="AG82" s="85">
        <v>17</v>
      </c>
      <c r="AH82" s="85">
        <v>17</v>
      </c>
      <c r="AI82" s="85">
        <v>17</v>
      </c>
      <c r="AJ82" s="85">
        <v>17</v>
      </c>
      <c r="AK82" s="85">
        <v>17</v>
      </c>
      <c r="AL82" s="86">
        <v>17</v>
      </c>
      <c r="AM82" s="86">
        <v>17</v>
      </c>
      <c r="AN82" s="86">
        <v>17</v>
      </c>
      <c r="AO82" s="86">
        <v>17</v>
      </c>
      <c r="AP82" s="86">
        <v>17</v>
      </c>
      <c r="AQ82" s="86">
        <v>17</v>
      </c>
      <c r="AR82" s="85">
        <v>16</v>
      </c>
      <c r="AS82" s="85">
        <v>16</v>
      </c>
      <c r="AT82" s="85">
        <v>16</v>
      </c>
      <c r="AU82" s="85">
        <v>16</v>
      </c>
      <c r="AV82" s="85">
        <v>16</v>
      </c>
      <c r="AW82" s="85">
        <v>16</v>
      </c>
      <c r="AX82" s="86">
        <v>16</v>
      </c>
      <c r="AY82" s="86">
        <v>16</v>
      </c>
      <c r="AZ82" s="86">
        <v>16</v>
      </c>
      <c r="BA82" s="86">
        <v>16</v>
      </c>
      <c r="BB82" s="86">
        <v>16</v>
      </c>
      <c r="BC82" s="86">
        <v>16</v>
      </c>
      <c r="BD82" s="85">
        <v>16</v>
      </c>
      <c r="BE82" s="85">
        <v>16</v>
      </c>
      <c r="BF82" s="85">
        <v>16</v>
      </c>
      <c r="BG82" s="85">
        <v>16</v>
      </c>
      <c r="BH82" s="85">
        <v>16</v>
      </c>
      <c r="BI82" s="85">
        <v>16</v>
      </c>
      <c r="BJ82" s="86">
        <v>15</v>
      </c>
      <c r="BK82" s="86">
        <v>15</v>
      </c>
      <c r="BL82" s="86">
        <v>15</v>
      </c>
      <c r="BM82" s="86">
        <v>15</v>
      </c>
      <c r="BN82" s="86">
        <v>15</v>
      </c>
      <c r="BO82" s="86">
        <v>15</v>
      </c>
      <c r="BP82" s="85">
        <v>15</v>
      </c>
      <c r="BQ82" s="85">
        <v>15</v>
      </c>
      <c r="BR82" s="85">
        <v>15</v>
      </c>
      <c r="BS82" s="85">
        <v>15</v>
      </c>
      <c r="BT82" s="85">
        <v>15</v>
      </c>
      <c r="BU82" s="85">
        <v>15</v>
      </c>
    </row>
    <row r="83" spans="1:73" x14ac:dyDescent="0.25">
      <c r="A83" s="87">
        <v>40.5</v>
      </c>
      <c r="B83" s="86">
        <v>18</v>
      </c>
      <c r="C83" s="86">
        <v>18</v>
      </c>
      <c r="D83" s="86">
        <v>18</v>
      </c>
      <c r="E83" s="86">
        <v>18</v>
      </c>
      <c r="F83" s="86">
        <v>18</v>
      </c>
      <c r="G83" s="86">
        <v>18</v>
      </c>
      <c r="H83" s="85">
        <v>18</v>
      </c>
      <c r="I83" s="85">
        <v>18</v>
      </c>
      <c r="J83" s="85">
        <v>18</v>
      </c>
      <c r="K83" s="85">
        <v>18</v>
      </c>
      <c r="L83" s="85">
        <v>18</v>
      </c>
      <c r="M83" s="85">
        <v>18</v>
      </c>
      <c r="N83" s="86">
        <v>18</v>
      </c>
      <c r="O83" s="86">
        <v>18</v>
      </c>
      <c r="P83" s="86">
        <v>18</v>
      </c>
      <c r="Q83" s="86">
        <v>18</v>
      </c>
      <c r="R83" s="86">
        <v>18</v>
      </c>
      <c r="S83" s="86">
        <v>18</v>
      </c>
      <c r="T83" s="85">
        <v>17</v>
      </c>
      <c r="U83" s="85">
        <v>17</v>
      </c>
      <c r="V83" s="85">
        <v>17</v>
      </c>
      <c r="W83" s="85">
        <v>17</v>
      </c>
      <c r="X83" s="85">
        <v>17</v>
      </c>
      <c r="Y83" s="85">
        <v>17</v>
      </c>
      <c r="Z83" s="86">
        <v>17</v>
      </c>
      <c r="AA83" s="86">
        <v>17</v>
      </c>
      <c r="AB83" s="86">
        <v>17</v>
      </c>
      <c r="AC83" s="86">
        <v>17</v>
      </c>
      <c r="AD83" s="86">
        <v>17</v>
      </c>
      <c r="AE83" s="86">
        <v>17</v>
      </c>
      <c r="AF83" s="85">
        <v>17</v>
      </c>
      <c r="AG83" s="85">
        <v>17</v>
      </c>
      <c r="AH83" s="85">
        <v>17</v>
      </c>
      <c r="AI83" s="85">
        <v>17</v>
      </c>
      <c r="AJ83" s="85">
        <v>17</v>
      </c>
      <c r="AK83" s="85">
        <v>17</v>
      </c>
      <c r="AL83" s="86">
        <v>16</v>
      </c>
      <c r="AM83" s="86">
        <v>16</v>
      </c>
      <c r="AN83" s="86">
        <v>16</v>
      </c>
      <c r="AO83" s="86">
        <v>16</v>
      </c>
      <c r="AP83" s="86">
        <v>16</v>
      </c>
      <c r="AQ83" s="86">
        <v>16</v>
      </c>
      <c r="AR83" s="85">
        <v>16</v>
      </c>
      <c r="AS83" s="85">
        <v>16</v>
      </c>
      <c r="AT83" s="85">
        <v>16</v>
      </c>
      <c r="AU83" s="85">
        <v>16</v>
      </c>
      <c r="AV83" s="85">
        <v>16</v>
      </c>
      <c r="AW83" s="85">
        <v>16</v>
      </c>
      <c r="AX83" s="86">
        <v>16</v>
      </c>
      <c r="AY83" s="86">
        <v>16</v>
      </c>
      <c r="AZ83" s="86">
        <v>16</v>
      </c>
      <c r="BA83" s="86">
        <v>16</v>
      </c>
      <c r="BB83" s="86">
        <v>16</v>
      </c>
      <c r="BC83" s="86">
        <v>16</v>
      </c>
      <c r="BD83" s="85">
        <v>15</v>
      </c>
      <c r="BE83" s="85">
        <v>15</v>
      </c>
      <c r="BF83" s="85">
        <v>15</v>
      </c>
      <c r="BG83" s="85">
        <v>15</v>
      </c>
      <c r="BH83" s="85">
        <v>15</v>
      </c>
      <c r="BI83" s="85">
        <v>15</v>
      </c>
      <c r="BJ83" s="86">
        <v>15</v>
      </c>
      <c r="BK83" s="86">
        <v>15</v>
      </c>
      <c r="BL83" s="86">
        <v>15</v>
      </c>
      <c r="BM83" s="86">
        <v>15</v>
      </c>
      <c r="BN83" s="86">
        <v>15</v>
      </c>
      <c r="BO83" s="86">
        <v>15</v>
      </c>
      <c r="BP83" s="85">
        <v>15</v>
      </c>
      <c r="BQ83" s="85">
        <v>15</v>
      </c>
      <c r="BR83" s="85">
        <v>15</v>
      </c>
      <c r="BS83" s="85">
        <v>15</v>
      </c>
      <c r="BT83" s="85">
        <v>15</v>
      </c>
      <c r="BU83" s="85">
        <v>15</v>
      </c>
    </row>
    <row r="84" spans="1:73" x14ac:dyDescent="0.25">
      <c r="A84" s="87">
        <v>41</v>
      </c>
      <c r="B84" s="86">
        <v>18</v>
      </c>
      <c r="C84" s="86">
        <v>18</v>
      </c>
      <c r="D84" s="86">
        <v>18</v>
      </c>
      <c r="E84" s="86">
        <v>18</v>
      </c>
      <c r="F84" s="86">
        <v>18</v>
      </c>
      <c r="G84" s="86">
        <v>18</v>
      </c>
      <c r="H84" s="85">
        <v>18</v>
      </c>
      <c r="I84" s="85">
        <v>18</v>
      </c>
      <c r="J84" s="85">
        <v>18</v>
      </c>
      <c r="K84" s="85">
        <v>18</v>
      </c>
      <c r="L84" s="85">
        <v>18</v>
      </c>
      <c r="M84" s="85">
        <v>18</v>
      </c>
      <c r="N84" s="86">
        <v>18</v>
      </c>
      <c r="O84" s="86">
        <v>18</v>
      </c>
      <c r="P84" s="86">
        <v>18</v>
      </c>
      <c r="Q84" s="86">
        <v>18</v>
      </c>
      <c r="R84" s="86">
        <v>18</v>
      </c>
      <c r="S84" s="86">
        <v>18</v>
      </c>
      <c r="T84" s="85">
        <v>17</v>
      </c>
      <c r="U84" s="85">
        <v>17</v>
      </c>
      <c r="V84" s="85">
        <v>17</v>
      </c>
      <c r="W84" s="85">
        <v>17</v>
      </c>
      <c r="X84" s="85">
        <v>17</v>
      </c>
      <c r="Y84" s="85">
        <v>17</v>
      </c>
      <c r="Z84" s="86">
        <v>17</v>
      </c>
      <c r="AA84" s="86">
        <v>17</v>
      </c>
      <c r="AB84" s="86">
        <v>17</v>
      </c>
      <c r="AC84" s="86">
        <v>17</v>
      </c>
      <c r="AD84" s="86">
        <v>17</v>
      </c>
      <c r="AE84" s="86">
        <v>17</v>
      </c>
      <c r="AF84" s="85">
        <v>17</v>
      </c>
      <c r="AG84" s="85">
        <v>17</v>
      </c>
      <c r="AH84" s="85">
        <v>17</v>
      </c>
      <c r="AI84" s="85">
        <v>17</v>
      </c>
      <c r="AJ84" s="85">
        <v>17</v>
      </c>
      <c r="AK84" s="85">
        <v>17</v>
      </c>
      <c r="AL84" s="86">
        <v>16</v>
      </c>
      <c r="AM84" s="86">
        <v>16</v>
      </c>
      <c r="AN84" s="86">
        <v>16</v>
      </c>
      <c r="AO84" s="86">
        <v>16</v>
      </c>
      <c r="AP84" s="86">
        <v>16</v>
      </c>
      <c r="AQ84" s="86">
        <v>16</v>
      </c>
      <c r="AR84" s="85">
        <v>16</v>
      </c>
      <c r="AS84" s="85">
        <v>16</v>
      </c>
      <c r="AT84" s="85">
        <v>16</v>
      </c>
      <c r="AU84" s="85">
        <v>16</v>
      </c>
      <c r="AV84" s="85">
        <v>16</v>
      </c>
      <c r="AW84" s="85">
        <v>16</v>
      </c>
      <c r="AX84" s="86">
        <v>16</v>
      </c>
      <c r="AY84" s="86">
        <v>16</v>
      </c>
      <c r="AZ84" s="86">
        <v>16</v>
      </c>
      <c r="BA84" s="86">
        <v>16</v>
      </c>
      <c r="BB84" s="86">
        <v>16</v>
      </c>
      <c r="BC84" s="86">
        <v>16</v>
      </c>
      <c r="BD84" s="85">
        <v>15</v>
      </c>
      <c r="BE84" s="85">
        <v>15</v>
      </c>
      <c r="BF84" s="85">
        <v>15</v>
      </c>
      <c r="BG84" s="85">
        <v>15</v>
      </c>
      <c r="BH84" s="85">
        <v>15</v>
      </c>
      <c r="BI84" s="85">
        <v>15</v>
      </c>
      <c r="BJ84" s="86">
        <v>15</v>
      </c>
      <c r="BK84" s="86">
        <v>15</v>
      </c>
      <c r="BL84" s="86">
        <v>15</v>
      </c>
      <c r="BM84" s="86">
        <v>15</v>
      </c>
      <c r="BN84" s="86">
        <v>15</v>
      </c>
      <c r="BO84" s="86">
        <v>15</v>
      </c>
      <c r="BP84" s="85">
        <v>15</v>
      </c>
      <c r="BQ84" s="85">
        <v>15</v>
      </c>
      <c r="BR84" s="85">
        <v>15</v>
      </c>
      <c r="BS84" s="85">
        <v>15</v>
      </c>
      <c r="BT84" s="85">
        <v>15</v>
      </c>
      <c r="BU84" s="85">
        <v>15</v>
      </c>
    </row>
    <row r="85" spans="1:73" x14ac:dyDescent="0.25">
      <c r="A85" s="87">
        <v>41.5</v>
      </c>
      <c r="B85" s="86">
        <v>18</v>
      </c>
      <c r="C85" s="86">
        <v>18</v>
      </c>
      <c r="D85" s="86">
        <v>18</v>
      </c>
      <c r="E85" s="86">
        <v>18</v>
      </c>
      <c r="F85" s="86">
        <v>18</v>
      </c>
      <c r="G85" s="86">
        <v>18</v>
      </c>
      <c r="H85" s="85">
        <v>18</v>
      </c>
      <c r="I85" s="85">
        <v>18</v>
      </c>
      <c r="J85" s="85">
        <v>18</v>
      </c>
      <c r="K85" s="85">
        <v>18</v>
      </c>
      <c r="L85" s="85">
        <v>18</v>
      </c>
      <c r="M85" s="85">
        <v>18</v>
      </c>
      <c r="N85" s="86">
        <v>17</v>
      </c>
      <c r="O85" s="86">
        <v>17</v>
      </c>
      <c r="P85" s="86">
        <v>17</v>
      </c>
      <c r="Q85" s="86">
        <v>17</v>
      </c>
      <c r="R85" s="86">
        <v>17</v>
      </c>
      <c r="S85" s="86">
        <v>17</v>
      </c>
      <c r="T85" s="85">
        <v>17</v>
      </c>
      <c r="U85" s="85">
        <v>17</v>
      </c>
      <c r="V85" s="85">
        <v>17</v>
      </c>
      <c r="W85" s="85">
        <v>17</v>
      </c>
      <c r="X85" s="85">
        <v>17</v>
      </c>
      <c r="Y85" s="85">
        <v>17</v>
      </c>
      <c r="Z85" s="86">
        <v>17</v>
      </c>
      <c r="AA85" s="86">
        <v>17</v>
      </c>
      <c r="AB85" s="86">
        <v>17</v>
      </c>
      <c r="AC85" s="86">
        <v>17</v>
      </c>
      <c r="AD85" s="86">
        <v>17</v>
      </c>
      <c r="AE85" s="86">
        <v>17</v>
      </c>
      <c r="AF85" s="85">
        <v>16</v>
      </c>
      <c r="AG85" s="85">
        <v>16</v>
      </c>
      <c r="AH85" s="85">
        <v>16</v>
      </c>
      <c r="AI85" s="85">
        <v>16</v>
      </c>
      <c r="AJ85" s="85">
        <v>16</v>
      </c>
      <c r="AK85" s="85">
        <v>16</v>
      </c>
      <c r="AL85" s="86">
        <v>16</v>
      </c>
      <c r="AM85" s="86">
        <v>16</v>
      </c>
      <c r="AN85" s="86">
        <v>16</v>
      </c>
      <c r="AO85" s="86">
        <v>16</v>
      </c>
      <c r="AP85" s="86">
        <v>16</v>
      </c>
      <c r="AQ85" s="86">
        <v>16</v>
      </c>
      <c r="AR85" s="85">
        <v>16</v>
      </c>
      <c r="AS85" s="85">
        <v>16</v>
      </c>
      <c r="AT85" s="85">
        <v>16</v>
      </c>
      <c r="AU85" s="85">
        <v>16</v>
      </c>
      <c r="AV85" s="85">
        <v>16</v>
      </c>
      <c r="AW85" s="85">
        <v>16</v>
      </c>
      <c r="AX85" s="86">
        <v>15</v>
      </c>
      <c r="AY85" s="86">
        <v>15</v>
      </c>
      <c r="AZ85" s="86">
        <v>15</v>
      </c>
      <c r="BA85" s="86">
        <v>15</v>
      </c>
      <c r="BB85" s="86">
        <v>15</v>
      </c>
      <c r="BC85" s="86">
        <v>15</v>
      </c>
      <c r="BD85" s="85">
        <v>15</v>
      </c>
      <c r="BE85" s="85">
        <v>15</v>
      </c>
      <c r="BF85" s="85">
        <v>15</v>
      </c>
      <c r="BG85" s="85">
        <v>15</v>
      </c>
      <c r="BH85" s="85">
        <v>15</v>
      </c>
      <c r="BI85" s="85">
        <v>15</v>
      </c>
      <c r="BJ85" s="86">
        <v>15</v>
      </c>
      <c r="BK85" s="86">
        <v>15</v>
      </c>
      <c r="BL85" s="86">
        <v>15</v>
      </c>
      <c r="BM85" s="86">
        <v>15</v>
      </c>
      <c r="BN85" s="86">
        <v>15</v>
      </c>
      <c r="BO85" s="86">
        <v>15</v>
      </c>
      <c r="BP85" s="85">
        <v>14</v>
      </c>
      <c r="BQ85" s="85">
        <v>14</v>
      </c>
      <c r="BR85" s="85">
        <v>14</v>
      </c>
      <c r="BS85" s="85">
        <v>14</v>
      </c>
      <c r="BT85" s="85">
        <v>14</v>
      </c>
      <c r="BU85" s="85">
        <v>14</v>
      </c>
    </row>
    <row r="86" spans="1:73" x14ac:dyDescent="0.25">
      <c r="A86" s="87">
        <v>42</v>
      </c>
      <c r="B86" s="86">
        <v>18</v>
      </c>
      <c r="C86" s="86">
        <v>18</v>
      </c>
      <c r="D86" s="86">
        <v>18</v>
      </c>
      <c r="E86" s="86">
        <v>18</v>
      </c>
      <c r="F86" s="86">
        <v>18</v>
      </c>
      <c r="G86" s="86">
        <v>18</v>
      </c>
      <c r="H86" s="85">
        <v>18</v>
      </c>
      <c r="I86" s="85">
        <v>18</v>
      </c>
      <c r="J86" s="85">
        <v>18</v>
      </c>
      <c r="K86" s="85">
        <v>18</v>
      </c>
      <c r="L86" s="85">
        <v>18</v>
      </c>
      <c r="M86" s="85">
        <v>18</v>
      </c>
      <c r="N86" s="86">
        <v>17</v>
      </c>
      <c r="O86" s="86">
        <v>17</v>
      </c>
      <c r="P86" s="86">
        <v>17</v>
      </c>
      <c r="Q86" s="86">
        <v>17</v>
      </c>
      <c r="R86" s="86">
        <v>17</v>
      </c>
      <c r="S86" s="86">
        <v>17</v>
      </c>
      <c r="T86" s="85">
        <v>17</v>
      </c>
      <c r="U86" s="85">
        <v>17</v>
      </c>
      <c r="V86" s="85">
        <v>17</v>
      </c>
      <c r="W86" s="85">
        <v>17</v>
      </c>
      <c r="X86" s="85">
        <v>17</v>
      </c>
      <c r="Y86" s="85">
        <v>17</v>
      </c>
      <c r="Z86" s="86">
        <v>17</v>
      </c>
      <c r="AA86" s="86">
        <v>17</v>
      </c>
      <c r="AB86" s="86">
        <v>17</v>
      </c>
      <c r="AC86" s="86">
        <v>17</v>
      </c>
      <c r="AD86" s="86">
        <v>17</v>
      </c>
      <c r="AE86" s="86">
        <v>17</v>
      </c>
      <c r="AF86" s="85">
        <v>16</v>
      </c>
      <c r="AG86" s="85">
        <v>16</v>
      </c>
      <c r="AH86" s="85">
        <v>16</v>
      </c>
      <c r="AI86" s="85">
        <v>16</v>
      </c>
      <c r="AJ86" s="85">
        <v>16</v>
      </c>
      <c r="AK86" s="85">
        <v>16</v>
      </c>
      <c r="AL86" s="86">
        <v>16</v>
      </c>
      <c r="AM86" s="86">
        <v>16</v>
      </c>
      <c r="AN86" s="86">
        <v>16</v>
      </c>
      <c r="AO86" s="86">
        <v>16</v>
      </c>
      <c r="AP86" s="86">
        <v>16</v>
      </c>
      <c r="AQ86" s="86">
        <v>16</v>
      </c>
      <c r="AR86" s="85">
        <v>16</v>
      </c>
      <c r="AS86" s="85">
        <v>16</v>
      </c>
      <c r="AT86" s="85">
        <v>16</v>
      </c>
      <c r="AU86" s="85">
        <v>16</v>
      </c>
      <c r="AV86" s="85">
        <v>16</v>
      </c>
      <c r="AW86" s="85">
        <v>16</v>
      </c>
      <c r="AX86" s="86">
        <v>15</v>
      </c>
      <c r="AY86" s="86">
        <v>15</v>
      </c>
      <c r="AZ86" s="86">
        <v>15</v>
      </c>
      <c r="BA86" s="86">
        <v>15</v>
      </c>
      <c r="BB86" s="86">
        <v>15</v>
      </c>
      <c r="BC86" s="86">
        <v>15</v>
      </c>
      <c r="BD86" s="85">
        <v>15</v>
      </c>
      <c r="BE86" s="85">
        <v>15</v>
      </c>
      <c r="BF86" s="85">
        <v>15</v>
      </c>
      <c r="BG86" s="85">
        <v>15</v>
      </c>
      <c r="BH86" s="85">
        <v>15</v>
      </c>
      <c r="BI86" s="85">
        <v>15</v>
      </c>
      <c r="BJ86" s="86">
        <v>15</v>
      </c>
      <c r="BK86" s="86">
        <v>15</v>
      </c>
      <c r="BL86" s="86">
        <v>15</v>
      </c>
      <c r="BM86" s="86">
        <v>15</v>
      </c>
      <c r="BN86" s="86">
        <v>15</v>
      </c>
      <c r="BO86" s="86">
        <v>15</v>
      </c>
      <c r="BP86" s="85">
        <v>14</v>
      </c>
      <c r="BQ86" s="85">
        <v>14</v>
      </c>
      <c r="BR86" s="85">
        <v>14</v>
      </c>
      <c r="BS86" s="85">
        <v>14</v>
      </c>
      <c r="BT86" s="85">
        <v>14</v>
      </c>
      <c r="BU86" s="85">
        <v>14</v>
      </c>
    </row>
    <row r="87" spans="1:73" x14ac:dyDescent="0.25">
      <c r="A87" s="87">
        <v>42.5</v>
      </c>
      <c r="B87" s="86">
        <v>17</v>
      </c>
      <c r="C87" s="86">
        <v>17</v>
      </c>
      <c r="D87" s="86">
        <v>17</v>
      </c>
      <c r="E87" s="86">
        <v>17</v>
      </c>
      <c r="F87" s="86">
        <v>17</v>
      </c>
      <c r="G87" s="86">
        <v>17</v>
      </c>
      <c r="H87" s="85">
        <v>17</v>
      </c>
      <c r="I87" s="85">
        <v>17</v>
      </c>
      <c r="J87" s="85">
        <v>17</v>
      </c>
      <c r="K87" s="85">
        <v>17</v>
      </c>
      <c r="L87" s="85">
        <v>17</v>
      </c>
      <c r="M87" s="85">
        <v>17</v>
      </c>
      <c r="N87" s="86">
        <v>17</v>
      </c>
      <c r="O87" s="86">
        <v>17</v>
      </c>
      <c r="P87" s="86">
        <v>17</v>
      </c>
      <c r="Q87" s="86">
        <v>17</v>
      </c>
      <c r="R87" s="86">
        <v>17</v>
      </c>
      <c r="S87" s="86">
        <v>17</v>
      </c>
      <c r="T87" s="85">
        <v>17</v>
      </c>
      <c r="U87" s="85">
        <v>17</v>
      </c>
      <c r="V87" s="85">
        <v>17</v>
      </c>
      <c r="W87" s="85">
        <v>17</v>
      </c>
      <c r="X87" s="85">
        <v>17</v>
      </c>
      <c r="Y87" s="85">
        <v>17</v>
      </c>
      <c r="Z87" s="86">
        <v>16</v>
      </c>
      <c r="AA87" s="86">
        <v>16</v>
      </c>
      <c r="AB87" s="86">
        <v>16</v>
      </c>
      <c r="AC87" s="86">
        <v>16</v>
      </c>
      <c r="AD87" s="86">
        <v>16</v>
      </c>
      <c r="AE87" s="86">
        <v>16</v>
      </c>
      <c r="AF87" s="85">
        <v>16</v>
      </c>
      <c r="AG87" s="85">
        <v>16</v>
      </c>
      <c r="AH87" s="85">
        <v>16</v>
      </c>
      <c r="AI87" s="85">
        <v>16</v>
      </c>
      <c r="AJ87" s="85">
        <v>16</v>
      </c>
      <c r="AK87" s="85">
        <v>16</v>
      </c>
      <c r="AL87" s="86">
        <v>16</v>
      </c>
      <c r="AM87" s="86">
        <v>16</v>
      </c>
      <c r="AN87" s="86">
        <v>16</v>
      </c>
      <c r="AO87" s="86">
        <v>16</v>
      </c>
      <c r="AP87" s="86">
        <v>16</v>
      </c>
      <c r="AQ87" s="86">
        <v>16</v>
      </c>
      <c r="AR87" s="85">
        <v>15</v>
      </c>
      <c r="AS87" s="85">
        <v>15</v>
      </c>
      <c r="AT87" s="85">
        <v>15</v>
      </c>
      <c r="AU87" s="85">
        <v>15</v>
      </c>
      <c r="AV87" s="85">
        <v>15</v>
      </c>
      <c r="AW87" s="85">
        <v>15</v>
      </c>
      <c r="AX87" s="86">
        <v>15</v>
      </c>
      <c r="AY87" s="86">
        <v>15</v>
      </c>
      <c r="AZ87" s="86">
        <v>15</v>
      </c>
      <c r="BA87" s="86">
        <v>15</v>
      </c>
      <c r="BB87" s="86">
        <v>15</v>
      </c>
      <c r="BC87" s="86">
        <v>15</v>
      </c>
      <c r="BD87" s="85">
        <v>15</v>
      </c>
      <c r="BE87" s="85">
        <v>15</v>
      </c>
      <c r="BF87" s="85">
        <v>15</v>
      </c>
      <c r="BG87" s="85">
        <v>15</v>
      </c>
      <c r="BH87" s="85">
        <v>15</v>
      </c>
      <c r="BI87" s="85">
        <v>15</v>
      </c>
      <c r="BJ87" s="86">
        <v>14</v>
      </c>
      <c r="BK87" s="86">
        <v>14</v>
      </c>
      <c r="BL87" s="86">
        <v>14</v>
      </c>
      <c r="BM87" s="86">
        <v>14</v>
      </c>
      <c r="BN87" s="86">
        <v>14</v>
      </c>
      <c r="BO87" s="86">
        <v>14</v>
      </c>
      <c r="BP87" s="85">
        <v>14</v>
      </c>
      <c r="BQ87" s="85">
        <v>14</v>
      </c>
      <c r="BR87" s="85">
        <v>14</v>
      </c>
      <c r="BS87" s="85">
        <v>14</v>
      </c>
      <c r="BT87" s="85">
        <v>14</v>
      </c>
      <c r="BU87" s="85">
        <v>14</v>
      </c>
    </row>
    <row r="88" spans="1:73" x14ac:dyDescent="0.25">
      <c r="A88" s="87">
        <v>43</v>
      </c>
      <c r="B88" s="86">
        <v>17</v>
      </c>
      <c r="C88" s="86">
        <v>17</v>
      </c>
      <c r="D88" s="86">
        <v>17</v>
      </c>
      <c r="E88" s="86">
        <v>17</v>
      </c>
      <c r="F88" s="86">
        <v>17</v>
      </c>
      <c r="G88" s="86">
        <v>17</v>
      </c>
      <c r="H88" s="85">
        <v>17</v>
      </c>
      <c r="I88" s="85">
        <v>17</v>
      </c>
      <c r="J88" s="85">
        <v>17</v>
      </c>
      <c r="K88" s="85">
        <v>17</v>
      </c>
      <c r="L88" s="85">
        <v>17</v>
      </c>
      <c r="M88" s="85">
        <v>17</v>
      </c>
      <c r="N88" s="86">
        <v>17</v>
      </c>
      <c r="O88" s="86">
        <v>17</v>
      </c>
      <c r="P88" s="86">
        <v>17</v>
      </c>
      <c r="Q88" s="86">
        <v>17</v>
      </c>
      <c r="R88" s="86">
        <v>17</v>
      </c>
      <c r="S88" s="86">
        <v>17</v>
      </c>
      <c r="T88" s="85">
        <v>17</v>
      </c>
      <c r="U88" s="85">
        <v>17</v>
      </c>
      <c r="V88" s="85">
        <v>17</v>
      </c>
      <c r="W88" s="85">
        <v>17</v>
      </c>
      <c r="X88" s="85">
        <v>17</v>
      </c>
      <c r="Y88" s="85">
        <v>17</v>
      </c>
      <c r="Z88" s="86">
        <v>16</v>
      </c>
      <c r="AA88" s="86">
        <v>16</v>
      </c>
      <c r="AB88" s="86">
        <v>16</v>
      </c>
      <c r="AC88" s="86">
        <v>16</v>
      </c>
      <c r="AD88" s="86">
        <v>16</v>
      </c>
      <c r="AE88" s="86">
        <v>16</v>
      </c>
      <c r="AF88" s="85">
        <v>16</v>
      </c>
      <c r="AG88" s="85">
        <v>16</v>
      </c>
      <c r="AH88" s="85">
        <v>16</v>
      </c>
      <c r="AI88" s="85">
        <v>16</v>
      </c>
      <c r="AJ88" s="85">
        <v>16</v>
      </c>
      <c r="AK88" s="85">
        <v>16</v>
      </c>
      <c r="AL88" s="86">
        <v>16</v>
      </c>
      <c r="AM88" s="86">
        <v>16</v>
      </c>
      <c r="AN88" s="86">
        <v>16</v>
      </c>
      <c r="AO88" s="86">
        <v>16</v>
      </c>
      <c r="AP88" s="86">
        <v>16</v>
      </c>
      <c r="AQ88" s="86">
        <v>16</v>
      </c>
      <c r="AR88" s="85">
        <v>15</v>
      </c>
      <c r="AS88" s="85">
        <v>15</v>
      </c>
      <c r="AT88" s="85">
        <v>15</v>
      </c>
      <c r="AU88" s="85">
        <v>15</v>
      </c>
      <c r="AV88" s="85">
        <v>15</v>
      </c>
      <c r="AW88" s="85">
        <v>15</v>
      </c>
      <c r="AX88" s="86">
        <v>15</v>
      </c>
      <c r="AY88" s="86">
        <v>15</v>
      </c>
      <c r="AZ88" s="86">
        <v>15</v>
      </c>
      <c r="BA88" s="86">
        <v>15</v>
      </c>
      <c r="BB88" s="86">
        <v>15</v>
      </c>
      <c r="BC88" s="86">
        <v>15</v>
      </c>
      <c r="BD88" s="85">
        <v>15</v>
      </c>
      <c r="BE88" s="85">
        <v>15</v>
      </c>
      <c r="BF88" s="85">
        <v>15</v>
      </c>
      <c r="BG88" s="85">
        <v>15</v>
      </c>
      <c r="BH88" s="85">
        <v>15</v>
      </c>
      <c r="BI88" s="85">
        <v>15</v>
      </c>
      <c r="BJ88" s="86">
        <v>14</v>
      </c>
      <c r="BK88" s="86">
        <v>14</v>
      </c>
      <c r="BL88" s="86">
        <v>14</v>
      </c>
      <c r="BM88" s="86">
        <v>14</v>
      </c>
      <c r="BN88" s="86">
        <v>14</v>
      </c>
      <c r="BO88" s="86">
        <v>14</v>
      </c>
      <c r="BP88" s="85">
        <v>14</v>
      </c>
      <c r="BQ88" s="85">
        <v>14</v>
      </c>
      <c r="BR88" s="85">
        <v>14</v>
      </c>
      <c r="BS88" s="85">
        <v>14</v>
      </c>
      <c r="BT88" s="85">
        <v>14</v>
      </c>
      <c r="BU88" s="85">
        <v>14</v>
      </c>
    </row>
    <row r="89" spans="1:73" x14ac:dyDescent="0.25">
      <c r="A89" s="87">
        <v>43.5</v>
      </c>
      <c r="B89" s="86">
        <v>17</v>
      </c>
      <c r="C89" s="86">
        <v>17</v>
      </c>
      <c r="D89" s="86">
        <v>17</v>
      </c>
      <c r="E89" s="86">
        <v>17</v>
      </c>
      <c r="F89" s="86">
        <v>17</v>
      </c>
      <c r="G89" s="86">
        <v>17</v>
      </c>
      <c r="H89" s="85">
        <v>17</v>
      </c>
      <c r="I89" s="85">
        <v>17</v>
      </c>
      <c r="J89" s="85">
        <v>17</v>
      </c>
      <c r="K89" s="85">
        <v>17</v>
      </c>
      <c r="L89" s="85">
        <v>17</v>
      </c>
      <c r="M89" s="85">
        <v>17</v>
      </c>
      <c r="N89" s="86">
        <v>17</v>
      </c>
      <c r="O89" s="86">
        <v>17</v>
      </c>
      <c r="P89" s="86">
        <v>17</v>
      </c>
      <c r="Q89" s="86">
        <v>17</v>
      </c>
      <c r="R89" s="86">
        <v>17</v>
      </c>
      <c r="S89" s="86">
        <v>17</v>
      </c>
      <c r="T89" s="85">
        <v>16</v>
      </c>
      <c r="U89" s="85">
        <v>16</v>
      </c>
      <c r="V89" s="85">
        <v>16</v>
      </c>
      <c r="W89" s="85">
        <v>16</v>
      </c>
      <c r="X89" s="85">
        <v>16</v>
      </c>
      <c r="Y89" s="85">
        <v>16</v>
      </c>
      <c r="Z89" s="86">
        <v>16</v>
      </c>
      <c r="AA89" s="86">
        <v>16</v>
      </c>
      <c r="AB89" s="86">
        <v>16</v>
      </c>
      <c r="AC89" s="86">
        <v>16</v>
      </c>
      <c r="AD89" s="86">
        <v>16</v>
      </c>
      <c r="AE89" s="86">
        <v>16</v>
      </c>
      <c r="AF89" s="85">
        <v>16</v>
      </c>
      <c r="AG89" s="85">
        <v>16</v>
      </c>
      <c r="AH89" s="85">
        <v>16</v>
      </c>
      <c r="AI89" s="85">
        <v>16</v>
      </c>
      <c r="AJ89" s="85">
        <v>16</v>
      </c>
      <c r="AK89" s="85">
        <v>16</v>
      </c>
      <c r="AL89" s="86">
        <v>15</v>
      </c>
      <c r="AM89" s="86">
        <v>15</v>
      </c>
      <c r="AN89" s="86">
        <v>15</v>
      </c>
      <c r="AO89" s="86">
        <v>15</v>
      </c>
      <c r="AP89" s="86">
        <v>15</v>
      </c>
      <c r="AQ89" s="86">
        <v>15</v>
      </c>
      <c r="AR89" s="85">
        <v>15</v>
      </c>
      <c r="AS89" s="85">
        <v>15</v>
      </c>
      <c r="AT89" s="85">
        <v>15</v>
      </c>
      <c r="AU89" s="85">
        <v>15</v>
      </c>
      <c r="AV89" s="85">
        <v>15</v>
      </c>
      <c r="AW89" s="85">
        <v>15</v>
      </c>
      <c r="AX89" s="86">
        <v>15</v>
      </c>
      <c r="AY89" s="86">
        <v>15</v>
      </c>
      <c r="AZ89" s="86">
        <v>15</v>
      </c>
      <c r="BA89" s="86">
        <v>15</v>
      </c>
      <c r="BB89" s="86">
        <v>15</v>
      </c>
      <c r="BC89" s="86">
        <v>15</v>
      </c>
      <c r="BD89" s="85">
        <v>14</v>
      </c>
      <c r="BE89" s="85">
        <v>14</v>
      </c>
      <c r="BF89" s="85">
        <v>14</v>
      </c>
      <c r="BG89" s="85">
        <v>14</v>
      </c>
      <c r="BH89" s="85">
        <v>14</v>
      </c>
      <c r="BI89" s="85">
        <v>14</v>
      </c>
      <c r="BJ89" s="86">
        <v>14</v>
      </c>
      <c r="BK89" s="86">
        <v>14</v>
      </c>
      <c r="BL89" s="86">
        <v>14</v>
      </c>
      <c r="BM89" s="86">
        <v>14</v>
      </c>
      <c r="BN89" s="86">
        <v>14</v>
      </c>
      <c r="BO89" s="86">
        <v>14</v>
      </c>
      <c r="BP89" s="85">
        <v>14</v>
      </c>
      <c r="BQ89" s="85">
        <v>14</v>
      </c>
      <c r="BR89" s="85">
        <v>14</v>
      </c>
      <c r="BS89" s="85">
        <v>14</v>
      </c>
      <c r="BT89" s="85">
        <v>14</v>
      </c>
      <c r="BU89" s="85">
        <v>14</v>
      </c>
    </row>
    <row r="90" spans="1:73" x14ac:dyDescent="0.25">
      <c r="A90" s="87">
        <v>44</v>
      </c>
      <c r="B90" s="86">
        <v>17</v>
      </c>
      <c r="C90" s="86">
        <v>17</v>
      </c>
      <c r="D90" s="86">
        <v>17</v>
      </c>
      <c r="E90" s="86">
        <v>17</v>
      </c>
      <c r="F90" s="86">
        <v>17</v>
      </c>
      <c r="G90" s="86">
        <v>17</v>
      </c>
      <c r="H90" s="85">
        <v>17</v>
      </c>
      <c r="I90" s="85">
        <v>17</v>
      </c>
      <c r="J90" s="85">
        <v>17</v>
      </c>
      <c r="K90" s="85">
        <v>17</v>
      </c>
      <c r="L90" s="85">
        <v>17</v>
      </c>
      <c r="M90" s="85">
        <v>17</v>
      </c>
      <c r="N90" s="86">
        <v>17</v>
      </c>
      <c r="O90" s="86">
        <v>17</v>
      </c>
      <c r="P90" s="86">
        <v>17</v>
      </c>
      <c r="Q90" s="86">
        <v>17</v>
      </c>
      <c r="R90" s="86">
        <v>17</v>
      </c>
      <c r="S90" s="86">
        <v>17</v>
      </c>
      <c r="T90" s="85">
        <v>16</v>
      </c>
      <c r="U90" s="85">
        <v>16</v>
      </c>
      <c r="V90" s="85">
        <v>16</v>
      </c>
      <c r="W90" s="85">
        <v>16</v>
      </c>
      <c r="X90" s="85">
        <v>16</v>
      </c>
      <c r="Y90" s="85">
        <v>16</v>
      </c>
      <c r="Z90" s="86">
        <v>16</v>
      </c>
      <c r="AA90" s="86">
        <v>16</v>
      </c>
      <c r="AB90" s="86">
        <v>16</v>
      </c>
      <c r="AC90" s="86">
        <v>16</v>
      </c>
      <c r="AD90" s="86">
        <v>16</v>
      </c>
      <c r="AE90" s="86">
        <v>16</v>
      </c>
      <c r="AF90" s="85">
        <v>16</v>
      </c>
      <c r="AG90" s="85">
        <v>16</v>
      </c>
      <c r="AH90" s="85">
        <v>16</v>
      </c>
      <c r="AI90" s="85">
        <v>16</v>
      </c>
      <c r="AJ90" s="85">
        <v>16</v>
      </c>
      <c r="AK90" s="85">
        <v>16</v>
      </c>
      <c r="AL90" s="86">
        <v>15</v>
      </c>
      <c r="AM90" s="86">
        <v>15</v>
      </c>
      <c r="AN90" s="86">
        <v>15</v>
      </c>
      <c r="AO90" s="86">
        <v>15</v>
      </c>
      <c r="AP90" s="86">
        <v>15</v>
      </c>
      <c r="AQ90" s="86">
        <v>15</v>
      </c>
      <c r="AR90" s="85">
        <v>15</v>
      </c>
      <c r="AS90" s="85">
        <v>15</v>
      </c>
      <c r="AT90" s="85">
        <v>15</v>
      </c>
      <c r="AU90" s="85">
        <v>15</v>
      </c>
      <c r="AV90" s="85">
        <v>15</v>
      </c>
      <c r="AW90" s="85">
        <v>15</v>
      </c>
      <c r="AX90" s="86">
        <v>15</v>
      </c>
      <c r="AY90" s="86">
        <v>15</v>
      </c>
      <c r="AZ90" s="86">
        <v>15</v>
      </c>
      <c r="BA90" s="86">
        <v>15</v>
      </c>
      <c r="BB90" s="86">
        <v>15</v>
      </c>
      <c r="BC90" s="86">
        <v>15</v>
      </c>
      <c r="BD90" s="85">
        <v>14</v>
      </c>
      <c r="BE90" s="85">
        <v>14</v>
      </c>
      <c r="BF90" s="85">
        <v>14</v>
      </c>
      <c r="BG90" s="85">
        <v>14</v>
      </c>
      <c r="BH90" s="85">
        <v>14</v>
      </c>
      <c r="BI90" s="85">
        <v>14</v>
      </c>
      <c r="BJ90" s="86">
        <v>14</v>
      </c>
      <c r="BK90" s="86">
        <v>14</v>
      </c>
      <c r="BL90" s="86">
        <v>14</v>
      </c>
      <c r="BM90" s="86">
        <v>14</v>
      </c>
      <c r="BN90" s="86">
        <v>14</v>
      </c>
      <c r="BO90" s="86">
        <v>14</v>
      </c>
      <c r="BP90" s="85">
        <v>14</v>
      </c>
      <c r="BQ90" s="85">
        <v>14</v>
      </c>
      <c r="BR90" s="85">
        <v>14</v>
      </c>
      <c r="BS90" s="85">
        <v>14</v>
      </c>
      <c r="BT90" s="85">
        <v>14</v>
      </c>
      <c r="BU90" s="85">
        <v>14</v>
      </c>
    </row>
    <row r="91" spans="1:73" x14ac:dyDescent="0.25">
      <c r="A91" s="87">
        <v>44.5</v>
      </c>
      <c r="B91" s="86">
        <v>17</v>
      </c>
      <c r="C91" s="86">
        <v>17</v>
      </c>
      <c r="D91" s="86">
        <v>17</v>
      </c>
      <c r="E91" s="86">
        <v>17</v>
      </c>
      <c r="F91" s="86">
        <v>17</v>
      </c>
      <c r="G91" s="86">
        <v>17</v>
      </c>
      <c r="H91" s="85">
        <v>17</v>
      </c>
      <c r="I91" s="85">
        <v>17</v>
      </c>
      <c r="J91" s="85">
        <v>17</v>
      </c>
      <c r="K91" s="85">
        <v>17</v>
      </c>
      <c r="L91" s="85">
        <v>17</v>
      </c>
      <c r="M91" s="85">
        <v>17</v>
      </c>
      <c r="N91" s="86">
        <v>16</v>
      </c>
      <c r="O91" s="86">
        <v>16</v>
      </c>
      <c r="P91" s="86">
        <v>16</v>
      </c>
      <c r="Q91" s="86">
        <v>16</v>
      </c>
      <c r="R91" s="86">
        <v>16</v>
      </c>
      <c r="S91" s="86">
        <v>16</v>
      </c>
      <c r="T91" s="85">
        <v>16</v>
      </c>
      <c r="U91" s="85">
        <v>16</v>
      </c>
      <c r="V91" s="85">
        <v>16</v>
      </c>
      <c r="W91" s="85">
        <v>16</v>
      </c>
      <c r="X91" s="85">
        <v>16</v>
      </c>
      <c r="Y91" s="85">
        <v>16</v>
      </c>
      <c r="Z91" s="86">
        <v>16</v>
      </c>
      <c r="AA91" s="86">
        <v>16</v>
      </c>
      <c r="AB91" s="86">
        <v>16</v>
      </c>
      <c r="AC91" s="86">
        <v>16</v>
      </c>
      <c r="AD91" s="86">
        <v>16</v>
      </c>
      <c r="AE91" s="86">
        <v>16</v>
      </c>
      <c r="AF91" s="85">
        <v>15</v>
      </c>
      <c r="AG91" s="85">
        <v>15</v>
      </c>
      <c r="AH91" s="85">
        <v>15</v>
      </c>
      <c r="AI91" s="85">
        <v>15</v>
      </c>
      <c r="AJ91" s="85">
        <v>15</v>
      </c>
      <c r="AK91" s="85">
        <v>15</v>
      </c>
      <c r="AL91" s="86">
        <v>15</v>
      </c>
      <c r="AM91" s="86">
        <v>15</v>
      </c>
      <c r="AN91" s="86">
        <v>15</v>
      </c>
      <c r="AO91" s="86">
        <v>15</v>
      </c>
      <c r="AP91" s="86">
        <v>15</v>
      </c>
      <c r="AQ91" s="86">
        <v>15</v>
      </c>
      <c r="AR91" s="85">
        <v>15</v>
      </c>
      <c r="AS91" s="85">
        <v>15</v>
      </c>
      <c r="AT91" s="85">
        <v>15</v>
      </c>
      <c r="AU91" s="85">
        <v>15</v>
      </c>
      <c r="AV91" s="85">
        <v>15</v>
      </c>
      <c r="AW91" s="85">
        <v>15</v>
      </c>
      <c r="AX91" s="86">
        <v>14</v>
      </c>
      <c r="AY91" s="86">
        <v>14</v>
      </c>
      <c r="AZ91" s="86">
        <v>14</v>
      </c>
      <c r="BA91" s="86">
        <v>14</v>
      </c>
      <c r="BB91" s="86">
        <v>14</v>
      </c>
      <c r="BC91" s="86">
        <v>14</v>
      </c>
      <c r="BD91" s="85">
        <v>14</v>
      </c>
      <c r="BE91" s="85">
        <v>14</v>
      </c>
      <c r="BF91" s="85">
        <v>14</v>
      </c>
      <c r="BG91" s="85">
        <v>14</v>
      </c>
      <c r="BH91" s="85">
        <v>14</v>
      </c>
      <c r="BI91" s="85">
        <v>14</v>
      </c>
      <c r="BJ91" s="86">
        <v>14</v>
      </c>
      <c r="BK91" s="86">
        <v>14</v>
      </c>
      <c r="BL91" s="86">
        <v>14</v>
      </c>
      <c r="BM91" s="86">
        <v>14</v>
      </c>
      <c r="BN91" s="86">
        <v>14</v>
      </c>
      <c r="BO91" s="86">
        <v>14</v>
      </c>
      <c r="BP91" s="85">
        <v>13</v>
      </c>
      <c r="BQ91" s="85">
        <v>13</v>
      </c>
      <c r="BR91" s="85">
        <v>13</v>
      </c>
      <c r="BS91" s="85">
        <v>13</v>
      </c>
      <c r="BT91" s="85">
        <v>13</v>
      </c>
      <c r="BU91" s="85">
        <v>13</v>
      </c>
    </row>
    <row r="92" spans="1:73" x14ac:dyDescent="0.25">
      <c r="A92" s="87">
        <v>45</v>
      </c>
      <c r="B92" s="86">
        <v>17</v>
      </c>
      <c r="C92" s="86">
        <v>17</v>
      </c>
      <c r="D92" s="86">
        <v>17</v>
      </c>
      <c r="E92" s="86">
        <v>17</v>
      </c>
      <c r="F92" s="86">
        <v>17</v>
      </c>
      <c r="G92" s="86">
        <v>17</v>
      </c>
      <c r="H92" s="85">
        <v>17</v>
      </c>
      <c r="I92" s="85">
        <v>17</v>
      </c>
      <c r="J92" s="85">
        <v>17</v>
      </c>
      <c r="K92" s="85">
        <v>17</v>
      </c>
      <c r="L92" s="85">
        <v>17</v>
      </c>
      <c r="M92" s="85">
        <v>17</v>
      </c>
      <c r="N92" s="86">
        <v>16</v>
      </c>
      <c r="O92" s="86">
        <v>16</v>
      </c>
      <c r="P92" s="86">
        <v>16</v>
      </c>
      <c r="Q92" s="86">
        <v>16</v>
      </c>
      <c r="R92" s="86">
        <v>16</v>
      </c>
      <c r="S92" s="86">
        <v>16</v>
      </c>
      <c r="T92" s="85">
        <v>16</v>
      </c>
      <c r="U92" s="85">
        <v>16</v>
      </c>
      <c r="V92" s="85">
        <v>16</v>
      </c>
      <c r="W92" s="85">
        <v>16</v>
      </c>
      <c r="X92" s="85">
        <v>16</v>
      </c>
      <c r="Y92" s="85">
        <v>16</v>
      </c>
      <c r="Z92" s="86">
        <v>16</v>
      </c>
      <c r="AA92" s="86">
        <v>16</v>
      </c>
      <c r="AB92" s="86">
        <v>16</v>
      </c>
      <c r="AC92" s="86">
        <v>16</v>
      </c>
      <c r="AD92" s="86">
        <v>16</v>
      </c>
      <c r="AE92" s="86">
        <v>16</v>
      </c>
      <c r="AF92" s="85">
        <v>15</v>
      </c>
      <c r="AG92" s="85">
        <v>15</v>
      </c>
      <c r="AH92" s="85">
        <v>15</v>
      </c>
      <c r="AI92" s="85">
        <v>15</v>
      </c>
      <c r="AJ92" s="85">
        <v>15</v>
      </c>
      <c r="AK92" s="85">
        <v>15</v>
      </c>
      <c r="AL92" s="86">
        <v>15</v>
      </c>
      <c r="AM92" s="86">
        <v>15</v>
      </c>
      <c r="AN92" s="86">
        <v>15</v>
      </c>
      <c r="AO92" s="86">
        <v>15</v>
      </c>
      <c r="AP92" s="86">
        <v>15</v>
      </c>
      <c r="AQ92" s="86">
        <v>15</v>
      </c>
      <c r="AR92" s="85">
        <v>15</v>
      </c>
      <c r="AS92" s="85">
        <v>15</v>
      </c>
      <c r="AT92" s="85">
        <v>15</v>
      </c>
      <c r="AU92" s="85">
        <v>15</v>
      </c>
      <c r="AV92" s="85">
        <v>15</v>
      </c>
      <c r="AW92" s="85">
        <v>15</v>
      </c>
      <c r="AX92" s="86">
        <v>14</v>
      </c>
      <c r="AY92" s="86">
        <v>14</v>
      </c>
      <c r="AZ92" s="86">
        <v>14</v>
      </c>
      <c r="BA92" s="86">
        <v>14</v>
      </c>
      <c r="BB92" s="86">
        <v>14</v>
      </c>
      <c r="BC92" s="86">
        <v>14</v>
      </c>
      <c r="BD92" s="85">
        <v>14</v>
      </c>
      <c r="BE92" s="85">
        <v>14</v>
      </c>
      <c r="BF92" s="85">
        <v>14</v>
      </c>
      <c r="BG92" s="85">
        <v>14</v>
      </c>
      <c r="BH92" s="85">
        <v>14</v>
      </c>
      <c r="BI92" s="85">
        <v>14</v>
      </c>
      <c r="BJ92" s="86">
        <v>14</v>
      </c>
      <c r="BK92" s="86">
        <v>14</v>
      </c>
      <c r="BL92" s="86">
        <v>14</v>
      </c>
      <c r="BM92" s="86">
        <v>14</v>
      </c>
      <c r="BN92" s="86">
        <v>14</v>
      </c>
      <c r="BO92" s="86">
        <v>14</v>
      </c>
      <c r="BP92" s="85">
        <v>13</v>
      </c>
      <c r="BQ92" s="85">
        <v>13</v>
      </c>
      <c r="BR92" s="85">
        <v>13</v>
      </c>
      <c r="BS92" s="85">
        <v>13</v>
      </c>
      <c r="BT92" s="85">
        <v>13</v>
      </c>
      <c r="BU92" s="85">
        <v>13</v>
      </c>
    </row>
    <row r="93" spans="1:73" x14ac:dyDescent="0.25">
      <c r="A93" s="87">
        <v>45.5</v>
      </c>
      <c r="B93" s="86">
        <v>16</v>
      </c>
      <c r="C93" s="86">
        <v>16</v>
      </c>
      <c r="D93" s="86">
        <v>16</v>
      </c>
      <c r="E93" s="86">
        <v>16</v>
      </c>
      <c r="F93" s="86">
        <v>16</v>
      </c>
      <c r="G93" s="86">
        <v>16</v>
      </c>
      <c r="H93" s="85">
        <v>16</v>
      </c>
      <c r="I93" s="85">
        <v>16</v>
      </c>
      <c r="J93" s="85">
        <v>16</v>
      </c>
      <c r="K93" s="85">
        <v>16</v>
      </c>
      <c r="L93" s="85">
        <v>16</v>
      </c>
      <c r="M93" s="85">
        <v>16</v>
      </c>
      <c r="N93" s="86">
        <v>16</v>
      </c>
      <c r="O93" s="86">
        <v>16</v>
      </c>
      <c r="P93" s="86">
        <v>16</v>
      </c>
      <c r="Q93" s="86">
        <v>16</v>
      </c>
      <c r="R93" s="86">
        <v>16</v>
      </c>
      <c r="S93" s="86">
        <v>16</v>
      </c>
      <c r="T93" s="85">
        <v>16</v>
      </c>
      <c r="U93" s="85">
        <v>16</v>
      </c>
      <c r="V93" s="85">
        <v>16</v>
      </c>
      <c r="W93" s="85">
        <v>16</v>
      </c>
      <c r="X93" s="85">
        <v>16</v>
      </c>
      <c r="Y93" s="85">
        <v>16</v>
      </c>
      <c r="Z93" s="86">
        <v>15</v>
      </c>
      <c r="AA93" s="86">
        <v>15</v>
      </c>
      <c r="AB93" s="86">
        <v>15</v>
      </c>
      <c r="AC93" s="86">
        <v>15</v>
      </c>
      <c r="AD93" s="86">
        <v>15</v>
      </c>
      <c r="AE93" s="86">
        <v>15</v>
      </c>
      <c r="AF93" s="85">
        <v>15</v>
      </c>
      <c r="AG93" s="85">
        <v>15</v>
      </c>
      <c r="AH93" s="85">
        <v>15</v>
      </c>
      <c r="AI93" s="85">
        <v>15</v>
      </c>
      <c r="AJ93" s="85">
        <v>15</v>
      </c>
      <c r="AK93" s="85">
        <v>15</v>
      </c>
      <c r="AL93" s="86">
        <v>15</v>
      </c>
      <c r="AM93" s="86">
        <v>15</v>
      </c>
      <c r="AN93" s="86">
        <v>15</v>
      </c>
      <c r="AO93" s="86">
        <v>15</v>
      </c>
      <c r="AP93" s="86">
        <v>15</v>
      </c>
      <c r="AQ93" s="86">
        <v>15</v>
      </c>
      <c r="AR93" s="85">
        <v>14</v>
      </c>
      <c r="AS93" s="85">
        <v>14</v>
      </c>
      <c r="AT93" s="85">
        <v>14</v>
      </c>
      <c r="AU93" s="85">
        <v>14</v>
      </c>
      <c r="AV93" s="85">
        <v>14</v>
      </c>
      <c r="AW93" s="85">
        <v>14</v>
      </c>
      <c r="AX93" s="86">
        <v>14</v>
      </c>
      <c r="AY93" s="86">
        <v>14</v>
      </c>
      <c r="AZ93" s="86">
        <v>14</v>
      </c>
      <c r="BA93" s="86">
        <v>14</v>
      </c>
      <c r="BB93" s="86">
        <v>14</v>
      </c>
      <c r="BC93" s="86">
        <v>14</v>
      </c>
      <c r="BD93" s="85">
        <v>14</v>
      </c>
      <c r="BE93" s="85">
        <v>14</v>
      </c>
      <c r="BF93" s="85">
        <v>14</v>
      </c>
      <c r="BG93" s="85">
        <v>14</v>
      </c>
      <c r="BH93" s="85">
        <v>14</v>
      </c>
      <c r="BI93" s="85">
        <v>14</v>
      </c>
      <c r="BJ93" s="86">
        <v>13</v>
      </c>
      <c r="BK93" s="86">
        <v>13</v>
      </c>
      <c r="BL93" s="86">
        <v>13</v>
      </c>
      <c r="BM93" s="86">
        <v>13</v>
      </c>
      <c r="BN93" s="86">
        <v>13</v>
      </c>
      <c r="BO93" s="86">
        <v>13</v>
      </c>
      <c r="BP93" s="85">
        <v>13</v>
      </c>
      <c r="BQ93" s="85">
        <v>13</v>
      </c>
      <c r="BR93" s="85">
        <v>13</v>
      </c>
      <c r="BS93" s="85">
        <v>13</v>
      </c>
      <c r="BT93" s="85">
        <v>13</v>
      </c>
      <c r="BU93" s="85">
        <v>13</v>
      </c>
    </row>
    <row r="94" spans="1:73" x14ac:dyDescent="0.25">
      <c r="A94" s="87">
        <v>46</v>
      </c>
      <c r="B94" s="86">
        <v>16</v>
      </c>
      <c r="C94" s="86">
        <v>16</v>
      </c>
      <c r="D94" s="86">
        <v>16</v>
      </c>
      <c r="E94" s="86">
        <v>16</v>
      </c>
      <c r="F94" s="86">
        <v>16</v>
      </c>
      <c r="G94" s="86">
        <v>16</v>
      </c>
      <c r="H94" s="85">
        <v>16</v>
      </c>
      <c r="I94" s="85">
        <v>16</v>
      </c>
      <c r="J94" s="85">
        <v>16</v>
      </c>
      <c r="K94" s="85">
        <v>16</v>
      </c>
      <c r="L94" s="85">
        <v>16</v>
      </c>
      <c r="M94" s="85">
        <v>16</v>
      </c>
      <c r="N94" s="86">
        <v>16</v>
      </c>
      <c r="O94" s="86">
        <v>16</v>
      </c>
      <c r="P94" s="86">
        <v>16</v>
      </c>
      <c r="Q94" s="86">
        <v>16</v>
      </c>
      <c r="R94" s="86">
        <v>16</v>
      </c>
      <c r="S94" s="86">
        <v>16</v>
      </c>
      <c r="T94" s="85">
        <v>16</v>
      </c>
      <c r="U94" s="85">
        <v>16</v>
      </c>
      <c r="V94" s="85">
        <v>16</v>
      </c>
      <c r="W94" s="85">
        <v>16</v>
      </c>
      <c r="X94" s="85">
        <v>16</v>
      </c>
      <c r="Y94" s="85">
        <v>16</v>
      </c>
      <c r="Z94" s="86">
        <v>15</v>
      </c>
      <c r="AA94" s="86">
        <v>15</v>
      </c>
      <c r="AB94" s="86">
        <v>15</v>
      </c>
      <c r="AC94" s="86">
        <v>15</v>
      </c>
      <c r="AD94" s="86">
        <v>15</v>
      </c>
      <c r="AE94" s="86">
        <v>15</v>
      </c>
      <c r="AF94" s="85">
        <v>15</v>
      </c>
      <c r="AG94" s="85">
        <v>15</v>
      </c>
      <c r="AH94" s="85">
        <v>15</v>
      </c>
      <c r="AI94" s="85">
        <v>15</v>
      </c>
      <c r="AJ94" s="85">
        <v>15</v>
      </c>
      <c r="AK94" s="85">
        <v>15</v>
      </c>
      <c r="AL94" s="86">
        <v>15</v>
      </c>
      <c r="AM94" s="86">
        <v>15</v>
      </c>
      <c r="AN94" s="86">
        <v>15</v>
      </c>
      <c r="AO94" s="86">
        <v>15</v>
      </c>
      <c r="AP94" s="86">
        <v>15</v>
      </c>
      <c r="AQ94" s="86">
        <v>15</v>
      </c>
      <c r="AR94" s="85">
        <v>14</v>
      </c>
      <c r="AS94" s="85">
        <v>14</v>
      </c>
      <c r="AT94" s="85">
        <v>14</v>
      </c>
      <c r="AU94" s="85">
        <v>14</v>
      </c>
      <c r="AV94" s="85">
        <v>14</v>
      </c>
      <c r="AW94" s="85">
        <v>14</v>
      </c>
      <c r="AX94" s="86">
        <v>14</v>
      </c>
      <c r="AY94" s="86">
        <v>14</v>
      </c>
      <c r="AZ94" s="86">
        <v>14</v>
      </c>
      <c r="BA94" s="86">
        <v>14</v>
      </c>
      <c r="BB94" s="86">
        <v>14</v>
      </c>
      <c r="BC94" s="86">
        <v>14</v>
      </c>
      <c r="BD94" s="85">
        <v>14</v>
      </c>
      <c r="BE94" s="85">
        <v>14</v>
      </c>
      <c r="BF94" s="85">
        <v>14</v>
      </c>
      <c r="BG94" s="85">
        <v>14</v>
      </c>
      <c r="BH94" s="85">
        <v>14</v>
      </c>
      <c r="BI94" s="85">
        <v>14</v>
      </c>
      <c r="BJ94" s="86">
        <v>13</v>
      </c>
      <c r="BK94" s="86">
        <v>13</v>
      </c>
      <c r="BL94" s="86">
        <v>13</v>
      </c>
      <c r="BM94" s="86">
        <v>13</v>
      </c>
      <c r="BN94" s="86">
        <v>13</v>
      </c>
      <c r="BO94" s="86">
        <v>13</v>
      </c>
      <c r="BP94" s="85">
        <v>13</v>
      </c>
      <c r="BQ94" s="85">
        <v>13</v>
      </c>
      <c r="BR94" s="85">
        <v>13</v>
      </c>
      <c r="BS94" s="85">
        <v>13</v>
      </c>
      <c r="BT94" s="85">
        <v>13</v>
      </c>
      <c r="BU94" s="85">
        <v>13</v>
      </c>
    </row>
    <row r="95" spans="1:73" x14ac:dyDescent="0.25">
      <c r="A95" s="87">
        <v>46.5</v>
      </c>
      <c r="B95" s="86">
        <v>16</v>
      </c>
      <c r="C95" s="86">
        <v>16</v>
      </c>
      <c r="D95" s="86">
        <v>16</v>
      </c>
      <c r="E95" s="86">
        <v>16</v>
      </c>
      <c r="F95" s="86">
        <v>16</v>
      </c>
      <c r="G95" s="86">
        <v>16</v>
      </c>
      <c r="H95" s="85">
        <v>16</v>
      </c>
      <c r="I95" s="85">
        <v>16</v>
      </c>
      <c r="J95" s="85">
        <v>16</v>
      </c>
      <c r="K95" s="85">
        <v>16</v>
      </c>
      <c r="L95" s="85">
        <v>16</v>
      </c>
      <c r="M95" s="85">
        <v>16</v>
      </c>
      <c r="N95" s="86">
        <v>16</v>
      </c>
      <c r="O95" s="86">
        <v>16</v>
      </c>
      <c r="P95" s="86">
        <v>16</v>
      </c>
      <c r="Q95" s="86">
        <v>16</v>
      </c>
      <c r="R95" s="86">
        <v>16</v>
      </c>
      <c r="S95" s="86">
        <v>16</v>
      </c>
      <c r="T95" s="85">
        <v>15</v>
      </c>
      <c r="U95" s="85">
        <v>15</v>
      </c>
      <c r="V95" s="85">
        <v>15</v>
      </c>
      <c r="W95" s="85">
        <v>15</v>
      </c>
      <c r="X95" s="85">
        <v>15</v>
      </c>
      <c r="Y95" s="85">
        <v>15</v>
      </c>
      <c r="Z95" s="86">
        <v>15</v>
      </c>
      <c r="AA95" s="86">
        <v>15</v>
      </c>
      <c r="AB95" s="86">
        <v>15</v>
      </c>
      <c r="AC95" s="86">
        <v>15</v>
      </c>
      <c r="AD95" s="86">
        <v>15</v>
      </c>
      <c r="AE95" s="86">
        <v>15</v>
      </c>
      <c r="AF95" s="85">
        <v>15</v>
      </c>
      <c r="AG95" s="85">
        <v>15</v>
      </c>
      <c r="AH95" s="85">
        <v>15</v>
      </c>
      <c r="AI95" s="85">
        <v>15</v>
      </c>
      <c r="AJ95" s="85">
        <v>15</v>
      </c>
      <c r="AK95" s="85">
        <v>15</v>
      </c>
      <c r="AL95" s="86">
        <v>14</v>
      </c>
      <c r="AM95" s="86">
        <v>14</v>
      </c>
      <c r="AN95" s="86">
        <v>14</v>
      </c>
      <c r="AO95" s="86">
        <v>14</v>
      </c>
      <c r="AP95" s="86">
        <v>14</v>
      </c>
      <c r="AQ95" s="86">
        <v>14</v>
      </c>
      <c r="AR95" s="85">
        <v>14</v>
      </c>
      <c r="AS95" s="85">
        <v>14</v>
      </c>
      <c r="AT95" s="85">
        <v>14</v>
      </c>
      <c r="AU95" s="85">
        <v>14</v>
      </c>
      <c r="AV95" s="85">
        <v>14</v>
      </c>
      <c r="AW95" s="85">
        <v>14</v>
      </c>
      <c r="AX95" s="86">
        <v>14</v>
      </c>
      <c r="AY95" s="86">
        <v>14</v>
      </c>
      <c r="AZ95" s="86">
        <v>14</v>
      </c>
      <c r="BA95" s="86">
        <v>14</v>
      </c>
      <c r="BB95" s="86">
        <v>14</v>
      </c>
      <c r="BC95" s="86">
        <v>14</v>
      </c>
      <c r="BD95" s="85">
        <v>13</v>
      </c>
      <c r="BE95" s="85">
        <v>13</v>
      </c>
      <c r="BF95" s="85">
        <v>13</v>
      </c>
      <c r="BG95" s="85">
        <v>13</v>
      </c>
      <c r="BH95" s="85">
        <v>13</v>
      </c>
      <c r="BI95" s="85">
        <v>13</v>
      </c>
      <c r="BJ95" s="86">
        <v>13</v>
      </c>
      <c r="BK95" s="86">
        <v>13</v>
      </c>
      <c r="BL95" s="86">
        <v>13</v>
      </c>
      <c r="BM95" s="86">
        <v>13</v>
      </c>
      <c r="BN95" s="86">
        <v>13</v>
      </c>
      <c r="BO95" s="86">
        <v>13</v>
      </c>
      <c r="BP95" s="85">
        <v>13</v>
      </c>
      <c r="BQ95" s="85">
        <v>13</v>
      </c>
      <c r="BR95" s="85">
        <v>13</v>
      </c>
      <c r="BS95" s="85">
        <v>13</v>
      </c>
      <c r="BT95" s="85">
        <v>13</v>
      </c>
      <c r="BU95" s="85">
        <v>13</v>
      </c>
    </row>
    <row r="96" spans="1:73" x14ac:dyDescent="0.25">
      <c r="A96" s="87">
        <v>47</v>
      </c>
      <c r="B96" s="86">
        <v>16</v>
      </c>
      <c r="C96" s="86">
        <v>16</v>
      </c>
      <c r="D96" s="86">
        <v>16</v>
      </c>
      <c r="E96" s="86">
        <v>16</v>
      </c>
      <c r="F96" s="86">
        <v>16</v>
      </c>
      <c r="G96" s="86">
        <v>16</v>
      </c>
      <c r="H96" s="85">
        <v>16</v>
      </c>
      <c r="I96" s="85">
        <v>16</v>
      </c>
      <c r="J96" s="85">
        <v>16</v>
      </c>
      <c r="K96" s="85">
        <v>16</v>
      </c>
      <c r="L96" s="85">
        <v>16</v>
      </c>
      <c r="M96" s="85">
        <v>16</v>
      </c>
      <c r="N96" s="86">
        <v>16</v>
      </c>
      <c r="O96" s="86">
        <v>16</v>
      </c>
      <c r="P96" s="86">
        <v>16</v>
      </c>
      <c r="Q96" s="86">
        <v>16</v>
      </c>
      <c r="R96" s="86">
        <v>16</v>
      </c>
      <c r="S96" s="86">
        <v>16</v>
      </c>
      <c r="T96" s="85">
        <v>15</v>
      </c>
      <c r="U96" s="85">
        <v>15</v>
      </c>
      <c r="V96" s="85">
        <v>15</v>
      </c>
      <c r="W96" s="85">
        <v>15</v>
      </c>
      <c r="X96" s="85">
        <v>15</v>
      </c>
      <c r="Y96" s="85">
        <v>15</v>
      </c>
      <c r="Z96" s="86">
        <v>15</v>
      </c>
      <c r="AA96" s="86">
        <v>15</v>
      </c>
      <c r="AB96" s="86">
        <v>15</v>
      </c>
      <c r="AC96" s="86">
        <v>15</v>
      </c>
      <c r="AD96" s="86">
        <v>15</v>
      </c>
      <c r="AE96" s="86">
        <v>15</v>
      </c>
      <c r="AF96" s="85">
        <v>15</v>
      </c>
      <c r="AG96" s="85">
        <v>15</v>
      </c>
      <c r="AH96" s="85">
        <v>15</v>
      </c>
      <c r="AI96" s="85">
        <v>15</v>
      </c>
      <c r="AJ96" s="85">
        <v>15</v>
      </c>
      <c r="AK96" s="85">
        <v>15</v>
      </c>
      <c r="AL96" s="86">
        <v>14</v>
      </c>
      <c r="AM96" s="86">
        <v>14</v>
      </c>
      <c r="AN96" s="86">
        <v>14</v>
      </c>
      <c r="AO96" s="86">
        <v>14</v>
      </c>
      <c r="AP96" s="86">
        <v>14</v>
      </c>
      <c r="AQ96" s="86">
        <v>14</v>
      </c>
      <c r="AR96" s="85">
        <v>14</v>
      </c>
      <c r="AS96" s="85">
        <v>14</v>
      </c>
      <c r="AT96" s="85">
        <v>14</v>
      </c>
      <c r="AU96" s="85">
        <v>14</v>
      </c>
      <c r="AV96" s="85">
        <v>14</v>
      </c>
      <c r="AW96" s="85">
        <v>14</v>
      </c>
      <c r="AX96" s="86">
        <v>14</v>
      </c>
      <c r="AY96" s="86">
        <v>14</v>
      </c>
      <c r="AZ96" s="86">
        <v>14</v>
      </c>
      <c r="BA96" s="86">
        <v>14</v>
      </c>
      <c r="BB96" s="86">
        <v>14</v>
      </c>
      <c r="BC96" s="86">
        <v>14</v>
      </c>
      <c r="BD96" s="85">
        <v>13</v>
      </c>
      <c r="BE96" s="85">
        <v>13</v>
      </c>
      <c r="BF96" s="85">
        <v>13</v>
      </c>
      <c r="BG96" s="85">
        <v>13</v>
      </c>
      <c r="BH96" s="85">
        <v>13</v>
      </c>
      <c r="BI96" s="85">
        <v>13</v>
      </c>
      <c r="BJ96" s="86">
        <v>13</v>
      </c>
      <c r="BK96" s="86">
        <v>13</v>
      </c>
      <c r="BL96" s="86">
        <v>13</v>
      </c>
      <c r="BM96" s="86">
        <v>13</v>
      </c>
      <c r="BN96" s="86">
        <v>13</v>
      </c>
      <c r="BO96" s="86">
        <v>13</v>
      </c>
      <c r="BP96" s="85">
        <v>13</v>
      </c>
      <c r="BQ96" s="85">
        <v>13</v>
      </c>
      <c r="BR96" s="85">
        <v>13</v>
      </c>
      <c r="BS96" s="85">
        <v>13</v>
      </c>
      <c r="BT96" s="85">
        <v>13</v>
      </c>
      <c r="BU96" s="85">
        <v>13</v>
      </c>
    </row>
    <row r="97" spans="1:73" x14ac:dyDescent="0.25">
      <c r="A97" s="87">
        <v>47.5</v>
      </c>
      <c r="B97" s="86">
        <v>16</v>
      </c>
      <c r="C97" s="86">
        <v>16</v>
      </c>
      <c r="D97" s="86">
        <v>16</v>
      </c>
      <c r="E97" s="86">
        <v>16</v>
      </c>
      <c r="F97" s="86">
        <v>16</v>
      </c>
      <c r="G97" s="86">
        <v>16</v>
      </c>
      <c r="H97" s="85">
        <v>16</v>
      </c>
      <c r="I97" s="85">
        <v>16</v>
      </c>
      <c r="J97" s="85">
        <v>16</v>
      </c>
      <c r="K97" s="85">
        <v>16</v>
      </c>
      <c r="L97" s="85">
        <v>16</v>
      </c>
      <c r="M97" s="85">
        <v>16</v>
      </c>
      <c r="N97" s="86">
        <v>15</v>
      </c>
      <c r="O97" s="86">
        <v>15</v>
      </c>
      <c r="P97" s="86">
        <v>15</v>
      </c>
      <c r="Q97" s="86">
        <v>15</v>
      </c>
      <c r="R97" s="86">
        <v>15</v>
      </c>
      <c r="S97" s="86">
        <v>15</v>
      </c>
      <c r="T97" s="85">
        <v>15</v>
      </c>
      <c r="U97" s="85">
        <v>15</v>
      </c>
      <c r="V97" s="85">
        <v>15</v>
      </c>
      <c r="W97" s="85">
        <v>15</v>
      </c>
      <c r="X97" s="85">
        <v>15</v>
      </c>
      <c r="Y97" s="85">
        <v>15</v>
      </c>
      <c r="Z97" s="86">
        <v>15</v>
      </c>
      <c r="AA97" s="86">
        <v>15</v>
      </c>
      <c r="AB97" s="86">
        <v>15</v>
      </c>
      <c r="AC97" s="86">
        <v>15</v>
      </c>
      <c r="AD97" s="86">
        <v>15</v>
      </c>
      <c r="AE97" s="86">
        <v>15</v>
      </c>
      <c r="AF97" s="85">
        <v>14</v>
      </c>
      <c r="AG97" s="85">
        <v>14</v>
      </c>
      <c r="AH97" s="85">
        <v>14</v>
      </c>
      <c r="AI97" s="85">
        <v>14</v>
      </c>
      <c r="AJ97" s="85">
        <v>14</v>
      </c>
      <c r="AK97" s="85">
        <v>14</v>
      </c>
      <c r="AL97" s="86">
        <v>14</v>
      </c>
      <c r="AM97" s="86">
        <v>14</v>
      </c>
      <c r="AN97" s="86">
        <v>14</v>
      </c>
      <c r="AO97" s="86">
        <v>14</v>
      </c>
      <c r="AP97" s="86">
        <v>14</v>
      </c>
      <c r="AQ97" s="86">
        <v>14</v>
      </c>
      <c r="AR97" s="85">
        <v>14</v>
      </c>
      <c r="AS97" s="85">
        <v>14</v>
      </c>
      <c r="AT97" s="85">
        <v>14</v>
      </c>
      <c r="AU97" s="85">
        <v>14</v>
      </c>
      <c r="AV97" s="85">
        <v>14</v>
      </c>
      <c r="AW97" s="85">
        <v>14</v>
      </c>
      <c r="AX97" s="86">
        <v>13</v>
      </c>
      <c r="AY97" s="86">
        <v>13</v>
      </c>
      <c r="AZ97" s="86">
        <v>13</v>
      </c>
      <c r="BA97" s="86">
        <v>13</v>
      </c>
      <c r="BB97" s="86">
        <v>13</v>
      </c>
      <c r="BC97" s="86">
        <v>13</v>
      </c>
      <c r="BD97" s="85">
        <v>13</v>
      </c>
      <c r="BE97" s="85">
        <v>13</v>
      </c>
      <c r="BF97" s="85">
        <v>13</v>
      </c>
      <c r="BG97" s="85">
        <v>13</v>
      </c>
      <c r="BH97" s="85">
        <v>13</v>
      </c>
      <c r="BI97" s="85">
        <v>13</v>
      </c>
      <c r="BJ97" s="86">
        <v>13</v>
      </c>
      <c r="BK97" s="86">
        <v>13</v>
      </c>
      <c r="BL97" s="86">
        <v>13</v>
      </c>
      <c r="BM97" s="86">
        <v>13</v>
      </c>
      <c r="BN97" s="86">
        <v>13</v>
      </c>
      <c r="BO97" s="86">
        <v>13</v>
      </c>
      <c r="BP97" s="85">
        <v>12</v>
      </c>
      <c r="BQ97" s="85">
        <v>12</v>
      </c>
      <c r="BR97" s="85">
        <v>12</v>
      </c>
      <c r="BS97" s="85">
        <v>12</v>
      </c>
      <c r="BT97" s="85">
        <v>12</v>
      </c>
      <c r="BU97" s="85">
        <v>12</v>
      </c>
    </row>
    <row r="98" spans="1:73" x14ac:dyDescent="0.25">
      <c r="A98" s="87">
        <v>48</v>
      </c>
      <c r="B98" s="86">
        <v>16</v>
      </c>
      <c r="C98" s="86">
        <v>16</v>
      </c>
      <c r="D98" s="86">
        <v>16</v>
      </c>
      <c r="E98" s="86">
        <v>16</v>
      </c>
      <c r="F98" s="86">
        <v>16</v>
      </c>
      <c r="G98" s="86">
        <v>16</v>
      </c>
      <c r="H98" s="85">
        <v>16</v>
      </c>
      <c r="I98" s="85">
        <v>16</v>
      </c>
      <c r="J98" s="85">
        <v>16</v>
      </c>
      <c r="K98" s="85">
        <v>16</v>
      </c>
      <c r="L98" s="85">
        <v>16</v>
      </c>
      <c r="M98" s="85">
        <v>16</v>
      </c>
      <c r="N98" s="86">
        <v>15</v>
      </c>
      <c r="O98" s="86">
        <v>15</v>
      </c>
      <c r="P98" s="86">
        <v>15</v>
      </c>
      <c r="Q98" s="86">
        <v>15</v>
      </c>
      <c r="R98" s="86">
        <v>15</v>
      </c>
      <c r="S98" s="86">
        <v>15</v>
      </c>
      <c r="T98" s="85">
        <v>15</v>
      </c>
      <c r="U98" s="85">
        <v>15</v>
      </c>
      <c r="V98" s="85">
        <v>15</v>
      </c>
      <c r="W98" s="85">
        <v>15</v>
      </c>
      <c r="X98" s="85">
        <v>15</v>
      </c>
      <c r="Y98" s="85">
        <v>15</v>
      </c>
      <c r="Z98" s="86">
        <v>15</v>
      </c>
      <c r="AA98" s="86">
        <v>15</v>
      </c>
      <c r="AB98" s="86">
        <v>15</v>
      </c>
      <c r="AC98" s="86">
        <v>15</v>
      </c>
      <c r="AD98" s="86">
        <v>15</v>
      </c>
      <c r="AE98" s="86">
        <v>15</v>
      </c>
      <c r="AF98" s="85">
        <v>14</v>
      </c>
      <c r="AG98" s="85">
        <v>14</v>
      </c>
      <c r="AH98" s="85">
        <v>14</v>
      </c>
      <c r="AI98" s="85">
        <v>14</v>
      </c>
      <c r="AJ98" s="85">
        <v>14</v>
      </c>
      <c r="AK98" s="85">
        <v>14</v>
      </c>
      <c r="AL98" s="86">
        <v>14</v>
      </c>
      <c r="AM98" s="86">
        <v>14</v>
      </c>
      <c r="AN98" s="86">
        <v>14</v>
      </c>
      <c r="AO98" s="86">
        <v>14</v>
      </c>
      <c r="AP98" s="86">
        <v>14</v>
      </c>
      <c r="AQ98" s="86">
        <v>14</v>
      </c>
      <c r="AR98" s="85">
        <v>14</v>
      </c>
      <c r="AS98" s="85">
        <v>14</v>
      </c>
      <c r="AT98" s="85">
        <v>14</v>
      </c>
      <c r="AU98" s="85">
        <v>14</v>
      </c>
      <c r="AV98" s="85">
        <v>14</v>
      </c>
      <c r="AW98" s="85">
        <v>14</v>
      </c>
      <c r="AX98" s="86">
        <v>13</v>
      </c>
      <c r="AY98" s="86">
        <v>13</v>
      </c>
      <c r="AZ98" s="86">
        <v>13</v>
      </c>
      <c r="BA98" s="86">
        <v>13</v>
      </c>
      <c r="BB98" s="86">
        <v>13</v>
      </c>
      <c r="BC98" s="86">
        <v>13</v>
      </c>
      <c r="BD98" s="85">
        <v>13</v>
      </c>
      <c r="BE98" s="85">
        <v>13</v>
      </c>
      <c r="BF98" s="85">
        <v>13</v>
      </c>
      <c r="BG98" s="85">
        <v>13</v>
      </c>
      <c r="BH98" s="85">
        <v>13</v>
      </c>
      <c r="BI98" s="85">
        <v>13</v>
      </c>
      <c r="BJ98" s="86">
        <v>13</v>
      </c>
      <c r="BK98" s="86">
        <v>13</v>
      </c>
      <c r="BL98" s="86">
        <v>13</v>
      </c>
      <c r="BM98" s="86">
        <v>13</v>
      </c>
      <c r="BN98" s="86">
        <v>13</v>
      </c>
      <c r="BO98" s="86">
        <v>13</v>
      </c>
      <c r="BP98" s="85">
        <v>12</v>
      </c>
      <c r="BQ98" s="85">
        <v>12</v>
      </c>
      <c r="BR98" s="85">
        <v>12</v>
      </c>
      <c r="BS98" s="85">
        <v>12</v>
      </c>
      <c r="BT98" s="85">
        <v>12</v>
      </c>
      <c r="BU98" s="85">
        <v>12</v>
      </c>
    </row>
    <row r="99" spans="1:73" x14ac:dyDescent="0.25">
      <c r="A99" s="87">
        <v>48.5</v>
      </c>
      <c r="B99" s="86">
        <v>15</v>
      </c>
      <c r="C99" s="86">
        <v>15</v>
      </c>
      <c r="D99" s="86">
        <v>15</v>
      </c>
      <c r="E99" s="86">
        <v>15</v>
      </c>
      <c r="F99" s="86">
        <v>15</v>
      </c>
      <c r="G99" s="86">
        <v>15</v>
      </c>
      <c r="H99" s="85">
        <v>15</v>
      </c>
      <c r="I99" s="85">
        <v>15</v>
      </c>
      <c r="J99" s="85">
        <v>15</v>
      </c>
      <c r="K99" s="85">
        <v>15</v>
      </c>
      <c r="L99" s="85">
        <v>15</v>
      </c>
      <c r="M99" s="85">
        <v>15</v>
      </c>
      <c r="N99" s="86">
        <v>15</v>
      </c>
      <c r="O99" s="86">
        <v>15</v>
      </c>
      <c r="P99" s="86">
        <v>15</v>
      </c>
      <c r="Q99" s="86">
        <v>15</v>
      </c>
      <c r="R99" s="86">
        <v>15</v>
      </c>
      <c r="S99" s="86">
        <v>15</v>
      </c>
      <c r="T99" s="85">
        <v>15</v>
      </c>
      <c r="U99" s="85">
        <v>15</v>
      </c>
      <c r="V99" s="85">
        <v>15</v>
      </c>
      <c r="W99" s="85">
        <v>15</v>
      </c>
      <c r="X99" s="85">
        <v>15</v>
      </c>
      <c r="Y99" s="85">
        <v>15</v>
      </c>
      <c r="Z99" s="86">
        <v>14</v>
      </c>
      <c r="AA99" s="86">
        <v>14</v>
      </c>
      <c r="AB99" s="86">
        <v>14</v>
      </c>
      <c r="AC99" s="86">
        <v>14</v>
      </c>
      <c r="AD99" s="86">
        <v>14</v>
      </c>
      <c r="AE99" s="86">
        <v>14</v>
      </c>
      <c r="AF99" s="85">
        <v>14</v>
      </c>
      <c r="AG99" s="85">
        <v>14</v>
      </c>
      <c r="AH99" s="85">
        <v>14</v>
      </c>
      <c r="AI99" s="85">
        <v>14</v>
      </c>
      <c r="AJ99" s="85">
        <v>14</v>
      </c>
      <c r="AK99" s="85">
        <v>14</v>
      </c>
      <c r="AL99" s="86">
        <v>14</v>
      </c>
      <c r="AM99" s="86">
        <v>14</v>
      </c>
      <c r="AN99" s="86">
        <v>14</v>
      </c>
      <c r="AO99" s="86">
        <v>14</v>
      </c>
      <c r="AP99" s="86">
        <v>14</v>
      </c>
      <c r="AQ99" s="86">
        <v>14</v>
      </c>
      <c r="AR99" s="85">
        <v>13</v>
      </c>
      <c r="AS99" s="85">
        <v>13</v>
      </c>
      <c r="AT99" s="85">
        <v>13</v>
      </c>
      <c r="AU99" s="85">
        <v>13</v>
      </c>
      <c r="AV99" s="85">
        <v>13</v>
      </c>
      <c r="AW99" s="85">
        <v>13</v>
      </c>
      <c r="AX99" s="86">
        <v>13</v>
      </c>
      <c r="AY99" s="86">
        <v>13</v>
      </c>
      <c r="AZ99" s="86">
        <v>13</v>
      </c>
      <c r="BA99" s="86">
        <v>13</v>
      </c>
      <c r="BB99" s="86">
        <v>13</v>
      </c>
      <c r="BC99" s="86">
        <v>13</v>
      </c>
      <c r="BD99" s="85">
        <v>13</v>
      </c>
      <c r="BE99" s="85">
        <v>13</v>
      </c>
      <c r="BF99" s="85">
        <v>13</v>
      </c>
      <c r="BG99" s="85">
        <v>13</v>
      </c>
      <c r="BH99" s="85">
        <v>13</v>
      </c>
      <c r="BI99" s="85">
        <v>13</v>
      </c>
      <c r="BJ99" s="86">
        <v>12</v>
      </c>
      <c r="BK99" s="86">
        <v>12</v>
      </c>
      <c r="BL99" s="86">
        <v>12</v>
      </c>
      <c r="BM99" s="86">
        <v>12</v>
      </c>
      <c r="BN99" s="86">
        <v>12</v>
      </c>
      <c r="BO99" s="86">
        <v>12</v>
      </c>
      <c r="BP99" s="85">
        <v>12</v>
      </c>
      <c r="BQ99" s="85">
        <v>12</v>
      </c>
      <c r="BR99" s="85">
        <v>12</v>
      </c>
      <c r="BS99" s="85">
        <v>12</v>
      </c>
      <c r="BT99" s="85">
        <v>12</v>
      </c>
      <c r="BU99" s="85">
        <v>12</v>
      </c>
    </row>
    <row r="100" spans="1:73" x14ac:dyDescent="0.25">
      <c r="A100" s="87">
        <v>49</v>
      </c>
      <c r="B100" s="86">
        <v>15</v>
      </c>
      <c r="C100" s="86">
        <v>15</v>
      </c>
      <c r="D100" s="86">
        <v>15</v>
      </c>
      <c r="E100" s="86">
        <v>15</v>
      </c>
      <c r="F100" s="86">
        <v>15</v>
      </c>
      <c r="G100" s="86">
        <v>15</v>
      </c>
      <c r="H100" s="85">
        <v>15</v>
      </c>
      <c r="I100" s="85">
        <v>15</v>
      </c>
      <c r="J100" s="85">
        <v>15</v>
      </c>
      <c r="K100" s="85">
        <v>15</v>
      </c>
      <c r="L100" s="85">
        <v>15</v>
      </c>
      <c r="M100" s="85">
        <v>15</v>
      </c>
      <c r="N100" s="86">
        <v>15</v>
      </c>
      <c r="O100" s="86">
        <v>15</v>
      </c>
      <c r="P100" s="86">
        <v>15</v>
      </c>
      <c r="Q100" s="86">
        <v>15</v>
      </c>
      <c r="R100" s="86">
        <v>15</v>
      </c>
      <c r="S100" s="86">
        <v>15</v>
      </c>
      <c r="T100" s="85">
        <v>15</v>
      </c>
      <c r="U100" s="85">
        <v>15</v>
      </c>
      <c r="V100" s="85">
        <v>15</v>
      </c>
      <c r="W100" s="85">
        <v>15</v>
      </c>
      <c r="X100" s="85">
        <v>15</v>
      </c>
      <c r="Y100" s="85">
        <v>15</v>
      </c>
      <c r="Z100" s="86">
        <v>14</v>
      </c>
      <c r="AA100" s="86">
        <v>14</v>
      </c>
      <c r="AB100" s="86">
        <v>14</v>
      </c>
      <c r="AC100" s="86">
        <v>14</v>
      </c>
      <c r="AD100" s="86">
        <v>14</v>
      </c>
      <c r="AE100" s="86">
        <v>14</v>
      </c>
      <c r="AF100" s="85">
        <v>14</v>
      </c>
      <c r="AG100" s="85">
        <v>14</v>
      </c>
      <c r="AH100" s="85">
        <v>14</v>
      </c>
      <c r="AI100" s="85">
        <v>14</v>
      </c>
      <c r="AJ100" s="85">
        <v>14</v>
      </c>
      <c r="AK100" s="85">
        <v>14</v>
      </c>
      <c r="AL100" s="86">
        <v>14</v>
      </c>
      <c r="AM100" s="86">
        <v>14</v>
      </c>
      <c r="AN100" s="86">
        <v>14</v>
      </c>
      <c r="AO100" s="86">
        <v>14</v>
      </c>
      <c r="AP100" s="86">
        <v>14</v>
      </c>
      <c r="AQ100" s="86">
        <v>14</v>
      </c>
      <c r="AR100" s="85">
        <v>13</v>
      </c>
      <c r="AS100" s="85">
        <v>13</v>
      </c>
      <c r="AT100" s="85">
        <v>13</v>
      </c>
      <c r="AU100" s="85">
        <v>13</v>
      </c>
      <c r="AV100" s="85">
        <v>13</v>
      </c>
      <c r="AW100" s="85">
        <v>13</v>
      </c>
      <c r="AX100" s="86">
        <v>13</v>
      </c>
      <c r="AY100" s="86">
        <v>13</v>
      </c>
      <c r="AZ100" s="86">
        <v>13</v>
      </c>
      <c r="BA100" s="86">
        <v>13</v>
      </c>
      <c r="BB100" s="86">
        <v>13</v>
      </c>
      <c r="BC100" s="86">
        <v>13</v>
      </c>
      <c r="BD100" s="85">
        <v>13</v>
      </c>
      <c r="BE100" s="85">
        <v>13</v>
      </c>
      <c r="BF100" s="85">
        <v>13</v>
      </c>
      <c r="BG100" s="85">
        <v>13</v>
      </c>
      <c r="BH100" s="85">
        <v>13</v>
      </c>
      <c r="BI100" s="85">
        <v>13</v>
      </c>
      <c r="BJ100" s="86">
        <v>12</v>
      </c>
      <c r="BK100" s="86">
        <v>12</v>
      </c>
      <c r="BL100" s="86">
        <v>12</v>
      </c>
      <c r="BM100" s="86">
        <v>12</v>
      </c>
      <c r="BN100" s="86">
        <v>12</v>
      </c>
      <c r="BO100" s="86">
        <v>12</v>
      </c>
      <c r="BP100" s="85">
        <v>12</v>
      </c>
      <c r="BQ100" s="85">
        <v>12</v>
      </c>
      <c r="BR100" s="85">
        <v>12</v>
      </c>
      <c r="BS100" s="85">
        <v>12</v>
      </c>
      <c r="BT100" s="85">
        <v>12</v>
      </c>
      <c r="BU100" s="85">
        <v>12</v>
      </c>
    </row>
    <row r="101" spans="1:73" x14ac:dyDescent="0.25">
      <c r="A101" s="87">
        <v>49.5</v>
      </c>
      <c r="B101" s="86">
        <v>15</v>
      </c>
      <c r="C101" s="86">
        <v>15</v>
      </c>
      <c r="D101" s="86">
        <v>15</v>
      </c>
      <c r="E101" s="86">
        <v>15</v>
      </c>
      <c r="F101" s="86">
        <v>15</v>
      </c>
      <c r="G101" s="86">
        <v>15</v>
      </c>
      <c r="H101" s="85">
        <v>15</v>
      </c>
      <c r="I101" s="85">
        <v>15</v>
      </c>
      <c r="J101" s="85">
        <v>15</v>
      </c>
      <c r="K101" s="85">
        <v>15</v>
      </c>
      <c r="L101" s="85">
        <v>15</v>
      </c>
      <c r="M101" s="85">
        <v>15</v>
      </c>
      <c r="N101" s="86">
        <v>15</v>
      </c>
      <c r="O101" s="86">
        <v>15</v>
      </c>
      <c r="P101" s="86">
        <v>15</v>
      </c>
      <c r="Q101" s="86">
        <v>15</v>
      </c>
      <c r="R101" s="86">
        <v>15</v>
      </c>
      <c r="S101" s="86">
        <v>15</v>
      </c>
      <c r="T101" s="85">
        <v>14</v>
      </c>
      <c r="U101" s="85">
        <v>14</v>
      </c>
      <c r="V101" s="85">
        <v>14</v>
      </c>
      <c r="W101" s="85">
        <v>14</v>
      </c>
      <c r="X101" s="85">
        <v>14</v>
      </c>
      <c r="Y101" s="85">
        <v>14</v>
      </c>
      <c r="Z101" s="86">
        <v>14</v>
      </c>
      <c r="AA101" s="86">
        <v>14</v>
      </c>
      <c r="AB101" s="86">
        <v>14</v>
      </c>
      <c r="AC101" s="86">
        <v>14</v>
      </c>
      <c r="AD101" s="86">
        <v>14</v>
      </c>
      <c r="AE101" s="86">
        <v>14</v>
      </c>
      <c r="AF101" s="85">
        <v>14</v>
      </c>
      <c r="AG101" s="85">
        <v>14</v>
      </c>
      <c r="AH101" s="85">
        <v>14</v>
      </c>
      <c r="AI101" s="85">
        <v>14</v>
      </c>
      <c r="AJ101" s="85">
        <v>14</v>
      </c>
      <c r="AK101" s="85">
        <v>14</v>
      </c>
      <c r="AL101" s="86">
        <v>13</v>
      </c>
      <c r="AM101" s="86">
        <v>13</v>
      </c>
      <c r="AN101" s="86">
        <v>13</v>
      </c>
      <c r="AO101" s="86">
        <v>13</v>
      </c>
      <c r="AP101" s="86">
        <v>13</v>
      </c>
      <c r="AQ101" s="86">
        <v>13</v>
      </c>
      <c r="AR101" s="85">
        <v>13</v>
      </c>
      <c r="AS101" s="85">
        <v>13</v>
      </c>
      <c r="AT101" s="85">
        <v>13</v>
      </c>
      <c r="AU101" s="85">
        <v>13</v>
      </c>
      <c r="AV101" s="85">
        <v>13</v>
      </c>
      <c r="AW101" s="85">
        <v>13</v>
      </c>
      <c r="AX101" s="86">
        <v>13</v>
      </c>
      <c r="AY101" s="86">
        <v>13</v>
      </c>
      <c r="AZ101" s="86">
        <v>13</v>
      </c>
      <c r="BA101" s="86">
        <v>13</v>
      </c>
      <c r="BB101" s="86">
        <v>13</v>
      </c>
      <c r="BC101" s="86">
        <v>13</v>
      </c>
      <c r="BD101" s="85">
        <v>12</v>
      </c>
      <c r="BE101" s="85">
        <v>12</v>
      </c>
      <c r="BF101" s="85">
        <v>12</v>
      </c>
      <c r="BG101" s="85">
        <v>12</v>
      </c>
      <c r="BH101" s="85">
        <v>12</v>
      </c>
      <c r="BI101" s="85">
        <v>12</v>
      </c>
      <c r="BJ101" s="86">
        <v>12</v>
      </c>
      <c r="BK101" s="86">
        <v>12</v>
      </c>
      <c r="BL101" s="86">
        <v>12</v>
      </c>
      <c r="BM101" s="86">
        <v>12</v>
      </c>
      <c r="BN101" s="86">
        <v>12</v>
      </c>
      <c r="BO101" s="86">
        <v>12</v>
      </c>
      <c r="BP101" s="85">
        <v>12</v>
      </c>
      <c r="BQ101" s="85">
        <v>12</v>
      </c>
      <c r="BR101" s="85">
        <v>12</v>
      </c>
      <c r="BS101" s="85">
        <v>12</v>
      </c>
      <c r="BT101" s="85">
        <v>12</v>
      </c>
      <c r="BU101" s="85">
        <v>12</v>
      </c>
    </row>
    <row r="102" spans="1:73" x14ac:dyDescent="0.25">
      <c r="A102" s="87">
        <v>50</v>
      </c>
      <c r="B102" s="86">
        <v>15</v>
      </c>
      <c r="C102" s="86">
        <v>15</v>
      </c>
      <c r="D102" s="86">
        <v>15</v>
      </c>
      <c r="E102" s="86">
        <v>15</v>
      </c>
      <c r="F102" s="86">
        <v>15</v>
      </c>
      <c r="G102" s="86">
        <v>15</v>
      </c>
      <c r="H102" s="85">
        <v>15</v>
      </c>
      <c r="I102" s="85">
        <v>15</v>
      </c>
      <c r="J102" s="85">
        <v>15</v>
      </c>
      <c r="K102" s="85">
        <v>15</v>
      </c>
      <c r="L102" s="85">
        <v>15</v>
      </c>
      <c r="M102" s="85">
        <v>15</v>
      </c>
      <c r="N102" s="86">
        <v>15</v>
      </c>
      <c r="O102" s="86">
        <v>15</v>
      </c>
      <c r="P102" s="86">
        <v>15</v>
      </c>
      <c r="Q102" s="86">
        <v>15</v>
      </c>
      <c r="R102" s="86">
        <v>15</v>
      </c>
      <c r="S102" s="86">
        <v>15</v>
      </c>
      <c r="T102" s="85">
        <v>14</v>
      </c>
      <c r="U102" s="85">
        <v>14</v>
      </c>
      <c r="V102" s="85">
        <v>14</v>
      </c>
      <c r="W102" s="85">
        <v>14</v>
      </c>
      <c r="X102" s="85">
        <v>14</v>
      </c>
      <c r="Y102" s="85">
        <v>14</v>
      </c>
      <c r="Z102" s="86">
        <v>14</v>
      </c>
      <c r="AA102" s="86">
        <v>14</v>
      </c>
      <c r="AB102" s="86">
        <v>14</v>
      </c>
      <c r="AC102" s="86">
        <v>14</v>
      </c>
      <c r="AD102" s="86">
        <v>14</v>
      </c>
      <c r="AE102" s="86">
        <v>14</v>
      </c>
      <c r="AF102" s="85">
        <v>14</v>
      </c>
      <c r="AG102" s="85">
        <v>14</v>
      </c>
      <c r="AH102" s="85">
        <v>14</v>
      </c>
      <c r="AI102" s="85">
        <v>14</v>
      </c>
      <c r="AJ102" s="85">
        <v>14</v>
      </c>
      <c r="AK102" s="85">
        <v>14</v>
      </c>
      <c r="AL102" s="86">
        <v>13</v>
      </c>
      <c r="AM102" s="86">
        <v>13</v>
      </c>
      <c r="AN102" s="86">
        <v>13</v>
      </c>
      <c r="AO102" s="86">
        <v>13</v>
      </c>
      <c r="AP102" s="86">
        <v>13</v>
      </c>
      <c r="AQ102" s="86">
        <v>13</v>
      </c>
      <c r="AR102" s="85">
        <v>13</v>
      </c>
      <c r="AS102" s="85">
        <v>13</v>
      </c>
      <c r="AT102" s="85">
        <v>13</v>
      </c>
      <c r="AU102" s="85">
        <v>13</v>
      </c>
      <c r="AV102" s="85">
        <v>13</v>
      </c>
      <c r="AW102" s="85">
        <v>13</v>
      </c>
      <c r="AX102" s="86">
        <v>13</v>
      </c>
      <c r="AY102" s="86">
        <v>13</v>
      </c>
      <c r="AZ102" s="86">
        <v>13</v>
      </c>
      <c r="BA102" s="86">
        <v>13</v>
      </c>
      <c r="BB102" s="86">
        <v>13</v>
      </c>
      <c r="BC102" s="86">
        <v>13</v>
      </c>
      <c r="BD102" s="85">
        <v>12</v>
      </c>
      <c r="BE102" s="85">
        <v>12</v>
      </c>
      <c r="BF102" s="85">
        <v>12</v>
      </c>
      <c r="BG102" s="85">
        <v>12</v>
      </c>
      <c r="BH102" s="85">
        <v>12</v>
      </c>
      <c r="BI102" s="85">
        <v>12</v>
      </c>
      <c r="BJ102" s="86">
        <v>12</v>
      </c>
      <c r="BK102" s="86">
        <v>12</v>
      </c>
      <c r="BL102" s="86">
        <v>12</v>
      </c>
      <c r="BM102" s="86">
        <v>12</v>
      </c>
      <c r="BN102" s="86">
        <v>12</v>
      </c>
      <c r="BO102" s="86">
        <v>12</v>
      </c>
      <c r="BP102" s="85">
        <v>12</v>
      </c>
      <c r="BQ102" s="85">
        <v>12</v>
      </c>
      <c r="BR102" s="85">
        <v>12</v>
      </c>
      <c r="BS102" s="85">
        <v>12</v>
      </c>
      <c r="BT102" s="85">
        <v>12</v>
      </c>
      <c r="BU102" s="85">
        <v>12</v>
      </c>
    </row>
    <row r="103" spans="1:73" x14ac:dyDescent="0.25">
      <c r="A103" s="87">
        <v>50.5</v>
      </c>
      <c r="B103" s="86">
        <v>15</v>
      </c>
      <c r="C103" s="86">
        <v>15</v>
      </c>
      <c r="D103" s="86">
        <v>15</v>
      </c>
      <c r="E103" s="86">
        <v>15</v>
      </c>
      <c r="F103" s="86">
        <v>15</v>
      </c>
      <c r="G103" s="86">
        <v>15</v>
      </c>
      <c r="H103" s="85">
        <v>15</v>
      </c>
      <c r="I103" s="85">
        <v>15</v>
      </c>
      <c r="J103" s="85">
        <v>15</v>
      </c>
      <c r="K103" s="85">
        <v>15</v>
      </c>
      <c r="L103" s="85">
        <v>15</v>
      </c>
      <c r="M103" s="85">
        <v>15</v>
      </c>
      <c r="N103" s="86">
        <v>14</v>
      </c>
      <c r="O103" s="86">
        <v>14</v>
      </c>
      <c r="P103" s="86">
        <v>14</v>
      </c>
      <c r="Q103" s="86">
        <v>14</v>
      </c>
      <c r="R103" s="86">
        <v>14</v>
      </c>
      <c r="S103" s="86">
        <v>14</v>
      </c>
      <c r="T103" s="85">
        <v>14</v>
      </c>
      <c r="U103" s="85">
        <v>14</v>
      </c>
      <c r="V103" s="85">
        <v>14</v>
      </c>
      <c r="W103" s="85">
        <v>14</v>
      </c>
      <c r="X103" s="85">
        <v>14</v>
      </c>
      <c r="Y103" s="85">
        <v>14</v>
      </c>
      <c r="Z103" s="86">
        <v>14</v>
      </c>
      <c r="AA103" s="86">
        <v>14</v>
      </c>
      <c r="AB103" s="86">
        <v>14</v>
      </c>
      <c r="AC103" s="86">
        <v>14</v>
      </c>
      <c r="AD103" s="86">
        <v>14</v>
      </c>
      <c r="AE103" s="86">
        <v>14</v>
      </c>
      <c r="AF103" s="85">
        <v>13</v>
      </c>
      <c r="AG103" s="85">
        <v>13</v>
      </c>
      <c r="AH103" s="85">
        <v>13</v>
      </c>
      <c r="AI103" s="85">
        <v>13</v>
      </c>
      <c r="AJ103" s="85">
        <v>13</v>
      </c>
      <c r="AK103" s="85">
        <v>13</v>
      </c>
      <c r="AL103" s="86">
        <v>13</v>
      </c>
      <c r="AM103" s="86">
        <v>13</v>
      </c>
      <c r="AN103" s="86">
        <v>13</v>
      </c>
      <c r="AO103" s="86">
        <v>13</v>
      </c>
      <c r="AP103" s="86">
        <v>13</v>
      </c>
      <c r="AQ103" s="86">
        <v>13</v>
      </c>
      <c r="AR103" s="85">
        <v>13</v>
      </c>
      <c r="AS103" s="85">
        <v>13</v>
      </c>
      <c r="AT103" s="85">
        <v>13</v>
      </c>
      <c r="AU103" s="85">
        <v>13</v>
      </c>
      <c r="AV103" s="85">
        <v>13</v>
      </c>
      <c r="AW103" s="85">
        <v>13</v>
      </c>
      <c r="AX103" s="86">
        <v>12</v>
      </c>
      <c r="AY103" s="86">
        <v>12</v>
      </c>
      <c r="AZ103" s="86">
        <v>12</v>
      </c>
      <c r="BA103" s="86">
        <v>12</v>
      </c>
      <c r="BB103" s="86">
        <v>12</v>
      </c>
      <c r="BC103" s="86">
        <v>12</v>
      </c>
      <c r="BD103" s="85">
        <v>12</v>
      </c>
      <c r="BE103" s="85">
        <v>12</v>
      </c>
      <c r="BF103" s="85">
        <v>12</v>
      </c>
      <c r="BG103" s="85">
        <v>12</v>
      </c>
      <c r="BH103" s="85">
        <v>12</v>
      </c>
      <c r="BI103" s="85">
        <v>12</v>
      </c>
      <c r="BJ103" s="86">
        <v>12</v>
      </c>
      <c r="BK103" s="86">
        <v>12</v>
      </c>
      <c r="BL103" s="86">
        <v>12</v>
      </c>
      <c r="BM103" s="86">
        <v>12</v>
      </c>
      <c r="BN103" s="86">
        <v>12</v>
      </c>
      <c r="BO103" s="86">
        <v>12</v>
      </c>
      <c r="BP103" s="85">
        <v>11</v>
      </c>
      <c r="BQ103" s="85">
        <v>11</v>
      </c>
      <c r="BR103" s="85">
        <v>11</v>
      </c>
      <c r="BS103" s="85">
        <v>11</v>
      </c>
      <c r="BT103" s="85">
        <v>11</v>
      </c>
      <c r="BU103" s="85">
        <v>11</v>
      </c>
    </row>
    <row r="104" spans="1:73" x14ac:dyDescent="0.25">
      <c r="A104" s="87">
        <v>51</v>
      </c>
      <c r="B104" s="86">
        <v>15</v>
      </c>
      <c r="C104" s="86">
        <v>15</v>
      </c>
      <c r="D104" s="86">
        <v>15</v>
      </c>
      <c r="E104" s="86">
        <v>15</v>
      </c>
      <c r="F104" s="86">
        <v>15</v>
      </c>
      <c r="G104" s="86">
        <v>15</v>
      </c>
      <c r="H104" s="85">
        <v>15</v>
      </c>
      <c r="I104" s="85">
        <v>15</v>
      </c>
      <c r="J104" s="85">
        <v>15</v>
      </c>
      <c r="K104" s="85">
        <v>15</v>
      </c>
      <c r="L104" s="85">
        <v>15</v>
      </c>
      <c r="M104" s="85">
        <v>15</v>
      </c>
      <c r="N104" s="86">
        <v>14</v>
      </c>
      <c r="O104" s="86">
        <v>14</v>
      </c>
      <c r="P104" s="86">
        <v>14</v>
      </c>
      <c r="Q104" s="86">
        <v>14</v>
      </c>
      <c r="R104" s="86">
        <v>14</v>
      </c>
      <c r="S104" s="86">
        <v>14</v>
      </c>
      <c r="T104" s="85">
        <v>14</v>
      </c>
      <c r="U104" s="85">
        <v>14</v>
      </c>
      <c r="V104" s="85">
        <v>14</v>
      </c>
      <c r="W104" s="85">
        <v>14</v>
      </c>
      <c r="X104" s="85">
        <v>14</v>
      </c>
      <c r="Y104" s="85">
        <v>14</v>
      </c>
      <c r="Z104" s="86">
        <v>14</v>
      </c>
      <c r="AA104" s="86">
        <v>14</v>
      </c>
      <c r="AB104" s="86">
        <v>14</v>
      </c>
      <c r="AC104" s="86">
        <v>14</v>
      </c>
      <c r="AD104" s="86">
        <v>14</v>
      </c>
      <c r="AE104" s="86">
        <v>14</v>
      </c>
      <c r="AF104" s="85">
        <v>13</v>
      </c>
      <c r="AG104" s="85">
        <v>13</v>
      </c>
      <c r="AH104" s="85">
        <v>13</v>
      </c>
      <c r="AI104" s="85">
        <v>13</v>
      </c>
      <c r="AJ104" s="85">
        <v>13</v>
      </c>
      <c r="AK104" s="85">
        <v>13</v>
      </c>
      <c r="AL104" s="86">
        <v>13</v>
      </c>
      <c r="AM104" s="86">
        <v>13</v>
      </c>
      <c r="AN104" s="86">
        <v>13</v>
      </c>
      <c r="AO104" s="86">
        <v>13</v>
      </c>
      <c r="AP104" s="86">
        <v>13</v>
      </c>
      <c r="AQ104" s="86">
        <v>13</v>
      </c>
      <c r="AR104" s="85">
        <v>13</v>
      </c>
      <c r="AS104" s="85">
        <v>13</v>
      </c>
      <c r="AT104" s="85">
        <v>13</v>
      </c>
      <c r="AU104" s="85">
        <v>13</v>
      </c>
      <c r="AV104" s="85">
        <v>13</v>
      </c>
      <c r="AW104" s="85">
        <v>13</v>
      </c>
      <c r="AX104" s="86">
        <v>12</v>
      </c>
      <c r="AY104" s="86">
        <v>12</v>
      </c>
      <c r="AZ104" s="86">
        <v>12</v>
      </c>
      <c r="BA104" s="86">
        <v>12</v>
      </c>
      <c r="BB104" s="86">
        <v>12</v>
      </c>
      <c r="BC104" s="86">
        <v>12</v>
      </c>
      <c r="BD104" s="85">
        <v>12</v>
      </c>
      <c r="BE104" s="85">
        <v>12</v>
      </c>
      <c r="BF104" s="85">
        <v>12</v>
      </c>
      <c r="BG104" s="85">
        <v>12</v>
      </c>
      <c r="BH104" s="85">
        <v>12</v>
      </c>
      <c r="BI104" s="85">
        <v>12</v>
      </c>
      <c r="BJ104" s="86">
        <v>12</v>
      </c>
      <c r="BK104" s="86">
        <v>12</v>
      </c>
      <c r="BL104" s="86">
        <v>12</v>
      </c>
      <c r="BM104" s="86">
        <v>12</v>
      </c>
      <c r="BN104" s="86">
        <v>12</v>
      </c>
      <c r="BO104" s="86">
        <v>12</v>
      </c>
      <c r="BP104" s="85">
        <v>11</v>
      </c>
      <c r="BQ104" s="85">
        <v>11</v>
      </c>
      <c r="BR104" s="85">
        <v>11</v>
      </c>
      <c r="BS104" s="85">
        <v>11</v>
      </c>
      <c r="BT104" s="85">
        <v>11</v>
      </c>
      <c r="BU104" s="85">
        <v>11</v>
      </c>
    </row>
    <row r="105" spans="1:73" x14ac:dyDescent="0.25">
      <c r="A105" s="87">
        <v>51.5</v>
      </c>
      <c r="B105" s="86">
        <v>14</v>
      </c>
      <c r="C105" s="86">
        <v>14</v>
      </c>
      <c r="D105" s="86">
        <v>14</v>
      </c>
      <c r="E105" s="86">
        <v>14</v>
      </c>
      <c r="F105" s="86">
        <v>14</v>
      </c>
      <c r="G105" s="86">
        <v>14</v>
      </c>
      <c r="H105" s="85">
        <v>14</v>
      </c>
      <c r="I105" s="85">
        <v>14</v>
      </c>
      <c r="J105" s="85">
        <v>14</v>
      </c>
      <c r="K105" s="85">
        <v>14</v>
      </c>
      <c r="L105" s="85">
        <v>14</v>
      </c>
      <c r="M105" s="85">
        <v>14</v>
      </c>
      <c r="N105" s="86">
        <v>14</v>
      </c>
      <c r="O105" s="86">
        <v>14</v>
      </c>
      <c r="P105" s="86">
        <v>14</v>
      </c>
      <c r="Q105" s="86">
        <v>14</v>
      </c>
      <c r="R105" s="86">
        <v>14</v>
      </c>
      <c r="S105" s="86">
        <v>14</v>
      </c>
      <c r="T105" s="85">
        <v>14</v>
      </c>
      <c r="U105" s="85">
        <v>14</v>
      </c>
      <c r="V105" s="85">
        <v>14</v>
      </c>
      <c r="W105" s="85">
        <v>14</v>
      </c>
      <c r="X105" s="85">
        <v>14</v>
      </c>
      <c r="Y105" s="85">
        <v>14</v>
      </c>
      <c r="Z105" s="86">
        <v>13</v>
      </c>
      <c r="AA105" s="86">
        <v>13</v>
      </c>
      <c r="AB105" s="86">
        <v>13</v>
      </c>
      <c r="AC105" s="86">
        <v>13</v>
      </c>
      <c r="AD105" s="86">
        <v>13</v>
      </c>
      <c r="AE105" s="86">
        <v>13</v>
      </c>
      <c r="AF105" s="85">
        <v>13</v>
      </c>
      <c r="AG105" s="85">
        <v>13</v>
      </c>
      <c r="AH105" s="85">
        <v>13</v>
      </c>
      <c r="AI105" s="85">
        <v>13</v>
      </c>
      <c r="AJ105" s="85">
        <v>13</v>
      </c>
      <c r="AK105" s="85">
        <v>13</v>
      </c>
      <c r="AL105" s="86">
        <v>13</v>
      </c>
      <c r="AM105" s="86">
        <v>13</v>
      </c>
      <c r="AN105" s="86">
        <v>13</v>
      </c>
      <c r="AO105" s="86">
        <v>13</v>
      </c>
      <c r="AP105" s="86">
        <v>13</v>
      </c>
      <c r="AQ105" s="86">
        <v>13</v>
      </c>
      <c r="AR105" s="85">
        <v>12</v>
      </c>
      <c r="AS105" s="85">
        <v>12</v>
      </c>
      <c r="AT105" s="85">
        <v>12</v>
      </c>
      <c r="AU105" s="85">
        <v>12</v>
      </c>
      <c r="AV105" s="85">
        <v>12</v>
      </c>
      <c r="AW105" s="85">
        <v>12</v>
      </c>
      <c r="AX105" s="86">
        <v>12</v>
      </c>
      <c r="AY105" s="86">
        <v>12</v>
      </c>
      <c r="AZ105" s="86">
        <v>12</v>
      </c>
      <c r="BA105" s="86">
        <v>12</v>
      </c>
      <c r="BB105" s="86">
        <v>12</v>
      </c>
      <c r="BC105" s="86">
        <v>12</v>
      </c>
      <c r="BD105" s="85">
        <v>12</v>
      </c>
      <c r="BE105" s="85">
        <v>12</v>
      </c>
      <c r="BF105" s="85">
        <v>12</v>
      </c>
      <c r="BG105" s="85">
        <v>12</v>
      </c>
      <c r="BH105" s="85">
        <v>12</v>
      </c>
      <c r="BI105" s="85">
        <v>12</v>
      </c>
      <c r="BJ105" s="86">
        <v>11</v>
      </c>
      <c r="BK105" s="86">
        <v>11</v>
      </c>
      <c r="BL105" s="86">
        <v>11</v>
      </c>
      <c r="BM105" s="86">
        <v>11</v>
      </c>
      <c r="BN105" s="86">
        <v>11</v>
      </c>
      <c r="BO105" s="86">
        <v>11</v>
      </c>
      <c r="BP105" s="85">
        <v>11</v>
      </c>
      <c r="BQ105" s="85">
        <v>11</v>
      </c>
      <c r="BR105" s="85">
        <v>11</v>
      </c>
      <c r="BS105" s="85">
        <v>11</v>
      </c>
      <c r="BT105" s="85">
        <v>11</v>
      </c>
      <c r="BU105" s="85">
        <v>11</v>
      </c>
    </row>
    <row r="106" spans="1:73" x14ac:dyDescent="0.25">
      <c r="A106" s="87">
        <v>52</v>
      </c>
      <c r="B106" s="86">
        <v>14</v>
      </c>
      <c r="C106" s="86">
        <v>14</v>
      </c>
      <c r="D106" s="86">
        <v>14</v>
      </c>
      <c r="E106" s="86">
        <v>14</v>
      </c>
      <c r="F106" s="86">
        <v>14</v>
      </c>
      <c r="G106" s="86">
        <v>14</v>
      </c>
      <c r="H106" s="85">
        <v>14</v>
      </c>
      <c r="I106" s="85">
        <v>14</v>
      </c>
      <c r="J106" s="85">
        <v>14</v>
      </c>
      <c r="K106" s="85">
        <v>14</v>
      </c>
      <c r="L106" s="85">
        <v>14</v>
      </c>
      <c r="M106" s="85">
        <v>14</v>
      </c>
      <c r="N106" s="86">
        <v>14</v>
      </c>
      <c r="O106" s="86">
        <v>14</v>
      </c>
      <c r="P106" s="86">
        <v>14</v>
      </c>
      <c r="Q106" s="86">
        <v>14</v>
      </c>
      <c r="R106" s="86">
        <v>14</v>
      </c>
      <c r="S106" s="86">
        <v>14</v>
      </c>
      <c r="T106" s="85">
        <v>14</v>
      </c>
      <c r="U106" s="85">
        <v>14</v>
      </c>
      <c r="V106" s="85">
        <v>14</v>
      </c>
      <c r="W106" s="85">
        <v>14</v>
      </c>
      <c r="X106" s="85">
        <v>14</v>
      </c>
      <c r="Y106" s="85">
        <v>14</v>
      </c>
      <c r="Z106" s="86">
        <v>13</v>
      </c>
      <c r="AA106" s="86">
        <v>13</v>
      </c>
      <c r="AB106" s="86">
        <v>13</v>
      </c>
      <c r="AC106" s="86">
        <v>13</v>
      </c>
      <c r="AD106" s="86">
        <v>13</v>
      </c>
      <c r="AE106" s="86">
        <v>13</v>
      </c>
      <c r="AF106" s="85">
        <v>13</v>
      </c>
      <c r="AG106" s="85">
        <v>13</v>
      </c>
      <c r="AH106" s="85">
        <v>13</v>
      </c>
      <c r="AI106" s="85">
        <v>13</v>
      </c>
      <c r="AJ106" s="85">
        <v>13</v>
      </c>
      <c r="AK106" s="85">
        <v>13</v>
      </c>
      <c r="AL106" s="86">
        <v>13</v>
      </c>
      <c r="AM106" s="86">
        <v>13</v>
      </c>
      <c r="AN106" s="86">
        <v>13</v>
      </c>
      <c r="AO106" s="86">
        <v>13</v>
      </c>
      <c r="AP106" s="86">
        <v>13</v>
      </c>
      <c r="AQ106" s="86">
        <v>13</v>
      </c>
      <c r="AR106" s="85">
        <v>12</v>
      </c>
      <c r="AS106" s="85">
        <v>12</v>
      </c>
      <c r="AT106" s="85">
        <v>12</v>
      </c>
      <c r="AU106" s="85">
        <v>12</v>
      </c>
      <c r="AV106" s="85">
        <v>12</v>
      </c>
      <c r="AW106" s="85">
        <v>12</v>
      </c>
      <c r="AX106" s="86">
        <v>12</v>
      </c>
      <c r="AY106" s="86">
        <v>12</v>
      </c>
      <c r="AZ106" s="86">
        <v>12</v>
      </c>
      <c r="BA106" s="86">
        <v>12</v>
      </c>
      <c r="BB106" s="86">
        <v>12</v>
      </c>
      <c r="BC106" s="86">
        <v>12</v>
      </c>
      <c r="BD106" s="85">
        <v>12</v>
      </c>
      <c r="BE106" s="85">
        <v>12</v>
      </c>
      <c r="BF106" s="85">
        <v>12</v>
      </c>
      <c r="BG106" s="85">
        <v>12</v>
      </c>
      <c r="BH106" s="85">
        <v>12</v>
      </c>
      <c r="BI106" s="85">
        <v>12</v>
      </c>
      <c r="BJ106" s="86">
        <v>11</v>
      </c>
      <c r="BK106" s="86">
        <v>11</v>
      </c>
      <c r="BL106" s="86">
        <v>11</v>
      </c>
      <c r="BM106" s="86">
        <v>11</v>
      </c>
      <c r="BN106" s="86">
        <v>11</v>
      </c>
      <c r="BO106" s="86">
        <v>11</v>
      </c>
      <c r="BP106" s="85">
        <v>11</v>
      </c>
      <c r="BQ106" s="85">
        <v>11</v>
      </c>
      <c r="BR106" s="85">
        <v>11</v>
      </c>
      <c r="BS106" s="85">
        <v>11</v>
      </c>
      <c r="BT106" s="85">
        <v>11</v>
      </c>
      <c r="BU106" s="85">
        <v>11</v>
      </c>
    </row>
    <row r="107" spans="1:73" x14ac:dyDescent="0.25">
      <c r="A107" s="87">
        <v>52.5</v>
      </c>
      <c r="B107" s="86">
        <v>14</v>
      </c>
      <c r="C107" s="86">
        <v>14</v>
      </c>
      <c r="D107" s="86">
        <v>14</v>
      </c>
      <c r="E107" s="86">
        <v>14</v>
      </c>
      <c r="F107" s="86">
        <v>14</v>
      </c>
      <c r="G107" s="86">
        <v>14</v>
      </c>
      <c r="H107" s="85">
        <v>14</v>
      </c>
      <c r="I107" s="85">
        <v>14</v>
      </c>
      <c r="J107" s="85">
        <v>14</v>
      </c>
      <c r="K107" s="85">
        <v>14</v>
      </c>
      <c r="L107" s="85">
        <v>14</v>
      </c>
      <c r="M107" s="85">
        <v>14</v>
      </c>
      <c r="N107" s="86">
        <v>14</v>
      </c>
      <c r="O107" s="86">
        <v>14</v>
      </c>
      <c r="P107" s="86">
        <v>14</v>
      </c>
      <c r="Q107" s="86">
        <v>14</v>
      </c>
      <c r="R107" s="86">
        <v>14</v>
      </c>
      <c r="S107" s="86">
        <v>14</v>
      </c>
      <c r="T107" s="85">
        <v>13</v>
      </c>
      <c r="U107" s="85">
        <v>13</v>
      </c>
      <c r="V107" s="85">
        <v>13</v>
      </c>
      <c r="W107" s="85">
        <v>13</v>
      </c>
      <c r="X107" s="85">
        <v>13</v>
      </c>
      <c r="Y107" s="85">
        <v>13</v>
      </c>
      <c r="Z107" s="86">
        <v>13</v>
      </c>
      <c r="AA107" s="86">
        <v>13</v>
      </c>
      <c r="AB107" s="86">
        <v>13</v>
      </c>
      <c r="AC107" s="86">
        <v>13</v>
      </c>
      <c r="AD107" s="86">
        <v>13</v>
      </c>
      <c r="AE107" s="86">
        <v>13</v>
      </c>
      <c r="AF107" s="85">
        <v>13</v>
      </c>
      <c r="AG107" s="85">
        <v>13</v>
      </c>
      <c r="AH107" s="85">
        <v>13</v>
      </c>
      <c r="AI107" s="85">
        <v>13</v>
      </c>
      <c r="AJ107" s="85">
        <v>13</v>
      </c>
      <c r="AK107" s="85">
        <v>13</v>
      </c>
      <c r="AL107" s="86">
        <v>12</v>
      </c>
      <c r="AM107" s="86">
        <v>12</v>
      </c>
      <c r="AN107" s="86">
        <v>12</v>
      </c>
      <c r="AO107" s="86">
        <v>12</v>
      </c>
      <c r="AP107" s="86">
        <v>12</v>
      </c>
      <c r="AQ107" s="86">
        <v>12</v>
      </c>
      <c r="AR107" s="85">
        <v>12</v>
      </c>
      <c r="AS107" s="85">
        <v>12</v>
      </c>
      <c r="AT107" s="85">
        <v>12</v>
      </c>
      <c r="AU107" s="85">
        <v>12</v>
      </c>
      <c r="AV107" s="85">
        <v>12</v>
      </c>
      <c r="AW107" s="85">
        <v>12</v>
      </c>
      <c r="AX107" s="86">
        <v>12</v>
      </c>
      <c r="AY107" s="86">
        <v>12</v>
      </c>
      <c r="AZ107" s="86">
        <v>12</v>
      </c>
      <c r="BA107" s="86">
        <v>12</v>
      </c>
      <c r="BB107" s="86">
        <v>12</v>
      </c>
      <c r="BC107" s="86">
        <v>12</v>
      </c>
      <c r="BD107" s="85">
        <v>11</v>
      </c>
      <c r="BE107" s="85">
        <v>11</v>
      </c>
      <c r="BF107" s="85">
        <v>11</v>
      </c>
      <c r="BG107" s="85">
        <v>11</v>
      </c>
      <c r="BH107" s="85">
        <v>11</v>
      </c>
      <c r="BI107" s="85">
        <v>11</v>
      </c>
      <c r="BJ107" s="86">
        <v>11</v>
      </c>
      <c r="BK107" s="86">
        <v>11</v>
      </c>
      <c r="BL107" s="86">
        <v>11</v>
      </c>
      <c r="BM107" s="86">
        <v>11</v>
      </c>
      <c r="BN107" s="86">
        <v>11</v>
      </c>
      <c r="BO107" s="86">
        <v>11</v>
      </c>
      <c r="BP107" s="85">
        <v>11</v>
      </c>
      <c r="BQ107" s="85">
        <v>11</v>
      </c>
      <c r="BR107" s="85">
        <v>11</v>
      </c>
      <c r="BS107" s="85">
        <v>11</v>
      </c>
      <c r="BT107" s="85">
        <v>11</v>
      </c>
      <c r="BU107" s="85">
        <v>11</v>
      </c>
    </row>
    <row r="108" spans="1:73" x14ac:dyDescent="0.25">
      <c r="A108" s="87">
        <v>53</v>
      </c>
      <c r="B108" s="86">
        <v>14</v>
      </c>
      <c r="C108" s="86">
        <v>14</v>
      </c>
      <c r="D108" s="86">
        <v>14</v>
      </c>
      <c r="E108" s="86">
        <v>14</v>
      </c>
      <c r="F108" s="86">
        <v>14</v>
      </c>
      <c r="G108" s="86">
        <v>14</v>
      </c>
      <c r="H108" s="85">
        <v>14</v>
      </c>
      <c r="I108" s="85">
        <v>14</v>
      </c>
      <c r="J108" s="85">
        <v>14</v>
      </c>
      <c r="K108" s="85">
        <v>14</v>
      </c>
      <c r="L108" s="85">
        <v>14</v>
      </c>
      <c r="M108" s="85">
        <v>14</v>
      </c>
      <c r="N108" s="86">
        <v>14</v>
      </c>
      <c r="O108" s="86">
        <v>14</v>
      </c>
      <c r="P108" s="86">
        <v>14</v>
      </c>
      <c r="Q108" s="86">
        <v>14</v>
      </c>
      <c r="R108" s="86">
        <v>14</v>
      </c>
      <c r="S108" s="86">
        <v>14</v>
      </c>
      <c r="T108" s="85">
        <v>13</v>
      </c>
      <c r="U108" s="85">
        <v>13</v>
      </c>
      <c r="V108" s="85">
        <v>13</v>
      </c>
      <c r="W108" s="85">
        <v>13</v>
      </c>
      <c r="X108" s="85">
        <v>13</v>
      </c>
      <c r="Y108" s="85">
        <v>13</v>
      </c>
      <c r="Z108" s="86">
        <v>13</v>
      </c>
      <c r="AA108" s="86">
        <v>13</v>
      </c>
      <c r="AB108" s="86">
        <v>13</v>
      </c>
      <c r="AC108" s="86">
        <v>13</v>
      </c>
      <c r="AD108" s="86">
        <v>13</v>
      </c>
      <c r="AE108" s="86">
        <v>13</v>
      </c>
      <c r="AF108" s="85">
        <v>13</v>
      </c>
      <c r="AG108" s="85">
        <v>13</v>
      </c>
      <c r="AH108" s="85">
        <v>13</v>
      </c>
      <c r="AI108" s="85">
        <v>13</v>
      </c>
      <c r="AJ108" s="85">
        <v>13</v>
      </c>
      <c r="AK108" s="85">
        <v>13</v>
      </c>
      <c r="AL108" s="86">
        <v>12</v>
      </c>
      <c r="AM108" s="86">
        <v>12</v>
      </c>
      <c r="AN108" s="86">
        <v>12</v>
      </c>
      <c r="AO108" s="86">
        <v>12</v>
      </c>
      <c r="AP108" s="86">
        <v>12</v>
      </c>
      <c r="AQ108" s="86">
        <v>12</v>
      </c>
      <c r="AR108" s="85">
        <v>12</v>
      </c>
      <c r="AS108" s="85">
        <v>12</v>
      </c>
      <c r="AT108" s="85">
        <v>12</v>
      </c>
      <c r="AU108" s="85">
        <v>12</v>
      </c>
      <c r="AV108" s="85">
        <v>12</v>
      </c>
      <c r="AW108" s="85">
        <v>12</v>
      </c>
      <c r="AX108" s="86">
        <v>12</v>
      </c>
      <c r="AY108" s="86">
        <v>12</v>
      </c>
      <c r="AZ108" s="86">
        <v>12</v>
      </c>
      <c r="BA108" s="86">
        <v>12</v>
      </c>
      <c r="BB108" s="86">
        <v>12</v>
      </c>
      <c r="BC108" s="86">
        <v>12</v>
      </c>
      <c r="BD108" s="85">
        <v>11</v>
      </c>
      <c r="BE108" s="85">
        <v>11</v>
      </c>
      <c r="BF108" s="85">
        <v>11</v>
      </c>
      <c r="BG108" s="85">
        <v>11</v>
      </c>
      <c r="BH108" s="85">
        <v>11</v>
      </c>
      <c r="BI108" s="85">
        <v>11</v>
      </c>
      <c r="BJ108" s="86">
        <v>11</v>
      </c>
      <c r="BK108" s="86">
        <v>11</v>
      </c>
      <c r="BL108" s="86">
        <v>11</v>
      </c>
      <c r="BM108" s="86">
        <v>11</v>
      </c>
      <c r="BN108" s="86">
        <v>11</v>
      </c>
      <c r="BO108" s="86">
        <v>11</v>
      </c>
      <c r="BP108" s="85">
        <v>11</v>
      </c>
      <c r="BQ108" s="85">
        <v>11</v>
      </c>
      <c r="BR108" s="85">
        <v>11</v>
      </c>
      <c r="BS108" s="85">
        <v>11</v>
      </c>
      <c r="BT108" s="85">
        <v>11</v>
      </c>
      <c r="BU108" s="85">
        <v>11</v>
      </c>
    </row>
    <row r="109" spans="1:73" x14ac:dyDescent="0.25">
      <c r="A109" s="87">
        <v>53.5</v>
      </c>
      <c r="B109" s="86">
        <v>14</v>
      </c>
      <c r="C109" s="86">
        <v>14</v>
      </c>
      <c r="D109" s="86">
        <v>14</v>
      </c>
      <c r="E109" s="86">
        <v>14</v>
      </c>
      <c r="F109" s="86">
        <v>14</v>
      </c>
      <c r="G109" s="86">
        <v>14</v>
      </c>
      <c r="H109" s="85">
        <v>14</v>
      </c>
      <c r="I109" s="85">
        <v>14</v>
      </c>
      <c r="J109" s="85">
        <v>14</v>
      </c>
      <c r="K109" s="85">
        <v>14</v>
      </c>
      <c r="L109" s="85">
        <v>14</v>
      </c>
      <c r="M109" s="85">
        <v>14</v>
      </c>
      <c r="N109" s="86">
        <v>13</v>
      </c>
      <c r="O109" s="86">
        <v>13</v>
      </c>
      <c r="P109" s="86">
        <v>13</v>
      </c>
      <c r="Q109" s="86">
        <v>13</v>
      </c>
      <c r="R109" s="86">
        <v>13</v>
      </c>
      <c r="S109" s="86">
        <v>13</v>
      </c>
      <c r="T109" s="85">
        <v>13</v>
      </c>
      <c r="U109" s="85">
        <v>13</v>
      </c>
      <c r="V109" s="85">
        <v>13</v>
      </c>
      <c r="W109" s="85">
        <v>13</v>
      </c>
      <c r="X109" s="85">
        <v>13</v>
      </c>
      <c r="Y109" s="85">
        <v>13</v>
      </c>
      <c r="Z109" s="86">
        <v>13</v>
      </c>
      <c r="AA109" s="86">
        <v>13</v>
      </c>
      <c r="AB109" s="86">
        <v>13</v>
      </c>
      <c r="AC109" s="86">
        <v>13</v>
      </c>
      <c r="AD109" s="86">
        <v>13</v>
      </c>
      <c r="AE109" s="86">
        <v>13</v>
      </c>
      <c r="AF109" s="85">
        <v>12</v>
      </c>
      <c r="AG109" s="85">
        <v>12</v>
      </c>
      <c r="AH109" s="85">
        <v>12</v>
      </c>
      <c r="AI109" s="85">
        <v>12</v>
      </c>
      <c r="AJ109" s="85">
        <v>12</v>
      </c>
      <c r="AK109" s="85">
        <v>12</v>
      </c>
      <c r="AL109" s="86">
        <v>12</v>
      </c>
      <c r="AM109" s="86">
        <v>12</v>
      </c>
      <c r="AN109" s="86">
        <v>12</v>
      </c>
      <c r="AO109" s="86">
        <v>12</v>
      </c>
      <c r="AP109" s="86">
        <v>12</v>
      </c>
      <c r="AQ109" s="86">
        <v>12</v>
      </c>
      <c r="AR109" s="85">
        <v>12</v>
      </c>
      <c r="AS109" s="85">
        <v>12</v>
      </c>
      <c r="AT109" s="85">
        <v>12</v>
      </c>
      <c r="AU109" s="85">
        <v>12</v>
      </c>
      <c r="AV109" s="85">
        <v>12</v>
      </c>
      <c r="AW109" s="85">
        <v>12</v>
      </c>
      <c r="AX109" s="86">
        <v>11</v>
      </c>
      <c r="AY109" s="86">
        <v>11</v>
      </c>
      <c r="AZ109" s="86">
        <v>11</v>
      </c>
      <c r="BA109" s="86">
        <v>11</v>
      </c>
      <c r="BB109" s="86">
        <v>11</v>
      </c>
      <c r="BC109" s="86">
        <v>11</v>
      </c>
      <c r="BD109" s="85">
        <v>11</v>
      </c>
      <c r="BE109" s="85">
        <v>11</v>
      </c>
      <c r="BF109" s="85">
        <v>11</v>
      </c>
      <c r="BG109" s="85">
        <v>11</v>
      </c>
      <c r="BH109" s="85">
        <v>11</v>
      </c>
      <c r="BI109" s="85">
        <v>11</v>
      </c>
      <c r="BJ109" s="86">
        <v>11</v>
      </c>
      <c r="BK109" s="86">
        <v>11</v>
      </c>
      <c r="BL109" s="86">
        <v>11</v>
      </c>
      <c r="BM109" s="86">
        <v>11</v>
      </c>
      <c r="BN109" s="86">
        <v>11</v>
      </c>
      <c r="BO109" s="86">
        <v>11</v>
      </c>
      <c r="BP109" s="85">
        <v>10</v>
      </c>
      <c r="BQ109" s="85">
        <v>10</v>
      </c>
      <c r="BR109" s="85">
        <v>10</v>
      </c>
      <c r="BS109" s="85">
        <v>10</v>
      </c>
      <c r="BT109" s="85">
        <v>10</v>
      </c>
      <c r="BU109" s="85">
        <v>10</v>
      </c>
    </row>
    <row r="110" spans="1:73" x14ac:dyDescent="0.25">
      <c r="A110" s="87">
        <v>54</v>
      </c>
      <c r="B110" s="86">
        <v>14</v>
      </c>
      <c r="C110" s="86">
        <v>14</v>
      </c>
      <c r="D110" s="86">
        <v>14</v>
      </c>
      <c r="E110" s="86">
        <v>14</v>
      </c>
      <c r="F110" s="86">
        <v>14</v>
      </c>
      <c r="G110" s="86">
        <v>14</v>
      </c>
      <c r="H110" s="85">
        <v>14</v>
      </c>
      <c r="I110" s="85">
        <v>14</v>
      </c>
      <c r="J110" s="85">
        <v>14</v>
      </c>
      <c r="K110" s="85">
        <v>14</v>
      </c>
      <c r="L110" s="85">
        <v>14</v>
      </c>
      <c r="M110" s="85">
        <v>14</v>
      </c>
      <c r="N110" s="86">
        <v>13</v>
      </c>
      <c r="O110" s="86">
        <v>13</v>
      </c>
      <c r="P110" s="86">
        <v>13</v>
      </c>
      <c r="Q110" s="86">
        <v>13</v>
      </c>
      <c r="R110" s="86">
        <v>13</v>
      </c>
      <c r="S110" s="86">
        <v>13</v>
      </c>
      <c r="T110" s="85">
        <v>13</v>
      </c>
      <c r="U110" s="85">
        <v>13</v>
      </c>
      <c r="V110" s="85">
        <v>13</v>
      </c>
      <c r="W110" s="85">
        <v>13</v>
      </c>
      <c r="X110" s="85">
        <v>13</v>
      </c>
      <c r="Y110" s="85">
        <v>13</v>
      </c>
      <c r="Z110" s="86">
        <v>13</v>
      </c>
      <c r="AA110" s="86">
        <v>13</v>
      </c>
      <c r="AB110" s="86">
        <v>13</v>
      </c>
      <c r="AC110" s="86">
        <v>13</v>
      </c>
      <c r="AD110" s="86">
        <v>13</v>
      </c>
      <c r="AE110" s="86">
        <v>13</v>
      </c>
      <c r="AF110" s="85">
        <v>12</v>
      </c>
      <c r="AG110" s="85">
        <v>12</v>
      </c>
      <c r="AH110" s="85">
        <v>12</v>
      </c>
      <c r="AI110" s="85">
        <v>12</v>
      </c>
      <c r="AJ110" s="85">
        <v>12</v>
      </c>
      <c r="AK110" s="85">
        <v>12</v>
      </c>
      <c r="AL110" s="86">
        <v>12</v>
      </c>
      <c r="AM110" s="86">
        <v>12</v>
      </c>
      <c r="AN110" s="86">
        <v>12</v>
      </c>
      <c r="AO110" s="86">
        <v>12</v>
      </c>
      <c r="AP110" s="86">
        <v>12</v>
      </c>
      <c r="AQ110" s="86">
        <v>12</v>
      </c>
      <c r="AR110" s="85">
        <v>12</v>
      </c>
      <c r="AS110" s="85">
        <v>12</v>
      </c>
      <c r="AT110" s="85">
        <v>12</v>
      </c>
      <c r="AU110" s="85">
        <v>12</v>
      </c>
      <c r="AV110" s="85">
        <v>12</v>
      </c>
      <c r="AW110" s="85">
        <v>12</v>
      </c>
      <c r="AX110" s="86">
        <v>11</v>
      </c>
      <c r="AY110" s="86">
        <v>11</v>
      </c>
      <c r="AZ110" s="86">
        <v>11</v>
      </c>
      <c r="BA110" s="86">
        <v>11</v>
      </c>
      <c r="BB110" s="86">
        <v>11</v>
      </c>
      <c r="BC110" s="86">
        <v>11</v>
      </c>
      <c r="BD110" s="85">
        <v>11</v>
      </c>
      <c r="BE110" s="85">
        <v>11</v>
      </c>
      <c r="BF110" s="85">
        <v>11</v>
      </c>
      <c r="BG110" s="85">
        <v>11</v>
      </c>
      <c r="BH110" s="85">
        <v>11</v>
      </c>
      <c r="BI110" s="85">
        <v>11</v>
      </c>
      <c r="BJ110" s="86">
        <v>11</v>
      </c>
      <c r="BK110" s="86">
        <v>11</v>
      </c>
      <c r="BL110" s="86">
        <v>11</v>
      </c>
      <c r="BM110" s="86">
        <v>11</v>
      </c>
      <c r="BN110" s="86">
        <v>11</v>
      </c>
      <c r="BO110" s="86">
        <v>11</v>
      </c>
      <c r="BP110" s="85">
        <v>10</v>
      </c>
      <c r="BQ110" s="85">
        <v>10</v>
      </c>
      <c r="BR110" s="85">
        <v>10</v>
      </c>
      <c r="BS110" s="85">
        <v>10</v>
      </c>
      <c r="BT110" s="85">
        <v>10</v>
      </c>
      <c r="BU110" s="85">
        <v>10</v>
      </c>
    </row>
    <row r="111" spans="1:73" x14ac:dyDescent="0.25">
      <c r="A111" s="87">
        <v>54.5</v>
      </c>
      <c r="B111" s="86">
        <v>13</v>
      </c>
      <c r="C111" s="86">
        <v>13</v>
      </c>
      <c r="D111" s="86">
        <v>13</v>
      </c>
      <c r="E111" s="86">
        <v>13</v>
      </c>
      <c r="F111" s="86">
        <v>13</v>
      </c>
      <c r="G111" s="86">
        <v>13</v>
      </c>
      <c r="H111" s="85">
        <v>13</v>
      </c>
      <c r="I111" s="85">
        <v>13</v>
      </c>
      <c r="J111" s="85">
        <v>13</v>
      </c>
      <c r="K111" s="85">
        <v>13</v>
      </c>
      <c r="L111" s="85">
        <v>13</v>
      </c>
      <c r="M111" s="85">
        <v>13</v>
      </c>
      <c r="N111" s="86">
        <v>13</v>
      </c>
      <c r="O111" s="86">
        <v>13</v>
      </c>
      <c r="P111" s="86">
        <v>13</v>
      </c>
      <c r="Q111" s="86">
        <v>13</v>
      </c>
      <c r="R111" s="86">
        <v>13</v>
      </c>
      <c r="S111" s="86">
        <v>13</v>
      </c>
      <c r="T111" s="85">
        <v>13</v>
      </c>
      <c r="U111" s="85">
        <v>13</v>
      </c>
      <c r="V111" s="85">
        <v>13</v>
      </c>
      <c r="W111" s="85">
        <v>13</v>
      </c>
      <c r="X111" s="85">
        <v>13</v>
      </c>
      <c r="Y111" s="85">
        <v>13</v>
      </c>
      <c r="Z111" s="86">
        <v>12</v>
      </c>
      <c r="AA111" s="86">
        <v>12</v>
      </c>
      <c r="AB111" s="86">
        <v>12</v>
      </c>
      <c r="AC111" s="86">
        <v>12</v>
      </c>
      <c r="AD111" s="86">
        <v>12</v>
      </c>
      <c r="AE111" s="86">
        <v>12</v>
      </c>
      <c r="AF111" s="85">
        <v>12</v>
      </c>
      <c r="AG111" s="85">
        <v>12</v>
      </c>
      <c r="AH111" s="85">
        <v>12</v>
      </c>
      <c r="AI111" s="85">
        <v>12</v>
      </c>
      <c r="AJ111" s="85">
        <v>12</v>
      </c>
      <c r="AK111" s="85">
        <v>12</v>
      </c>
      <c r="AL111" s="86">
        <v>12</v>
      </c>
      <c r="AM111" s="86">
        <v>12</v>
      </c>
      <c r="AN111" s="86">
        <v>12</v>
      </c>
      <c r="AO111" s="86">
        <v>12</v>
      </c>
      <c r="AP111" s="86">
        <v>12</v>
      </c>
      <c r="AQ111" s="86">
        <v>12</v>
      </c>
      <c r="AR111" s="85">
        <v>11</v>
      </c>
      <c r="AS111" s="85">
        <v>11</v>
      </c>
      <c r="AT111" s="85">
        <v>11</v>
      </c>
      <c r="AU111" s="85">
        <v>11</v>
      </c>
      <c r="AV111" s="85">
        <v>11</v>
      </c>
      <c r="AW111" s="85">
        <v>11</v>
      </c>
      <c r="AX111" s="86">
        <v>11</v>
      </c>
      <c r="AY111" s="86">
        <v>11</v>
      </c>
      <c r="AZ111" s="86">
        <v>11</v>
      </c>
      <c r="BA111" s="86">
        <v>11</v>
      </c>
      <c r="BB111" s="86">
        <v>11</v>
      </c>
      <c r="BC111" s="86">
        <v>11</v>
      </c>
      <c r="BD111" s="85">
        <v>11</v>
      </c>
      <c r="BE111" s="85">
        <v>11</v>
      </c>
      <c r="BF111" s="85">
        <v>11</v>
      </c>
      <c r="BG111" s="85">
        <v>11</v>
      </c>
      <c r="BH111" s="85">
        <v>11</v>
      </c>
      <c r="BI111" s="85">
        <v>11</v>
      </c>
      <c r="BJ111" s="86">
        <v>10</v>
      </c>
      <c r="BK111" s="86">
        <v>10</v>
      </c>
      <c r="BL111" s="86">
        <v>10</v>
      </c>
      <c r="BM111" s="86">
        <v>10</v>
      </c>
      <c r="BN111" s="86">
        <v>10</v>
      </c>
      <c r="BO111" s="86">
        <v>10</v>
      </c>
      <c r="BP111" s="85">
        <v>10</v>
      </c>
      <c r="BQ111" s="85">
        <v>10</v>
      </c>
      <c r="BR111" s="85">
        <v>10</v>
      </c>
      <c r="BS111" s="85">
        <v>10</v>
      </c>
      <c r="BT111" s="85">
        <v>10</v>
      </c>
      <c r="BU111" s="85">
        <v>10</v>
      </c>
    </row>
    <row r="112" spans="1:73" x14ac:dyDescent="0.25">
      <c r="A112" s="87">
        <v>55</v>
      </c>
      <c r="B112" s="86">
        <v>13</v>
      </c>
      <c r="C112" s="86">
        <v>13</v>
      </c>
      <c r="D112" s="86">
        <v>13</v>
      </c>
      <c r="E112" s="86">
        <v>13</v>
      </c>
      <c r="F112" s="86">
        <v>13</v>
      </c>
      <c r="G112" s="86">
        <v>13</v>
      </c>
      <c r="H112" s="85">
        <v>13</v>
      </c>
      <c r="I112" s="85">
        <v>13</v>
      </c>
      <c r="J112" s="85">
        <v>13</v>
      </c>
      <c r="K112" s="85">
        <v>13</v>
      </c>
      <c r="L112" s="85">
        <v>13</v>
      </c>
      <c r="M112" s="85">
        <v>13</v>
      </c>
      <c r="N112" s="86">
        <v>13</v>
      </c>
      <c r="O112" s="86">
        <v>13</v>
      </c>
      <c r="P112" s="86">
        <v>13</v>
      </c>
      <c r="Q112" s="86">
        <v>13</v>
      </c>
      <c r="R112" s="86">
        <v>13</v>
      </c>
      <c r="S112" s="86">
        <v>13</v>
      </c>
      <c r="T112" s="85">
        <v>13</v>
      </c>
      <c r="U112" s="85">
        <v>13</v>
      </c>
      <c r="V112" s="85">
        <v>13</v>
      </c>
      <c r="W112" s="85">
        <v>13</v>
      </c>
      <c r="X112" s="85">
        <v>13</v>
      </c>
      <c r="Y112" s="85">
        <v>13</v>
      </c>
      <c r="Z112" s="86">
        <v>12</v>
      </c>
      <c r="AA112" s="86">
        <v>12</v>
      </c>
      <c r="AB112" s="86">
        <v>12</v>
      </c>
      <c r="AC112" s="86">
        <v>12</v>
      </c>
      <c r="AD112" s="86">
        <v>12</v>
      </c>
      <c r="AE112" s="86">
        <v>12</v>
      </c>
      <c r="AF112" s="85">
        <v>12</v>
      </c>
      <c r="AG112" s="85">
        <v>12</v>
      </c>
      <c r="AH112" s="85">
        <v>12</v>
      </c>
      <c r="AI112" s="85">
        <v>12</v>
      </c>
      <c r="AJ112" s="85">
        <v>12</v>
      </c>
      <c r="AK112" s="85">
        <v>12</v>
      </c>
      <c r="AL112" s="86">
        <v>12</v>
      </c>
      <c r="AM112" s="86">
        <v>12</v>
      </c>
      <c r="AN112" s="86">
        <v>12</v>
      </c>
      <c r="AO112" s="86">
        <v>12</v>
      </c>
      <c r="AP112" s="86">
        <v>12</v>
      </c>
      <c r="AQ112" s="86">
        <v>12</v>
      </c>
      <c r="AR112" s="85">
        <v>11</v>
      </c>
      <c r="AS112" s="85">
        <v>11</v>
      </c>
      <c r="AT112" s="85">
        <v>11</v>
      </c>
      <c r="AU112" s="85">
        <v>11</v>
      </c>
      <c r="AV112" s="85">
        <v>11</v>
      </c>
      <c r="AW112" s="85">
        <v>11</v>
      </c>
      <c r="AX112" s="86">
        <v>11</v>
      </c>
      <c r="AY112" s="86">
        <v>11</v>
      </c>
      <c r="AZ112" s="86">
        <v>11</v>
      </c>
      <c r="BA112" s="86">
        <v>11</v>
      </c>
      <c r="BB112" s="86">
        <v>11</v>
      </c>
      <c r="BC112" s="86">
        <v>11</v>
      </c>
      <c r="BD112" s="85">
        <v>11</v>
      </c>
      <c r="BE112" s="85">
        <v>11</v>
      </c>
      <c r="BF112" s="85">
        <v>11</v>
      </c>
      <c r="BG112" s="85">
        <v>11</v>
      </c>
      <c r="BH112" s="85">
        <v>11</v>
      </c>
      <c r="BI112" s="85">
        <v>11</v>
      </c>
      <c r="BJ112" s="86">
        <v>10</v>
      </c>
      <c r="BK112" s="86">
        <v>10</v>
      </c>
      <c r="BL112" s="86">
        <v>10</v>
      </c>
      <c r="BM112" s="86">
        <v>10</v>
      </c>
      <c r="BN112" s="86">
        <v>10</v>
      </c>
      <c r="BO112" s="86">
        <v>10</v>
      </c>
      <c r="BP112" s="85">
        <v>10</v>
      </c>
      <c r="BQ112" s="85">
        <v>10</v>
      </c>
      <c r="BR112" s="85">
        <v>10</v>
      </c>
      <c r="BS112" s="85">
        <v>10</v>
      </c>
      <c r="BT112" s="85">
        <v>10</v>
      </c>
      <c r="BU112" s="85">
        <v>10</v>
      </c>
    </row>
    <row r="113" spans="1:73" x14ac:dyDescent="0.25">
      <c r="A113" s="87">
        <v>55.5</v>
      </c>
      <c r="B113" s="86">
        <v>13</v>
      </c>
      <c r="C113" s="86">
        <v>13</v>
      </c>
      <c r="D113" s="86">
        <v>13</v>
      </c>
      <c r="E113" s="86">
        <v>13</v>
      </c>
      <c r="F113" s="86">
        <v>13</v>
      </c>
      <c r="G113" s="86">
        <v>13</v>
      </c>
      <c r="H113" s="85">
        <v>13</v>
      </c>
      <c r="I113" s="85">
        <v>13</v>
      </c>
      <c r="J113" s="85">
        <v>13</v>
      </c>
      <c r="K113" s="85">
        <v>13</v>
      </c>
      <c r="L113" s="85">
        <v>13</v>
      </c>
      <c r="M113" s="85">
        <v>13</v>
      </c>
      <c r="N113" s="86">
        <v>13</v>
      </c>
      <c r="O113" s="86">
        <v>13</v>
      </c>
      <c r="P113" s="86">
        <v>13</v>
      </c>
      <c r="Q113" s="86">
        <v>13</v>
      </c>
      <c r="R113" s="86">
        <v>13</v>
      </c>
      <c r="S113" s="86">
        <v>13</v>
      </c>
      <c r="T113" s="85">
        <v>12</v>
      </c>
      <c r="U113" s="85">
        <v>12</v>
      </c>
      <c r="V113" s="85">
        <v>12</v>
      </c>
      <c r="W113" s="85">
        <v>12</v>
      </c>
      <c r="X113" s="85">
        <v>12</v>
      </c>
      <c r="Y113" s="85">
        <v>12</v>
      </c>
      <c r="Z113" s="86">
        <v>12</v>
      </c>
      <c r="AA113" s="86">
        <v>12</v>
      </c>
      <c r="AB113" s="86">
        <v>12</v>
      </c>
      <c r="AC113" s="86">
        <v>12</v>
      </c>
      <c r="AD113" s="86">
        <v>12</v>
      </c>
      <c r="AE113" s="86">
        <v>12</v>
      </c>
      <c r="AF113" s="85">
        <v>12</v>
      </c>
      <c r="AG113" s="85">
        <v>12</v>
      </c>
      <c r="AH113" s="85">
        <v>12</v>
      </c>
      <c r="AI113" s="85">
        <v>12</v>
      </c>
      <c r="AJ113" s="85">
        <v>12</v>
      </c>
      <c r="AK113" s="85">
        <v>12</v>
      </c>
      <c r="AL113" s="86">
        <v>11</v>
      </c>
      <c r="AM113" s="86">
        <v>11</v>
      </c>
      <c r="AN113" s="86">
        <v>11</v>
      </c>
      <c r="AO113" s="86">
        <v>11</v>
      </c>
      <c r="AP113" s="86">
        <v>11</v>
      </c>
      <c r="AQ113" s="86">
        <v>11</v>
      </c>
      <c r="AR113" s="85">
        <v>11</v>
      </c>
      <c r="AS113" s="85">
        <v>11</v>
      </c>
      <c r="AT113" s="85">
        <v>11</v>
      </c>
      <c r="AU113" s="85">
        <v>11</v>
      </c>
      <c r="AV113" s="85">
        <v>11</v>
      </c>
      <c r="AW113" s="85">
        <v>11</v>
      </c>
      <c r="AX113" s="86">
        <v>11</v>
      </c>
      <c r="AY113" s="86">
        <v>11</v>
      </c>
      <c r="AZ113" s="86">
        <v>11</v>
      </c>
      <c r="BA113" s="86">
        <v>11</v>
      </c>
      <c r="BB113" s="86">
        <v>11</v>
      </c>
      <c r="BC113" s="86">
        <v>11</v>
      </c>
      <c r="BD113" s="85">
        <v>10</v>
      </c>
      <c r="BE113" s="85">
        <v>10</v>
      </c>
      <c r="BF113" s="85">
        <v>10</v>
      </c>
      <c r="BG113" s="85">
        <v>10</v>
      </c>
      <c r="BH113" s="85">
        <v>10</v>
      </c>
      <c r="BI113" s="85">
        <v>10</v>
      </c>
      <c r="BJ113" s="86">
        <v>10</v>
      </c>
      <c r="BK113" s="86">
        <v>10</v>
      </c>
      <c r="BL113" s="86">
        <v>10</v>
      </c>
      <c r="BM113" s="86">
        <v>10</v>
      </c>
      <c r="BN113" s="86">
        <v>10</v>
      </c>
      <c r="BO113" s="86">
        <v>10</v>
      </c>
      <c r="BP113" s="85">
        <v>10</v>
      </c>
      <c r="BQ113" s="85">
        <v>10</v>
      </c>
      <c r="BR113" s="85">
        <v>10</v>
      </c>
      <c r="BS113" s="85">
        <v>10</v>
      </c>
      <c r="BT113" s="85">
        <v>10</v>
      </c>
      <c r="BU113" s="85">
        <v>10</v>
      </c>
    </row>
    <row r="114" spans="1:73" x14ac:dyDescent="0.25">
      <c r="A114" s="87">
        <v>56</v>
      </c>
      <c r="B114" s="86">
        <v>13</v>
      </c>
      <c r="C114" s="86">
        <v>13</v>
      </c>
      <c r="D114" s="86">
        <v>13</v>
      </c>
      <c r="E114" s="86">
        <v>13</v>
      </c>
      <c r="F114" s="86">
        <v>13</v>
      </c>
      <c r="G114" s="86">
        <v>13</v>
      </c>
      <c r="H114" s="85">
        <v>13</v>
      </c>
      <c r="I114" s="85">
        <v>13</v>
      </c>
      <c r="J114" s="85">
        <v>13</v>
      </c>
      <c r="K114" s="85">
        <v>13</v>
      </c>
      <c r="L114" s="85">
        <v>13</v>
      </c>
      <c r="M114" s="85">
        <v>13</v>
      </c>
      <c r="N114" s="86">
        <v>13</v>
      </c>
      <c r="O114" s="86">
        <v>13</v>
      </c>
      <c r="P114" s="86">
        <v>13</v>
      </c>
      <c r="Q114" s="86">
        <v>13</v>
      </c>
      <c r="R114" s="86">
        <v>13</v>
      </c>
      <c r="S114" s="86">
        <v>13</v>
      </c>
      <c r="T114" s="85">
        <v>12</v>
      </c>
      <c r="U114" s="85">
        <v>12</v>
      </c>
      <c r="V114" s="85">
        <v>12</v>
      </c>
      <c r="W114" s="85">
        <v>12</v>
      </c>
      <c r="X114" s="85">
        <v>12</v>
      </c>
      <c r="Y114" s="85">
        <v>12</v>
      </c>
      <c r="Z114" s="86">
        <v>12</v>
      </c>
      <c r="AA114" s="86">
        <v>12</v>
      </c>
      <c r="AB114" s="86">
        <v>12</v>
      </c>
      <c r="AC114" s="86">
        <v>12</v>
      </c>
      <c r="AD114" s="86">
        <v>12</v>
      </c>
      <c r="AE114" s="86">
        <v>12</v>
      </c>
      <c r="AF114" s="85">
        <v>12</v>
      </c>
      <c r="AG114" s="85">
        <v>12</v>
      </c>
      <c r="AH114" s="85">
        <v>12</v>
      </c>
      <c r="AI114" s="85">
        <v>12</v>
      </c>
      <c r="AJ114" s="85">
        <v>12</v>
      </c>
      <c r="AK114" s="85">
        <v>12</v>
      </c>
      <c r="AL114" s="86">
        <v>11</v>
      </c>
      <c r="AM114" s="86">
        <v>11</v>
      </c>
      <c r="AN114" s="86">
        <v>11</v>
      </c>
      <c r="AO114" s="86">
        <v>11</v>
      </c>
      <c r="AP114" s="86">
        <v>11</v>
      </c>
      <c r="AQ114" s="86">
        <v>11</v>
      </c>
      <c r="AR114" s="85">
        <v>11</v>
      </c>
      <c r="AS114" s="85">
        <v>11</v>
      </c>
      <c r="AT114" s="85">
        <v>11</v>
      </c>
      <c r="AU114" s="85">
        <v>11</v>
      </c>
      <c r="AV114" s="85">
        <v>11</v>
      </c>
      <c r="AW114" s="85">
        <v>11</v>
      </c>
      <c r="AX114" s="86">
        <v>11</v>
      </c>
      <c r="AY114" s="86">
        <v>11</v>
      </c>
      <c r="AZ114" s="86">
        <v>11</v>
      </c>
      <c r="BA114" s="86">
        <v>11</v>
      </c>
      <c r="BB114" s="86">
        <v>11</v>
      </c>
      <c r="BC114" s="86">
        <v>11</v>
      </c>
      <c r="BD114" s="85">
        <v>10</v>
      </c>
      <c r="BE114" s="85">
        <v>10</v>
      </c>
      <c r="BF114" s="85">
        <v>10</v>
      </c>
      <c r="BG114" s="85">
        <v>10</v>
      </c>
      <c r="BH114" s="85">
        <v>10</v>
      </c>
      <c r="BI114" s="85">
        <v>10</v>
      </c>
      <c r="BJ114" s="86">
        <v>10</v>
      </c>
      <c r="BK114" s="86">
        <v>10</v>
      </c>
      <c r="BL114" s="86">
        <v>10</v>
      </c>
      <c r="BM114" s="86">
        <v>10</v>
      </c>
      <c r="BN114" s="86">
        <v>10</v>
      </c>
      <c r="BO114" s="86">
        <v>10</v>
      </c>
      <c r="BP114" s="90">
        <v>10</v>
      </c>
      <c r="BQ114" s="90">
        <v>10</v>
      </c>
      <c r="BR114" s="90">
        <v>10</v>
      </c>
      <c r="BS114" s="90">
        <v>10</v>
      </c>
      <c r="BT114" s="90">
        <v>10</v>
      </c>
      <c r="BU114" s="90">
        <v>10</v>
      </c>
    </row>
    <row r="115" spans="1:73" x14ac:dyDescent="0.25">
      <c r="A115" s="87">
        <v>56.5</v>
      </c>
      <c r="B115" s="86">
        <v>13</v>
      </c>
      <c r="C115" s="86">
        <v>13</v>
      </c>
      <c r="D115" s="86">
        <v>13</v>
      </c>
      <c r="E115" s="86">
        <v>13</v>
      </c>
      <c r="F115" s="86">
        <v>13</v>
      </c>
      <c r="G115" s="86">
        <v>13</v>
      </c>
      <c r="H115" s="85">
        <v>13</v>
      </c>
      <c r="I115" s="85">
        <v>13</v>
      </c>
      <c r="J115" s="85">
        <v>13</v>
      </c>
      <c r="K115" s="85">
        <v>13</v>
      </c>
      <c r="L115" s="85">
        <v>13</v>
      </c>
      <c r="M115" s="85">
        <v>13</v>
      </c>
      <c r="N115" s="86">
        <v>12</v>
      </c>
      <c r="O115" s="86">
        <v>12</v>
      </c>
      <c r="P115" s="86">
        <v>12</v>
      </c>
      <c r="Q115" s="86">
        <v>12</v>
      </c>
      <c r="R115" s="86">
        <v>12</v>
      </c>
      <c r="S115" s="86">
        <v>12</v>
      </c>
      <c r="T115" s="85">
        <v>12</v>
      </c>
      <c r="U115" s="85">
        <v>12</v>
      </c>
      <c r="V115" s="85">
        <v>12</v>
      </c>
      <c r="W115" s="85">
        <v>12</v>
      </c>
      <c r="X115" s="85">
        <v>12</v>
      </c>
      <c r="Y115" s="85">
        <v>12</v>
      </c>
      <c r="Z115" s="86">
        <v>12</v>
      </c>
      <c r="AA115" s="86">
        <v>12</v>
      </c>
      <c r="AB115" s="86">
        <v>12</v>
      </c>
      <c r="AC115" s="86">
        <v>12</v>
      </c>
      <c r="AD115" s="86">
        <v>12</v>
      </c>
      <c r="AE115" s="86">
        <v>12</v>
      </c>
      <c r="AF115" s="85">
        <v>11</v>
      </c>
      <c r="AG115" s="85">
        <v>11</v>
      </c>
      <c r="AH115" s="85">
        <v>11</v>
      </c>
      <c r="AI115" s="85">
        <v>11</v>
      </c>
      <c r="AJ115" s="85">
        <v>11</v>
      </c>
      <c r="AK115" s="85">
        <v>11</v>
      </c>
      <c r="AL115" s="86">
        <v>11</v>
      </c>
      <c r="AM115" s="86">
        <v>11</v>
      </c>
      <c r="AN115" s="86">
        <v>11</v>
      </c>
      <c r="AO115" s="86">
        <v>11</v>
      </c>
      <c r="AP115" s="86">
        <v>11</v>
      </c>
      <c r="AQ115" s="86">
        <v>11</v>
      </c>
      <c r="AR115" s="85">
        <v>11</v>
      </c>
      <c r="AS115" s="85">
        <v>11</v>
      </c>
      <c r="AT115" s="85">
        <v>11</v>
      </c>
      <c r="AU115" s="85">
        <v>11</v>
      </c>
      <c r="AV115" s="85">
        <v>11</v>
      </c>
      <c r="AW115" s="85">
        <v>11</v>
      </c>
      <c r="AX115" s="86">
        <v>10</v>
      </c>
      <c r="AY115" s="86">
        <v>10</v>
      </c>
      <c r="AZ115" s="86">
        <v>10</v>
      </c>
      <c r="BA115" s="86">
        <v>10</v>
      </c>
      <c r="BB115" s="86">
        <v>10</v>
      </c>
      <c r="BC115" s="86">
        <v>10</v>
      </c>
      <c r="BD115" s="85">
        <v>10</v>
      </c>
      <c r="BE115" s="85">
        <v>10</v>
      </c>
      <c r="BF115" s="85">
        <v>10</v>
      </c>
      <c r="BG115" s="85">
        <v>10</v>
      </c>
      <c r="BH115" s="85">
        <v>10</v>
      </c>
      <c r="BI115" s="85">
        <v>10</v>
      </c>
      <c r="BJ115" s="86">
        <v>10</v>
      </c>
      <c r="BK115" s="86">
        <v>10</v>
      </c>
      <c r="BL115" s="86">
        <v>10</v>
      </c>
      <c r="BM115" s="86">
        <v>10</v>
      </c>
      <c r="BN115" s="86">
        <v>10</v>
      </c>
      <c r="BO115" s="86">
        <v>10</v>
      </c>
      <c r="BP115" s="85">
        <v>9</v>
      </c>
      <c r="BQ115" s="85">
        <v>9</v>
      </c>
      <c r="BR115" s="85">
        <v>9</v>
      </c>
      <c r="BS115" s="85">
        <v>9</v>
      </c>
      <c r="BT115" s="85">
        <v>9</v>
      </c>
      <c r="BU115" s="85">
        <v>9</v>
      </c>
    </row>
    <row r="116" spans="1:73" x14ac:dyDescent="0.25">
      <c r="A116" s="87">
        <v>57</v>
      </c>
      <c r="B116" s="86">
        <v>13</v>
      </c>
      <c r="C116" s="86">
        <v>13</v>
      </c>
      <c r="D116" s="86">
        <v>13</v>
      </c>
      <c r="E116" s="86">
        <v>13</v>
      </c>
      <c r="F116" s="86">
        <v>13</v>
      </c>
      <c r="G116" s="86">
        <v>13</v>
      </c>
      <c r="H116" s="85">
        <v>13</v>
      </c>
      <c r="I116" s="85">
        <v>13</v>
      </c>
      <c r="J116" s="85">
        <v>13</v>
      </c>
      <c r="K116" s="85">
        <v>13</v>
      </c>
      <c r="L116" s="85">
        <v>13</v>
      </c>
      <c r="M116" s="85">
        <v>13</v>
      </c>
      <c r="N116" s="86">
        <v>12</v>
      </c>
      <c r="O116" s="86">
        <v>12</v>
      </c>
      <c r="P116" s="86">
        <v>12</v>
      </c>
      <c r="Q116" s="86">
        <v>12</v>
      </c>
      <c r="R116" s="86">
        <v>12</v>
      </c>
      <c r="S116" s="86">
        <v>12</v>
      </c>
      <c r="T116" s="85">
        <v>12</v>
      </c>
      <c r="U116" s="85">
        <v>12</v>
      </c>
      <c r="V116" s="85">
        <v>12</v>
      </c>
      <c r="W116" s="85">
        <v>12</v>
      </c>
      <c r="X116" s="85">
        <v>12</v>
      </c>
      <c r="Y116" s="85">
        <v>12</v>
      </c>
      <c r="Z116" s="86">
        <v>12</v>
      </c>
      <c r="AA116" s="86">
        <v>12</v>
      </c>
      <c r="AB116" s="86">
        <v>12</v>
      </c>
      <c r="AC116" s="86">
        <v>12</v>
      </c>
      <c r="AD116" s="86">
        <v>12</v>
      </c>
      <c r="AE116" s="86">
        <v>12</v>
      </c>
      <c r="AF116" s="85">
        <v>11</v>
      </c>
      <c r="AG116" s="85">
        <v>11</v>
      </c>
      <c r="AH116" s="85">
        <v>11</v>
      </c>
      <c r="AI116" s="85">
        <v>11</v>
      </c>
      <c r="AJ116" s="85">
        <v>11</v>
      </c>
      <c r="AK116" s="85">
        <v>11</v>
      </c>
      <c r="AL116" s="86">
        <v>11</v>
      </c>
      <c r="AM116" s="86">
        <v>11</v>
      </c>
      <c r="AN116" s="86">
        <v>11</v>
      </c>
      <c r="AO116" s="86">
        <v>11</v>
      </c>
      <c r="AP116" s="86">
        <v>11</v>
      </c>
      <c r="AQ116" s="86">
        <v>11</v>
      </c>
      <c r="AR116" s="85">
        <v>11</v>
      </c>
      <c r="AS116" s="85">
        <v>11</v>
      </c>
      <c r="AT116" s="85">
        <v>11</v>
      </c>
      <c r="AU116" s="85">
        <v>11</v>
      </c>
      <c r="AV116" s="85">
        <v>11</v>
      </c>
      <c r="AW116" s="85">
        <v>11</v>
      </c>
      <c r="AX116" s="86">
        <v>10</v>
      </c>
      <c r="AY116" s="86">
        <v>10</v>
      </c>
      <c r="AZ116" s="86">
        <v>10</v>
      </c>
      <c r="BA116" s="86">
        <v>10</v>
      </c>
      <c r="BB116" s="86">
        <v>10</v>
      </c>
      <c r="BC116" s="86">
        <v>10</v>
      </c>
      <c r="BD116" s="85">
        <v>10</v>
      </c>
      <c r="BE116" s="85">
        <v>10</v>
      </c>
      <c r="BF116" s="85">
        <v>10</v>
      </c>
      <c r="BG116" s="85">
        <v>10</v>
      </c>
      <c r="BH116" s="85">
        <v>10</v>
      </c>
      <c r="BI116" s="85">
        <v>10</v>
      </c>
      <c r="BJ116" s="91">
        <v>10</v>
      </c>
      <c r="BK116" s="91">
        <v>10</v>
      </c>
      <c r="BL116" s="91">
        <v>10</v>
      </c>
      <c r="BM116" s="91">
        <v>10</v>
      </c>
      <c r="BN116" s="91">
        <v>10</v>
      </c>
      <c r="BO116" s="91">
        <v>10</v>
      </c>
      <c r="BP116" s="85">
        <v>9</v>
      </c>
      <c r="BQ116" s="85">
        <v>9</v>
      </c>
      <c r="BR116" s="85">
        <v>9</v>
      </c>
      <c r="BS116" s="85">
        <v>9</v>
      </c>
      <c r="BT116" s="85">
        <v>9</v>
      </c>
      <c r="BU116" s="85">
        <v>9</v>
      </c>
    </row>
    <row r="117" spans="1:73" x14ac:dyDescent="0.25">
      <c r="A117" s="87">
        <v>57.5</v>
      </c>
      <c r="B117" s="86">
        <v>12</v>
      </c>
      <c r="C117" s="86">
        <v>12</v>
      </c>
      <c r="D117" s="86">
        <v>12</v>
      </c>
      <c r="E117" s="86">
        <v>12</v>
      </c>
      <c r="F117" s="86">
        <v>12</v>
      </c>
      <c r="G117" s="86">
        <v>12</v>
      </c>
      <c r="H117" s="85">
        <v>12</v>
      </c>
      <c r="I117" s="85">
        <v>12</v>
      </c>
      <c r="J117" s="85">
        <v>12</v>
      </c>
      <c r="K117" s="85">
        <v>12</v>
      </c>
      <c r="L117" s="85">
        <v>12</v>
      </c>
      <c r="M117" s="85">
        <v>12</v>
      </c>
      <c r="N117" s="86">
        <v>12</v>
      </c>
      <c r="O117" s="86">
        <v>12</v>
      </c>
      <c r="P117" s="86">
        <v>12</v>
      </c>
      <c r="Q117" s="86">
        <v>12</v>
      </c>
      <c r="R117" s="86">
        <v>12</v>
      </c>
      <c r="S117" s="86">
        <v>12</v>
      </c>
      <c r="T117" s="85">
        <v>12</v>
      </c>
      <c r="U117" s="85">
        <v>12</v>
      </c>
      <c r="V117" s="85">
        <v>12</v>
      </c>
      <c r="W117" s="85">
        <v>12</v>
      </c>
      <c r="X117" s="85">
        <v>12</v>
      </c>
      <c r="Y117" s="85">
        <v>12</v>
      </c>
      <c r="Z117" s="86">
        <v>11</v>
      </c>
      <c r="AA117" s="86">
        <v>11</v>
      </c>
      <c r="AB117" s="86">
        <v>11</v>
      </c>
      <c r="AC117" s="86">
        <v>11</v>
      </c>
      <c r="AD117" s="86">
        <v>11</v>
      </c>
      <c r="AE117" s="86">
        <v>11</v>
      </c>
      <c r="AF117" s="85">
        <v>11</v>
      </c>
      <c r="AG117" s="85">
        <v>11</v>
      </c>
      <c r="AH117" s="85">
        <v>11</v>
      </c>
      <c r="AI117" s="85">
        <v>11</v>
      </c>
      <c r="AJ117" s="85">
        <v>11</v>
      </c>
      <c r="AK117" s="85">
        <v>11</v>
      </c>
      <c r="AL117" s="86">
        <v>11</v>
      </c>
      <c r="AM117" s="86">
        <v>11</v>
      </c>
      <c r="AN117" s="86">
        <v>11</v>
      </c>
      <c r="AO117" s="86">
        <v>11</v>
      </c>
      <c r="AP117" s="86">
        <v>11</v>
      </c>
      <c r="AQ117" s="86">
        <v>11</v>
      </c>
      <c r="AR117" s="85">
        <v>10</v>
      </c>
      <c r="AS117" s="85">
        <v>10</v>
      </c>
      <c r="AT117" s="85">
        <v>10</v>
      </c>
      <c r="AU117" s="85">
        <v>10</v>
      </c>
      <c r="AV117" s="85">
        <v>10</v>
      </c>
      <c r="AW117" s="85">
        <v>10</v>
      </c>
      <c r="AX117" s="86">
        <v>10</v>
      </c>
      <c r="AY117" s="86">
        <v>10</v>
      </c>
      <c r="AZ117" s="86">
        <v>10</v>
      </c>
      <c r="BA117" s="86">
        <v>10</v>
      </c>
      <c r="BB117" s="86">
        <v>10</v>
      </c>
      <c r="BC117" s="86">
        <v>10</v>
      </c>
      <c r="BD117" s="85">
        <v>10</v>
      </c>
      <c r="BE117" s="85">
        <v>10</v>
      </c>
      <c r="BF117" s="85">
        <v>10</v>
      </c>
      <c r="BG117" s="85">
        <v>10</v>
      </c>
      <c r="BH117" s="85">
        <v>10</v>
      </c>
      <c r="BI117" s="85">
        <v>10</v>
      </c>
      <c r="BJ117" s="86">
        <v>9</v>
      </c>
      <c r="BK117" s="86">
        <v>9</v>
      </c>
      <c r="BL117" s="86">
        <v>9</v>
      </c>
      <c r="BM117" s="86">
        <v>9</v>
      </c>
      <c r="BN117" s="86">
        <v>9</v>
      </c>
      <c r="BO117" s="86">
        <v>9</v>
      </c>
      <c r="BP117" s="85">
        <v>9</v>
      </c>
      <c r="BQ117" s="85">
        <v>9</v>
      </c>
      <c r="BR117" s="85">
        <v>9</v>
      </c>
      <c r="BS117" s="85">
        <v>9</v>
      </c>
      <c r="BT117" s="85">
        <v>9</v>
      </c>
      <c r="BU117" s="85">
        <v>9</v>
      </c>
    </row>
    <row r="118" spans="1:73" x14ac:dyDescent="0.25">
      <c r="A118" s="87">
        <v>58</v>
      </c>
      <c r="B118" s="86">
        <v>12</v>
      </c>
      <c r="C118" s="86">
        <v>12</v>
      </c>
      <c r="D118" s="86">
        <v>12</v>
      </c>
      <c r="E118" s="86">
        <v>12</v>
      </c>
      <c r="F118" s="86">
        <v>12</v>
      </c>
      <c r="G118" s="86">
        <v>12</v>
      </c>
      <c r="H118" s="85">
        <v>12</v>
      </c>
      <c r="I118" s="85">
        <v>12</v>
      </c>
      <c r="J118" s="85">
        <v>12</v>
      </c>
      <c r="K118" s="85">
        <v>12</v>
      </c>
      <c r="L118" s="85">
        <v>12</v>
      </c>
      <c r="M118" s="85">
        <v>12</v>
      </c>
      <c r="N118" s="86">
        <v>12</v>
      </c>
      <c r="O118" s="86">
        <v>12</v>
      </c>
      <c r="P118" s="86">
        <v>12</v>
      </c>
      <c r="Q118" s="86">
        <v>12</v>
      </c>
      <c r="R118" s="86">
        <v>12</v>
      </c>
      <c r="S118" s="86">
        <v>12</v>
      </c>
      <c r="T118" s="85">
        <v>12</v>
      </c>
      <c r="U118" s="85">
        <v>12</v>
      </c>
      <c r="V118" s="85">
        <v>12</v>
      </c>
      <c r="W118" s="85">
        <v>12</v>
      </c>
      <c r="X118" s="85">
        <v>12</v>
      </c>
      <c r="Y118" s="85">
        <v>12</v>
      </c>
      <c r="Z118" s="86">
        <v>11</v>
      </c>
      <c r="AA118" s="86">
        <v>11</v>
      </c>
      <c r="AB118" s="86">
        <v>11</v>
      </c>
      <c r="AC118" s="86">
        <v>11</v>
      </c>
      <c r="AD118" s="86">
        <v>11</v>
      </c>
      <c r="AE118" s="86">
        <v>11</v>
      </c>
      <c r="AF118" s="85">
        <v>11</v>
      </c>
      <c r="AG118" s="85">
        <v>11</v>
      </c>
      <c r="AH118" s="85">
        <v>11</v>
      </c>
      <c r="AI118" s="85">
        <v>11</v>
      </c>
      <c r="AJ118" s="85">
        <v>11</v>
      </c>
      <c r="AK118" s="85">
        <v>11</v>
      </c>
      <c r="AL118" s="86">
        <v>11</v>
      </c>
      <c r="AM118" s="86">
        <v>11</v>
      </c>
      <c r="AN118" s="86">
        <v>11</v>
      </c>
      <c r="AO118" s="86">
        <v>11</v>
      </c>
      <c r="AP118" s="86">
        <v>11</v>
      </c>
      <c r="AQ118" s="86">
        <v>11</v>
      </c>
      <c r="AR118" s="85">
        <v>10</v>
      </c>
      <c r="AS118" s="85">
        <v>10</v>
      </c>
      <c r="AT118" s="85">
        <v>10</v>
      </c>
      <c r="AU118" s="85">
        <v>10</v>
      </c>
      <c r="AV118" s="85">
        <v>10</v>
      </c>
      <c r="AW118" s="85">
        <v>10</v>
      </c>
      <c r="AX118" s="86">
        <v>10</v>
      </c>
      <c r="AY118" s="86">
        <v>10</v>
      </c>
      <c r="AZ118" s="86">
        <v>10</v>
      </c>
      <c r="BA118" s="86">
        <v>10</v>
      </c>
      <c r="BB118" s="86">
        <v>10</v>
      </c>
      <c r="BC118" s="86">
        <v>10</v>
      </c>
      <c r="BD118" s="90">
        <v>10</v>
      </c>
      <c r="BE118" s="90">
        <v>10</v>
      </c>
      <c r="BF118" s="90">
        <v>10</v>
      </c>
      <c r="BG118" s="90">
        <v>10</v>
      </c>
      <c r="BH118" s="90">
        <v>10</v>
      </c>
      <c r="BI118" s="90">
        <v>10</v>
      </c>
      <c r="BJ118" s="86">
        <v>9</v>
      </c>
      <c r="BK118" s="86">
        <v>9</v>
      </c>
      <c r="BL118" s="86">
        <v>9</v>
      </c>
      <c r="BM118" s="86">
        <v>9</v>
      </c>
      <c r="BN118" s="86">
        <v>9</v>
      </c>
      <c r="BO118" s="86">
        <v>9</v>
      </c>
      <c r="BP118" s="85">
        <v>9</v>
      </c>
      <c r="BQ118" s="85">
        <v>9</v>
      </c>
      <c r="BR118" s="85">
        <v>9</v>
      </c>
      <c r="BS118" s="85">
        <v>9</v>
      </c>
      <c r="BT118" s="85">
        <v>9</v>
      </c>
      <c r="BU118" s="85">
        <v>9</v>
      </c>
    </row>
    <row r="119" spans="1:73" x14ac:dyDescent="0.25">
      <c r="A119" s="87">
        <v>58.5</v>
      </c>
      <c r="B119" s="86">
        <v>12</v>
      </c>
      <c r="C119" s="86">
        <v>12</v>
      </c>
      <c r="D119" s="86">
        <v>12</v>
      </c>
      <c r="E119" s="86">
        <v>12</v>
      </c>
      <c r="F119" s="86">
        <v>12</v>
      </c>
      <c r="G119" s="86">
        <v>12</v>
      </c>
      <c r="H119" s="85">
        <v>12</v>
      </c>
      <c r="I119" s="85">
        <v>12</v>
      </c>
      <c r="J119" s="85">
        <v>12</v>
      </c>
      <c r="K119" s="85">
        <v>12</v>
      </c>
      <c r="L119" s="85">
        <v>12</v>
      </c>
      <c r="M119" s="85">
        <v>12</v>
      </c>
      <c r="N119" s="86">
        <v>12</v>
      </c>
      <c r="O119" s="86">
        <v>12</v>
      </c>
      <c r="P119" s="86">
        <v>12</v>
      </c>
      <c r="Q119" s="86">
        <v>12</v>
      </c>
      <c r="R119" s="86">
        <v>12</v>
      </c>
      <c r="S119" s="86">
        <v>12</v>
      </c>
      <c r="T119" s="85">
        <v>11</v>
      </c>
      <c r="U119" s="85">
        <v>11</v>
      </c>
      <c r="V119" s="85">
        <v>11</v>
      </c>
      <c r="W119" s="85">
        <v>11</v>
      </c>
      <c r="X119" s="85">
        <v>11</v>
      </c>
      <c r="Y119" s="85">
        <v>11</v>
      </c>
      <c r="Z119" s="86">
        <v>11</v>
      </c>
      <c r="AA119" s="86">
        <v>11</v>
      </c>
      <c r="AB119" s="86">
        <v>11</v>
      </c>
      <c r="AC119" s="86">
        <v>11</v>
      </c>
      <c r="AD119" s="86">
        <v>11</v>
      </c>
      <c r="AE119" s="86">
        <v>11</v>
      </c>
      <c r="AF119" s="85">
        <v>11</v>
      </c>
      <c r="AG119" s="85">
        <v>11</v>
      </c>
      <c r="AH119" s="85">
        <v>11</v>
      </c>
      <c r="AI119" s="85">
        <v>11</v>
      </c>
      <c r="AJ119" s="85">
        <v>11</v>
      </c>
      <c r="AK119" s="85">
        <v>11</v>
      </c>
      <c r="AL119" s="86">
        <v>10</v>
      </c>
      <c r="AM119" s="86">
        <v>10</v>
      </c>
      <c r="AN119" s="86">
        <v>10</v>
      </c>
      <c r="AO119" s="86">
        <v>10</v>
      </c>
      <c r="AP119" s="86">
        <v>10</v>
      </c>
      <c r="AQ119" s="86">
        <v>10</v>
      </c>
      <c r="AR119" s="85">
        <v>10</v>
      </c>
      <c r="AS119" s="85">
        <v>10</v>
      </c>
      <c r="AT119" s="85">
        <v>10</v>
      </c>
      <c r="AU119" s="85">
        <v>10</v>
      </c>
      <c r="AV119" s="85">
        <v>10</v>
      </c>
      <c r="AW119" s="85">
        <v>10</v>
      </c>
      <c r="AX119" s="86">
        <v>10</v>
      </c>
      <c r="AY119" s="86">
        <v>10</v>
      </c>
      <c r="AZ119" s="86">
        <v>10</v>
      </c>
      <c r="BA119" s="86">
        <v>10</v>
      </c>
      <c r="BB119" s="86">
        <v>10</v>
      </c>
      <c r="BC119" s="86">
        <v>10</v>
      </c>
      <c r="BD119" s="85">
        <v>9</v>
      </c>
      <c r="BE119" s="85">
        <v>9</v>
      </c>
      <c r="BF119" s="85">
        <v>9</v>
      </c>
      <c r="BG119" s="85">
        <v>9</v>
      </c>
      <c r="BH119" s="85">
        <v>9</v>
      </c>
      <c r="BI119" s="85">
        <v>9</v>
      </c>
      <c r="BJ119" s="86">
        <v>9</v>
      </c>
      <c r="BK119" s="86">
        <v>9</v>
      </c>
      <c r="BL119" s="86">
        <v>9</v>
      </c>
      <c r="BM119" s="86">
        <v>9</v>
      </c>
      <c r="BN119" s="86">
        <v>9</v>
      </c>
      <c r="BO119" s="86">
        <v>9</v>
      </c>
      <c r="BP119" s="85">
        <v>9</v>
      </c>
      <c r="BQ119" s="85">
        <v>9</v>
      </c>
      <c r="BR119" s="85">
        <v>9</v>
      </c>
      <c r="BS119" s="85">
        <v>9</v>
      </c>
      <c r="BT119" s="85">
        <v>9</v>
      </c>
      <c r="BU119" s="85">
        <v>9</v>
      </c>
    </row>
    <row r="120" spans="1:73" x14ac:dyDescent="0.25">
      <c r="A120" s="87">
        <v>59</v>
      </c>
      <c r="B120" s="86">
        <v>12</v>
      </c>
      <c r="C120" s="86">
        <v>12</v>
      </c>
      <c r="D120" s="86">
        <v>12</v>
      </c>
      <c r="E120" s="86">
        <v>12</v>
      </c>
      <c r="F120" s="86">
        <v>12</v>
      </c>
      <c r="G120" s="86">
        <v>12</v>
      </c>
      <c r="H120" s="85">
        <v>12</v>
      </c>
      <c r="I120" s="85">
        <v>12</v>
      </c>
      <c r="J120" s="85">
        <v>12</v>
      </c>
      <c r="K120" s="85">
        <v>12</v>
      </c>
      <c r="L120" s="85">
        <v>12</v>
      </c>
      <c r="M120" s="85">
        <v>12</v>
      </c>
      <c r="N120" s="86">
        <v>12</v>
      </c>
      <c r="O120" s="86">
        <v>12</v>
      </c>
      <c r="P120" s="86">
        <v>12</v>
      </c>
      <c r="Q120" s="86">
        <v>12</v>
      </c>
      <c r="R120" s="86">
        <v>12</v>
      </c>
      <c r="S120" s="86">
        <v>12</v>
      </c>
      <c r="T120" s="85">
        <v>11</v>
      </c>
      <c r="U120" s="85">
        <v>11</v>
      </c>
      <c r="V120" s="85">
        <v>11</v>
      </c>
      <c r="W120" s="85">
        <v>11</v>
      </c>
      <c r="X120" s="85">
        <v>11</v>
      </c>
      <c r="Y120" s="85">
        <v>11</v>
      </c>
      <c r="Z120" s="86">
        <v>11</v>
      </c>
      <c r="AA120" s="86">
        <v>11</v>
      </c>
      <c r="AB120" s="86">
        <v>11</v>
      </c>
      <c r="AC120" s="86">
        <v>11</v>
      </c>
      <c r="AD120" s="86">
        <v>11</v>
      </c>
      <c r="AE120" s="86">
        <v>11</v>
      </c>
      <c r="AF120" s="85">
        <v>11</v>
      </c>
      <c r="AG120" s="85">
        <v>11</v>
      </c>
      <c r="AH120" s="85">
        <v>11</v>
      </c>
      <c r="AI120" s="85">
        <v>11</v>
      </c>
      <c r="AJ120" s="85">
        <v>11</v>
      </c>
      <c r="AK120" s="85">
        <v>11</v>
      </c>
      <c r="AL120" s="86">
        <v>10</v>
      </c>
      <c r="AM120" s="86">
        <v>10</v>
      </c>
      <c r="AN120" s="86">
        <v>10</v>
      </c>
      <c r="AO120" s="86">
        <v>10</v>
      </c>
      <c r="AP120" s="86">
        <v>10</v>
      </c>
      <c r="AQ120" s="86">
        <v>10</v>
      </c>
      <c r="AR120" s="85">
        <v>10</v>
      </c>
      <c r="AS120" s="85">
        <v>10</v>
      </c>
      <c r="AT120" s="85">
        <v>10</v>
      </c>
      <c r="AU120" s="85">
        <v>10</v>
      </c>
      <c r="AV120" s="85">
        <v>10</v>
      </c>
      <c r="AW120" s="85">
        <v>10</v>
      </c>
      <c r="AX120" s="91">
        <v>10</v>
      </c>
      <c r="AY120" s="91">
        <v>10</v>
      </c>
      <c r="AZ120" s="91">
        <v>10</v>
      </c>
      <c r="BA120" s="91">
        <v>10</v>
      </c>
      <c r="BB120" s="91">
        <v>10</v>
      </c>
      <c r="BC120" s="91">
        <v>10</v>
      </c>
      <c r="BD120" s="85">
        <v>9</v>
      </c>
      <c r="BE120" s="85">
        <v>9</v>
      </c>
      <c r="BF120" s="85">
        <v>9</v>
      </c>
      <c r="BG120" s="85">
        <v>9</v>
      </c>
      <c r="BH120" s="85">
        <v>9</v>
      </c>
      <c r="BI120" s="85">
        <v>9</v>
      </c>
      <c r="BJ120" s="86">
        <v>9</v>
      </c>
      <c r="BK120" s="86">
        <v>9</v>
      </c>
      <c r="BL120" s="86">
        <v>9</v>
      </c>
      <c r="BM120" s="86">
        <v>9</v>
      </c>
      <c r="BN120" s="86">
        <v>9</v>
      </c>
      <c r="BO120" s="86">
        <v>9</v>
      </c>
      <c r="BP120" s="85">
        <v>9</v>
      </c>
      <c r="BQ120" s="85">
        <v>9</v>
      </c>
      <c r="BR120" s="85">
        <v>9</v>
      </c>
      <c r="BS120" s="85">
        <v>9</v>
      </c>
      <c r="BT120" s="85">
        <v>9</v>
      </c>
      <c r="BU120" s="85">
        <v>9</v>
      </c>
    </row>
    <row r="121" spans="1:73" x14ac:dyDescent="0.25">
      <c r="A121" s="87">
        <v>59.5</v>
      </c>
      <c r="B121" s="86">
        <v>12</v>
      </c>
      <c r="C121" s="86">
        <v>12</v>
      </c>
      <c r="D121" s="86">
        <v>12</v>
      </c>
      <c r="E121" s="86">
        <v>12</v>
      </c>
      <c r="F121" s="86">
        <v>12</v>
      </c>
      <c r="G121" s="86">
        <v>12</v>
      </c>
      <c r="H121" s="85">
        <v>12</v>
      </c>
      <c r="I121" s="85">
        <v>12</v>
      </c>
      <c r="J121" s="85">
        <v>12</v>
      </c>
      <c r="K121" s="85">
        <v>12</v>
      </c>
      <c r="L121" s="85">
        <v>12</v>
      </c>
      <c r="M121" s="85">
        <v>12</v>
      </c>
      <c r="N121" s="86">
        <v>11</v>
      </c>
      <c r="O121" s="86">
        <v>11</v>
      </c>
      <c r="P121" s="86">
        <v>11</v>
      </c>
      <c r="Q121" s="86">
        <v>11</v>
      </c>
      <c r="R121" s="86">
        <v>11</v>
      </c>
      <c r="S121" s="86">
        <v>11</v>
      </c>
      <c r="T121" s="85">
        <v>11</v>
      </c>
      <c r="U121" s="85">
        <v>11</v>
      </c>
      <c r="V121" s="85">
        <v>11</v>
      </c>
      <c r="W121" s="85">
        <v>11</v>
      </c>
      <c r="X121" s="85">
        <v>11</v>
      </c>
      <c r="Y121" s="85">
        <v>11</v>
      </c>
      <c r="Z121" s="86">
        <v>11</v>
      </c>
      <c r="AA121" s="86">
        <v>11</v>
      </c>
      <c r="AB121" s="86">
        <v>11</v>
      </c>
      <c r="AC121" s="86">
        <v>11</v>
      </c>
      <c r="AD121" s="86">
        <v>11</v>
      </c>
      <c r="AE121" s="86">
        <v>11</v>
      </c>
      <c r="AF121" s="85">
        <v>10</v>
      </c>
      <c r="AG121" s="85">
        <v>10</v>
      </c>
      <c r="AH121" s="85">
        <v>10</v>
      </c>
      <c r="AI121" s="85">
        <v>10</v>
      </c>
      <c r="AJ121" s="85">
        <v>10</v>
      </c>
      <c r="AK121" s="85">
        <v>10</v>
      </c>
      <c r="AL121" s="86">
        <v>10</v>
      </c>
      <c r="AM121" s="86">
        <v>10</v>
      </c>
      <c r="AN121" s="86">
        <v>10</v>
      </c>
      <c r="AO121" s="86">
        <v>10</v>
      </c>
      <c r="AP121" s="86">
        <v>10</v>
      </c>
      <c r="AQ121" s="86">
        <v>10</v>
      </c>
      <c r="AR121" s="85">
        <v>10</v>
      </c>
      <c r="AS121" s="85">
        <v>10</v>
      </c>
      <c r="AT121" s="85">
        <v>10</v>
      </c>
      <c r="AU121" s="85">
        <v>10</v>
      </c>
      <c r="AV121" s="85">
        <v>10</v>
      </c>
      <c r="AW121" s="85">
        <v>10</v>
      </c>
      <c r="AX121" s="86">
        <v>9</v>
      </c>
      <c r="AY121" s="86">
        <v>9</v>
      </c>
      <c r="AZ121" s="86">
        <v>9</v>
      </c>
      <c r="BA121" s="86">
        <v>9</v>
      </c>
      <c r="BB121" s="86">
        <v>9</v>
      </c>
      <c r="BC121" s="86">
        <v>9</v>
      </c>
      <c r="BD121" s="85">
        <v>9</v>
      </c>
      <c r="BE121" s="85">
        <v>9</v>
      </c>
      <c r="BF121" s="85">
        <v>9</v>
      </c>
      <c r="BG121" s="85">
        <v>9</v>
      </c>
      <c r="BH121" s="85">
        <v>9</v>
      </c>
      <c r="BI121" s="85">
        <v>9</v>
      </c>
      <c r="BJ121" s="86">
        <v>9</v>
      </c>
      <c r="BK121" s="86">
        <v>9</v>
      </c>
      <c r="BL121" s="86">
        <v>9</v>
      </c>
      <c r="BM121" s="86">
        <v>9</v>
      </c>
      <c r="BN121" s="86">
        <v>9</v>
      </c>
      <c r="BO121" s="86">
        <v>9</v>
      </c>
      <c r="BP121" s="85">
        <v>8</v>
      </c>
      <c r="BQ121" s="85">
        <v>8</v>
      </c>
      <c r="BR121" s="85">
        <v>8</v>
      </c>
      <c r="BS121" s="85">
        <v>8</v>
      </c>
      <c r="BT121" s="85">
        <v>8</v>
      </c>
      <c r="BU121" s="85">
        <v>8</v>
      </c>
    </row>
    <row r="122" spans="1:73" x14ac:dyDescent="0.25">
      <c r="A122" s="87">
        <v>60</v>
      </c>
      <c r="B122" s="86">
        <v>12</v>
      </c>
      <c r="C122" s="86">
        <v>12</v>
      </c>
      <c r="D122" s="86">
        <v>12</v>
      </c>
      <c r="E122" s="86">
        <v>12</v>
      </c>
      <c r="F122" s="86">
        <v>12</v>
      </c>
      <c r="G122" s="86">
        <v>12</v>
      </c>
      <c r="H122" s="85">
        <v>12</v>
      </c>
      <c r="I122" s="85">
        <v>12</v>
      </c>
      <c r="J122" s="85">
        <v>12</v>
      </c>
      <c r="K122" s="85">
        <v>12</v>
      </c>
      <c r="L122" s="85">
        <v>12</v>
      </c>
      <c r="M122" s="85">
        <v>12</v>
      </c>
      <c r="N122" s="86">
        <v>11</v>
      </c>
      <c r="O122" s="86">
        <v>11</v>
      </c>
      <c r="P122" s="86">
        <v>11</v>
      </c>
      <c r="Q122" s="86">
        <v>11</v>
      </c>
      <c r="R122" s="86">
        <v>11</v>
      </c>
      <c r="S122" s="86">
        <v>11</v>
      </c>
      <c r="T122" s="85">
        <v>11</v>
      </c>
      <c r="U122" s="85">
        <v>11</v>
      </c>
      <c r="V122" s="85">
        <v>11</v>
      </c>
      <c r="W122" s="85">
        <v>11</v>
      </c>
      <c r="X122" s="85">
        <v>11</v>
      </c>
      <c r="Y122" s="85">
        <v>11</v>
      </c>
      <c r="Z122" s="86">
        <v>11</v>
      </c>
      <c r="AA122" s="86">
        <v>11</v>
      </c>
      <c r="AB122" s="86">
        <v>11</v>
      </c>
      <c r="AC122" s="86">
        <v>11</v>
      </c>
      <c r="AD122" s="86">
        <v>11</v>
      </c>
      <c r="AE122" s="86">
        <v>11</v>
      </c>
      <c r="AF122" s="85">
        <v>10</v>
      </c>
      <c r="AG122" s="85">
        <v>10</v>
      </c>
      <c r="AH122" s="85">
        <v>10</v>
      </c>
      <c r="AI122" s="85">
        <v>10</v>
      </c>
      <c r="AJ122" s="85">
        <v>10</v>
      </c>
      <c r="AK122" s="85">
        <v>10</v>
      </c>
      <c r="AL122" s="86">
        <v>10</v>
      </c>
      <c r="AM122" s="86">
        <v>10</v>
      </c>
      <c r="AN122" s="86">
        <v>10</v>
      </c>
      <c r="AO122" s="86">
        <v>10</v>
      </c>
      <c r="AP122" s="86">
        <v>10</v>
      </c>
      <c r="AQ122" s="86">
        <v>10</v>
      </c>
      <c r="AR122" s="90">
        <v>10</v>
      </c>
      <c r="AS122" s="90">
        <v>10</v>
      </c>
      <c r="AT122" s="90">
        <v>10</v>
      </c>
      <c r="AU122" s="90">
        <v>10</v>
      </c>
      <c r="AV122" s="90">
        <v>10</v>
      </c>
      <c r="AW122" s="90">
        <v>10</v>
      </c>
      <c r="AX122" s="86">
        <v>9</v>
      </c>
      <c r="AY122" s="86">
        <v>9</v>
      </c>
      <c r="AZ122" s="86">
        <v>9</v>
      </c>
      <c r="BA122" s="86">
        <v>9</v>
      </c>
      <c r="BB122" s="86">
        <v>9</v>
      </c>
      <c r="BC122" s="86">
        <v>9</v>
      </c>
      <c r="BD122" s="85">
        <v>9</v>
      </c>
      <c r="BE122" s="85">
        <v>9</v>
      </c>
      <c r="BF122" s="85">
        <v>9</v>
      </c>
      <c r="BG122" s="85">
        <v>9</v>
      </c>
      <c r="BH122" s="85">
        <v>9</v>
      </c>
      <c r="BI122" s="85">
        <v>9</v>
      </c>
      <c r="BJ122" s="86">
        <v>9</v>
      </c>
      <c r="BK122" s="86">
        <v>9</v>
      </c>
      <c r="BL122" s="86">
        <v>9</v>
      </c>
      <c r="BM122" s="86">
        <v>9</v>
      </c>
      <c r="BN122" s="86">
        <v>9</v>
      </c>
      <c r="BO122" s="86">
        <v>9</v>
      </c>
      <c r="BP122" s="85">
        <v>8</v>
      </c>
      <c r="BQ122" s="85">
        <v>8</v>
      </c>
      <c r="BR122" s="85">
        <v>8</v>
      </c>
      <c r="BS122" s="85">
        <v>8</v>
      </c>
      <c r="BT122" s="85">
        <v>8</v>
      </c>
      <c r="BU122" s="85">
        <v>8</v>
      </c>
    </row>
    <row r="123" spans="1:73" x14ac:dyDescent="0.25">
      <c r="A123" s="87">
        <v>60.5</v>
      </c>
      <c r="B123" s="86">
        <v>11</v>
      </c>
      <c r="C123" s="86">
        <v>11</v>
      </c>
      <c r="D123" s="86">
        <v>11</v>
      </c>
      <c r="E123" s="86">
        <v>11</v>
      </c>
      <c r="F123" s="86">
        <v>11</v>
      </c>
      <c r="G123" s="86">
        <v>11</v>
      </c>
      <c r="H123" s="85">
        <v>11</v>
      </c>
      <c r="I123" s="85">
        <v>11</v>
      </c>
      <c r="J123" s="85">
        <v>11</v>
      </c>
      <c r="K123" s="85">
        <v>11</v>
      </c>
      <c r="L123" s="85">
        <v>11</v>
      </c>
      <c r="M123" s="85">
        <v>11</v>
      </c>
      <c r="N123" s="86">
        <v>11</v>
      </c>
      <c r="O123" s="86">
        <v>11</v>
      </c>
      <c r="P123" s="86">
        <v>11</v>
      </c>
      <c r="Q123" s="86">
        <v>11</v>
      </c>
      <c r="R123" s="86">
        <v>11</v>
      </c>
      <c r="S123" s="86">
        <v>11</v>
      </c>
      <c r="T123" s="85">
        <v>11</v>
      </c>
      <c r="U123" s="85">
        <v>11</v>
      </c>
      <c r="V123" s="85">
        <v>11</v>
      </c>
      <c r="W123" s="85">
        <v>11</v>
      </c>
      <c r="X123" s="85">
        <v>11</v>
      </c>
      <c r="Y123" s="85">
        <v>11</v>
      </c>
      <c r="Z123" s="86">
        <v>10</v>
      </c>
      <c r="AA123" s="86">
        <v>10</v>
      </c>
      <c r="AB123" s="86">
        <v>10</v>
      </c>
      <c r="AC123" s="86">
        <v>10</v>
      </c>
      <c r="AD123" s="86">
        <v>10</v>
      </c>
      <c r="AE123" s="86">
        <v>10</v>
      </c>
      <c r="AF123" s="85">
        <v>10</v>
      </c>
      <c r="AG123" s="85">
        <v>10</v>
      </c>
      <c r="AH123" s="85">
        <v>10</v>
      </c>
      <c r="AI123" s="85">
        <v>10</v>
      </c>
      <c r="AJ123" s="85">
        <v>10</v>
      </c>
      <c r="AK123" s="85">
        <v>10</v>
      </c>
      <c r="AL123" s="86">
        <v>10</v>
      </c>
      <c r="AM123" s="86">
        <v>10</v>
      </c>
      <c r="AN123" s="86">
        <v>10</v>
      </c>
      <c r="AO123" s="86">
        <v>10</v>
      </c>
      <c r="AP123" s="86">
        <v>10</v>
      </c>
      <c r="AQ123" s="86">
        <v>10</v>
      </c>
      <c r="AR123" s="85">
        <v>9</v>
      </c>
      <c r="AS123" s="85">
        <v>9</v>
      </c>
      <c r="AT123" s="85">
        <v>9</v>
      </c>
      <c r="AU123" s="85">
        <v>9</v>
      </c>
      <c r="AV123" s="85">
        <v>9</v>
      </c>
      <c r="AW123" s="85">
        <v>9</v>
      </c>
      <c r="AX123" s="86">
        <v>9</v>
      </c>
      <c r="AY123" s="86">
        <v>9</v>
      </c>
      <c r="AZ123" s="86">
        <v>9</v>
      </c>
      <c r="BA123" s="86">
        <v>9</v>
      </c>
      <c r="BB123" s="86">
        <v>9</v>
      </c>
      <c r="BC123" s="86">
        <v>9</v>
      </c>
      <c r="BD123" s="85">
        <v>9</v>
      </c>
      <c r="BE123" s="85">
        <v>9</v>
      </c>
      <c r="BF123" s="85">
        <v>9</v>
      </c>
      <c r="BG123" s="85">
        <v>9</v>
      </c>
      <c r="BH123" s="85">
        <v>9</v>
      </c>
      <c r="BI123" s="85">
        <v>9</v>
      </c>
      <c r="BJ123" s="86">
        <v>8</v>
      </c>
      <c r="BK123" s="86">
        <v>8</v>
      </c>
      <c r="BL123" s="86">
        <v>8</v>
      </c>
      <c r="BM123" s="86">
        <v>8</v>
      </c>
      <c r="BN123" s="86">
        <v>8</v>
      </c>
      <c r="BO123" s="86">
        <v>8</v>
      </c>
      <c r="BP123" s="85">
        <v>8</v>
      </c>
      <c r="BQ123" s="85">
        <v>8</v>
      </c>
      <c r="BR123" s="85">
        <v>8</v>
      </c>
      <c r="BS123" s="85">
        <v>8</v>
      </c>
      <c r="BT123" s="85">
        <v>8</v>
      </c>
      <c r="BU123" s="85">
        <v>8</v>
      </c>
    </row>
    <row r="124" spans="1:73" x14ac:dyDescent="0.25">
      <c r="A124" s="87">
        <v>61</v>
      </c>
      <c r="B124" s="86">
        <v>11</v>
      </c>
      <c r="C124" s="86">
        <v>11</v>
      </c>
      <c r="D124" s="86">
        <v>11</v>
      </c>
      <c r="E124" s="86">
        <v>11</v>
      </c>
      <c r="F124" s="86">
        <v>11</v>
      </c>
      <c r="G124" s="86">
        <v>11</v>
      </c>
      <c r="H124" s="85">
        <v>11</v>
      </c>
      <c r="I124" s="85">
        <v>11</v>
      </c>
      <c r="J124" s="85">
        <v>11</v>
      </c>
      <c r="K124" s="85">
        <v>11</v>
      </c>
      <c r="L124" s="85">
        <v>11</v>
      </c>
      <c r="M124" s="85">
        <v>11</v>
      </c>
      <c r="N124" s="86">
        <v>11</v>
      </c>
      <c r="O124" s="86">
        <v>11</v>
      </c>
      <c r="P124" s="86">
        <v>11</v>
      </c>
      <c r="Q124" s="86">
        <v>11</v>
      </c>
      <c r="R124" s="86">
        <v>11</v>
      </c>
      <c r="S124" s="86">
        <v>11</v>
      </c>
      <c r="T124" s="85">
        <v>11</v>
      </c>
      <c r="U124" s="85">
        <v>11</v>
      </c>
      <c r="V124" s="85">
        <v>11</v>
      </c>
      <c r="W124" s="85">
        <v>11</v>
      </c>
      <c r="X124" s="85">
        <v>11</v>
      </c>
      <c r="Y124" s="85">
        <v>11</v>
      </c>
      <c r="Z124" s="86">
        <v>10</v>
      </c>
      <c r="AA124" s="86">
        <v>10</v>
      </c>
      <c r="AB124" s="86">
        <v>10</v>
      </c>
      <c r="AC124" s="86">
        <v>10</v>
      </c>
      <c r="AD124" s="86">
        <v>10</v>
      </c>
      <c r="AE124" s="86">
        <v>10</v>
      </c>
      <c r="AF124" s="85">
        <v>10</v>
      </c>
      <c r="AG124" s="85">
        <v>10</v>
      </c>
      <c r="AH124" s="85">
        <v>10</v>
      </c>
      <c r="AI124" s="85">
        <v>10</v>
      </c>
      <c r="AJ124" s="85">
        <v>10</v>
      </c>
      <c r="AK124" s="85">
        <v>10</v>
      </c>
      <c r="AL124" s="91">
        <v>10</v>
      </c>
      <c r="AM124" s="91">
        <v>10</v>
      </c>
      <c r="AN124" s="91">
        <v>10</v>
      </c>
      <c r="AO124" s="91">
        <v>10</v>
      </c>
      <c r="AP124" s="91">
        <v>10</v>
      </c>
      <c r="AQ124" s="91">
        <v>10</v>
      </c>
      <c r="AR124" s="85">
        <v>9</v>
      </c>
      <c r="AS124" s="85">
        <v>9</v>
      </c>
      <c r="AT124" s="85">
        <v>9</v>
      </c>
      <c r="AU124" s="85">
        <v>9</v>
      </c>
      <c r="AV124" s="85">
        <v>9</v>
      </c>
      <c r="AW124" s="85">
        <v>9</v>
      </c>
      <c r="AX124" s="86">
        <v>9</v>
      </c>
      <c r="AY124" s="86">
        <v>9</v>
      </c>
      <c r="AZ124" s="86">
        <v>9</v>
      </c>
      <c r="BA124" s="86">
        <v>9</v>
      </c>
      <c r="BB124" s="86">
        <v>9</v>
      </c>
      <c r="BC124" s="86">
        <v>9</v>
      </c>
      <c r="BD124" s="85">
        <v>9</v>
      </c>
      <c r="BE124" s="85">
        <v>9</v>
      </c>
      <c r="BF124" s="85">
        <v>9</v>
      </c>
      <c r="BG124" s="85">
        <v>9</v>
      </c>
      <c r="BH124" s="85">
        <v>9</v>
      </c>
      <c r="BI124" s="85">
        <v>9</v>
      </c>
      <c r="BJ124" s="86">
        <v>8</v>
      </c>
      <c r="BK124" s="86">
        <v>8</v>
      </c>
      <c r="BL124" s="86">
        <v>8</v>
      </c>
      <c r="BM124" s="86">
        <v>8</v>
      </c>
      <c r="BN124" s="86">
        <v>8</v>
      </c>
      <c r="BO124" s="86">
        <v>8</v>
      </c>
      <c r="BP124" s="85">
        <v>8</v>
      </c>
      <c r="BQ124" s="85">
        <v>8</v>
      </c>
      <c r="BR124" s="85">
        <v>8</v>
      </c>
      <c r="BS124" s="85">
        <v>8</v>
      </c>
      <c r="BT124" s="85">
        <v>8</v>
      </c>
      <c r="BU124" s="85">
        <v>8</v>
      </c>
    </row>
    <row r="125" spans="1:73" x14ac:dyDescent="0.25">
      <c r="A125" s="87">
        <v>61.5</v>
      </c>
      <c r="B125" s="86">
        <v>11</v>
      </c>
      <c r="C125" s="86">
        <v>11</v>
      </c>
      <c r="D125" s="86">
        <v>11</v>
      </c>
      <c r="E125" s="86">
        <v>11</v>
      </c>
      <c r="F125" s="86">
        <v>11</v>
      </c>
      <c r="G125" s="86">
        <v>11</v>
      </c>
      <c r="H125" s="85">
        <v>11</v>
      </c>
      <c r="I125" s="85">
        <v>11</v>
      </c>
      <c r="J125" s="85">
        <v>11</v>
      </c>
      <c r="K125" s="85">
        <v>11</v>
      </c>
      <c r="L125" s="85">
        <v>11</v>
      </c>
      <c r="M125" s="85">
        <v>11</v>
      </c>
      <c r="N125" s="86">
        <v>11</v>
      </c>
      <c r="O125" s="86">
        <v>11</v>
      </c>
      <c r="P125" s="86">
        <v>11</v>
      </c>
      <c r="Q125" s="86">
        <v>11</v>
      </c>
      <c r="R125" s="86">
        <v>11</v>
      </c>
      <c r="S125" s="86">
        <v>11</v>
      </c>
      <c r="T125" s="85">
        <v>10</v>
      </c>
      <c r="U125" s="85">
        <v>10</v>
      </c>
      <c r="V125" s="85">
        <v>10</v>
      </c>
      <c r="W125" s="85">
        <v>10</v>
      </c>
      <c r="X125" s="85">
        <v>10</v>
      </c>
      <c r="Y125" s="85">
        <v>10</v>
      </c>
      <c r="Z125" s="86">
        <v>10</v>
      </c>
      <c r="AA125" s="86">
        <v>10</v>
      </c>
      <c r="AB125" s="86">
        <v>10</v>
      </c>
      <c r="AC125" s="86">
        <v>10</v>
      </c>
      <c r="AD125" s="86">
        <v>10</v>
      </c>
      <c r="AE125" s="86">
        <v>10</v>
      </c>
      <c r="AF125" s="85">
        <v>10</v>
      </c>
      <c r="AG125" s="85">
        <v>10</v>
      </c>
      <c r="AH125" s="85">
        <v>10</v>
      </c>
      <c r="AI125" s="85">
        <v>10</v>
      </c>
      <c r="AJ125" s="85">
        <v>10</v>
      </c>
      <c r="AK125" s="85">
        <v>10</v>
      </c>
      <c r="AL125" s="86">
        <v>9</v>
      </c>
      <c r="AM125" s="86">
        <v>9</v>
      </c>
      <c r="AN125" s="86">
        <v>9</v>
      </c>
      <c r="AO125" s="86">
        <v>9</v>
      </c>
      <c r="AP125" s="86">
        <v>9</v>
      </c>
      <c r="AQ125" s="86">
        <v>9</v>
      </c>
      <c r="AR125" s="85">
        <v>9</v>
      </c>
      <c r="AS125" s="85">
        <v>9</v>
      </c>
      <c r="AT125" s="85">
        <v>9</v>
      </c>
      <c r="AU125" s="85">
        <v>9</v>
      </c>
      <c r="AV125" s="85">
        <v>9</v>
      </c>
      <c r="AW125" s="85">
        <v>9</v>
      </c>
      <c r="AX125" s="86">
        <v>9</v>
      </c>
      <c r="AY125" s="86">
        <v>9</v>
      </c>
      <c r="AZ125" s="86">
        <v>9</v>
      </c>
      <c r="BA125" s="86">
        <v>9</v>
      </c>
      <c r="BB125" s="86">
        <v>9</v>
      </c>
      <c r="BC125" s="86">
        <v>9</v>
      </c>
      <c r="BD125" s="85">
        <v>8</v>
      </c>
      <c r="BE125" s="85">
        <v>8</v>
      </c>
      <c r="BF125" s="85">
        <v>8</v>
      </c>
      <c r="BG125" s="85">
        <v>8</v>
      </c>
      <c r="BH125" s="85">
        <v>8</v>
      </c>
      <c r="BI125" s="85">
        <v>8</v>
      </c>
      <c r="BJ125" s="86">
        <v>8</v>
      </c>
      <c r="BK125" s="86">
        <v>8</v>
      </c>
      <c r="BL125" s="86">
        <v>8</v>
      </c>
      <c r="BM125" s="86">
        <v>8</v>
      </c>
      <c r="BN125" s="86">
        <v>8</v>
      </c>
      <c r="BO125" s="86">
        <v>8</v>
      </c>
      <c r="BP125" s="85">
        <v>8</v>
      </c>
      <c r="BQ125" s="85">
        <v>8</v>
      </c>
      <c r="BR125" s="85">
        <v>8</v>
      </c>
      <c r="BS125" s="85">
        <v>8</v>
      </c>
      <c r="BT125" s="85">
        <v>8</v>
      </c>
      <c r="BU125" s="85">
        <v>8</v>
      </c>
    </row>
    <row r="126" spans="1:73" x14ac:dyDescent="0.25">
      <c r="A126" s="87">
        <v>62</v>
      </c>
      <c r="B126" s="86">
        <v>11</v>
      </c>
      <c r="C126" s="86">
        <v>11</v>
      </c>
      <c r="D126" s="86">
        <v>11</v>
      </c>
      <c r="E126" s="86">
        <v>11</v>
      </c>
      <c r="F126" s="86">
        <v>11</v>
      </c>
      <c r="G126" s="86">
        <v>11</v>
      </c>
      <c r="H126" s="85">
        <v>11</v>
      </c>
      <c r="I126" s="85">
        <v>11</v>
      </c>
      <c r="J126" s="85">
        <v>11</v>
      </c>
      <c r="K126" s="85">
        <v>11</v>
      </c>
      <c r="L126" s="85">
        <v>11</v>
      </c>
      <c r="M126" s="85">
        <v>11</v>
      </c>
      <c r="N126" s="86">
        <v>11</v>
      </c>
      <c r="O126" s="86">
        <v>11</v>
      </c>
      <c r="P126" s="86">
        <v>11</v>
      </c>
      <c r="Q126" s="86">
        <v>11</v>
      </c>
      <c r="R126" s="86">
        <v>11</v>
      </c>
      <c r="S126" s="86">
        <v>11</v>
      </c>
      <c r="T126" s="85">
        <v>10</v>
      </c>
      <c r="U126" s="85">
        <v>10</v>
      </c>
      <c r="V126" s="85">
        <v>10</v>
      </c>
      <c r="W126" s="85">
        <v>10</v>
      </c>
      <c r="X126" s="85">
        <v>10</v>
      </c>
      <c r="Y126" s="85">
        <v>10</v>
      </c>
      <c r="Z126" s="86">
        <v>10</v>
      </c>
      <c r="AA126" s="86">
        <v>10</v>
      </c>
      <c r="AB126" s="86">
        <v>10</v>
      </c>
      <c r="AC126" s="86">
        <v>10</v>
      </c>
      <c r="AD126" s="86">
        <v>10</v>
      </c>
      <c r="AE126" s="86">
        <v>10</v>
      </c>
      <c r="AF126" s="90">
        <v>10</v>
      </c>
      <c r="AG126" s="90">
        <v>10</v>
      </c>
      <c r="AH126" s="90">
        <v>10</v>
      </c>
      <c r="AI126" s="90">
        <v>10</v>
      </c>
      <c r="AJ126" s="90">
        <v>10</v>
      </c>
      <c r="AK126" s="90">
        <v>10</v>
      </c>
      <c r="AL126" s="86">
        <v>9</v>
      </c>
      <c r="AM126" s="86">
        <v>9</v>
      </c>
      <c r="AN126" s="86">
        <v>9</v>
      </c>
      <c r="AO126" s="86">
        <v>9</v>
      </c>
      <c r="AP126" s="86">
        <v>9</v>
      </c>
      <c r="AQ126" s="86">
        <v>9</v>
      </c>
      <c r="AR126" s="85">
        <v>9</v>
      </c>
      <c r="AS126" s="85">
        <v>9</v>
      </c>
      <c r="AT126" s="85">
        <v>9</v>
      </c>
      <c r="AU126" s="85">
        <v>9</v>
      </c>
      <c r="AV126" s="85">
        <v>9</v>
      </c>
      <c r="AW126" s="85">
        <v>9</v>
      </c>
      <c r="AX126" s="86">
        <v>9</v>
      </c>
      <c r="AY126" s="86">
        <v>9</v>
      </c>
      <c r="AZ126" s="86">
        <v>9</v>
      </c>
      <c r="BA126" s="86">
        <v>9</v>
      </c>
      <c r="BB126" s="86">
        <v>9</v>
      </c>
      <c r="BC126" s="86">
        <v>9</v>
      </c>
      <c r="BD126" s="85">
        <v>8</v>
      </c>
      <c r="BE126" s="85">
        <v>8</v>
      </c>
      <c r="BF126" s="85">
        <v>8</v>
      </c>
      <c r="BG126" s="85">
        <v>8</v>
      </c>
      <c r="BH126" s="85">
        <v>8</v>
      </c>
      <c r="BI126" s="85">
        <v>8</v>
      </c>
      <c r="BJ126" s="86">
        <v>8</v>
      </c>
      <c r="BK126" s="86">
        <v>8</v>
      </c>
      <c r="BL126" s="86">
        <v>8</v>
      </c>
      <c r="BM126" s="86">
        <v>8</v>
      </c>
      <c r="BN126" s="86">
        <v>8</v>
      </c>
      <c r="BO126" s="86">
        <v>8</v>
      </c>
      <c r="BP126" s="85">
        <v>8</v>
      </c>
      <c r="BQ126" s="85">
        <v>8</v>
      </c>
      <c r="BR126" s="85">
        <v>8</v>
      </c>
      <c r="BS126" s="85">
        <v>8</v>
      </c>
      <c r="BT126" s="85">
        <v>8</v>
      </c>
      <c r="BU126" s="85">
        <v>8</v>
      </c>
    </row>
    <row r="127" spans="1:73" x14ac:dyDescent="0.25">
      <c r="A127" s="87">
        <v>62.5</v>
      </c>
      <c r="B127" s="86">
        <v>11</v>
      </c>
      <c r="C127" s="86">
        <v>11</v>
      </c>
      <c r="D127" s="86">
        <v>11</v>
      </c>
      <c r="E127" s="86">
        <v>11</v>
      </c>
      <c r="F127" s="86">
        <v>11</v>
      </c>
      <c r="G127" s="86">
        <v>11</v>
      </c>
      <c r="H127" s="85">
        <v>11</v>
      </c>
      <c r="I127" s="85">
        <v>11</v>
      </c>
      <c r="J127" s="85">
        <v>11</v>
      </c>
      <c r="K127" s="85">
        <v>11</v>
      </c>
      <c r="L127" s="85">
        <v>11</v>
      </c>
      <c r="M127" s="85">
        <v>11</v>
      </c>
      <c r="N127" s="86">
        <v>10</v>
      </c>
      <c r="O127" s="86">
        <v>10</v>
      </c>
      <c r="P127" s="86">
        <v>10</v>
      </c>
      <c r="Q127" s="86">
        <v>10</v>
      </c>
      <c r="R127" s="86">
        <v>10</v>
      </c>
      <c r="S127" s="86">
        <v>10</v>
      </c>
      <c r="T127" s="85">
        <v>10</v>
      </c>
      <c r="U127" s="85">
        <v>10</v>
      </c>
      <c r="V127" s="85">
        <v>10</v>
      </c>
      <c r="W127" s="85">
        <v>10</v>
      </c>
      <c r="X127" s="85">
        <v>10</v>
      </c>
      <c r="Y127" s="85">
        <v>10</v>
      </c>
      <c r="Z127" s="86">
        <v>10</v>
      </c>
      <c r="AA127" s="86">
        <v>10</v>
      </c>
      <c r="AB127" s="86">
        <v>10</v>
      </c>
      <c r="AC127" s="86">
        <v>10</v>
      </c>
      <c r="AD127" s="86">
        <v>10</v>
      </c>
      <c r="AE127" s="86">
        <v>10</v>
      </c>
      <c r="AF127" s="85">
        <v>9</v>
      </c>
      <c r="AG127" s="85">
        <v>9</v>
      </c>
      <c r="AH127" s="85">
        <v>9</v>
      </c>
      <c r="AI127" s="85">
        <v>9</v>
      </c>
      <c r="AJ127" s="85">
        <v>9</v>
      </c>
      <c r="AK127" s="85">
        <v>9</v>
      </c>
      <c r="AL127" s="86">
        <v>9</v>
      </c>
      <c r="AM127" s="86">
        <v>9</v>
      </c>
      <c r="AN127" s="86">
        <v>9</v>
      </c>
      <c r="AO127" s="86">
        <v>9</v>
      </c>
      <c r="AP127" s="86">
        <v>9</v>
      </c>
      <c r="AQ127" s="86">
        <v>9</v>
      </c>
      <c r="AR127" s="85">
        <v>9</v>
      </c>
      <c r="AS127" s="85">
        <v>9</v>
      </c>
      <c r="AT127" s="85">
        <v>9</v>
      </c>
      <c r="AU127" s="85">
        <v>9</v>
      </c>
      <c r="AV127" s="85">
        <v>9</v>
      </c>
      <c r="AW127" s="85">
        <v>9</v>
      </c>
      <c r="AX127" s="86">
        <v>8</v>
      </c>
      <c r="AY127" s="86">
        <v>8</v>
      </c>
      <c r="AZ127" s="86">
        <v>8</v>
      </c>
      <c r="BA127" s="86">
        <v>8</v>
      </c>
      <c r="BB127" s="86">
        <v>8</v>
      </c>
      <c r="BC127" s="86">
        <v>8</v>
      </c>
      <c r="BD127" s="85">
        <v>8</v>
      </c>
      <c r="BE127" s="85">
        <v>8</v>
      </c>
      <c r="BF127" s="85">
        <v>8</v>
      </c>
      <c r="BG127" s="85">
        <v>8</v>
      </c>
      <c r="BH127" s="85">
        <v>8</v>
      </c>
      <c r="BI127" s="85">
        <v>8</v>
      </c>
      <c r="BJ127" s="86">
        <v>8</v>
      </c>
      <c r="BK127" s="86">
        <v>8</v>
      </c>
      <c r="BL127" s="86">
        <v>8</v>
      </c>
      <c r="BM127" s="86">
        <v>8</v>
      </c>
      <c r="BN127" s="86">
        <v>8</v>
      </c>
      <c r="BO127" s="86">
        <v>8</v>
      </c>
      <c r="BP127" s="85">
        <v>7</v>
      </c>
      <c r="BQ127" s="85">
        <v>7</v>
      </c>
      <c r="BR127" s="85">
        <v>7</v>
      </c>
      <c r="BS127" s="85">
        <v>7</v>
      </c>
      <c r="BT127" s="85">
        <v>7</v>
      </c>
      <c r="BU127" s="85">
        <v>7</v>
      </c>
    </row>
    <row r="128" spans="1:73" x14ac:dyDescent="0.25">
      <c r="A128" s="87">
        <v>63</v>
      </c>
      <c r="B128" s="86">
        <v>11</v>
      </c>
      <c r="C128" s="86">
        <v>11</v>
      </c>
      <c r="D128" s="86">
        <v>11</v>
      </c>
      <c r="E128" s="86">
        <v>11</v>
      </c>
      <c r="F128" s="86">
        <v>11</v>
      </c>
      <c r="G128" s="86">
        <v>11</v>
      </c>
      <c r="H128" s="85">
        <v>11</v>
      </c>
      <c r="I128" s="85">
        <v>11</v>
      </c>
      <c r="J128" s="85">
        <v>11</v>
      </c>
      <c r="K128" s="85">
        <v>11</v>
      </c>
      <c r="L128" s="85">
        <v>11</v>
      </c>
      <c r="M128" s="85">
        <v>11</v>
      </c>
      <c r="N128" s="86">
        <v>10</v>
      </c>
      <c r="O128" s="86">
        <v>10</v>
      </c>
      <c r="P128" s="86">
        <v>10</v>
      </c>
      <c r="Q128" s="86">
        <v>10</v>
      </c>
      <c r="R128" s="86">
        <v>10</v>
      </c>
      <c r="S128" s="86">
        <v>10</v>
      </c>
      <c r="T128" s="85">
        <v>10</v>
      </c>
      <c r="U128" s="85">
        <v>10</v>
      </c>
      <c r="V128" s="85">
        <v>10</v>
      </c>
      <c r="W128" s="85">
        <v>10</v>
      </c>
      <c r="X128" s="85">
        <v>10</v>
      </c>
      <c r="Y128" s="85">
        <v>10</v>
      </c>
      <c r="Z128" s="91">
        <v>10</v>
      </c>
      <c r="AA128" s="91">
        <v>10</v>
      </c>
      <c r="AB128" s="91">
        <v>10</v>
      </c>
      <c r="AC128" s="91">
        <v>10</v>
      </c>
      <c r="AD128" s="91">
        <v>10</v>
      </c>
      <c r="AE128" s="91">
        <v>10</v>
      </c>
      <c r="AF128" s="85">
        <v>9</v>
      </c>
      <c r="AG128" s="85">
        <v>9</v>
      </c>
      <c r="AH128" s="85">
        <v>9</v>
      </c>
      <c r="AI128" s="85">
        <v>9</v>
      </c>
      <c r="AJ128" s="85">
        <v>9</v>
      </c>
      <c r="AK128" s="85">
        <v>9</v>
      </c>
      <c r="AL128" s="86">
        <v>9</v>
      </c>
      <c r="AM128" s="86">
        <v>9</v>
      </c>
      <c r="AN128" s="86">
        <v>9</v>
      </c>
      <c r="AO128" s="86">
        <v>9</v>
      </c>
      <c r="AP128" s="86">
        <v>9</v>
      </c>
      <c r="AQ128" s="86">
        <v>9</v>
      </c>
      <c r="AR128" s="85">
        <v>9</v>
      </c>
      <c r="AS128" s="85">
        <v>9</v>
      </c>
      <c r="AT128" s="85">
        <v>9</v>
      </c>
      <c r="AU128" s="85">
        <v>9</v>
      </c>
      <c r="AV128" s="85">
        <v>9</v>
      </c>
      <c r="AW128" s="85">
        <v>9</v>
      </c>
      <c r="AX128" s="86">
        <v>8</v>
      </c>
      <c r="AY128" s="86">
        <v>8</v>
      </c>
      <c r="AZ128" s="86">
        <v>8</v>
      </c>
      <c r="BA128" s="86">
        <v>8</v>
      </c>
      <c r="BB128" s="86">
        <v>8</v>
      </c>
      <c r="BC128" s="86">
        <v>8</v>
      </c>
      <c r="BD128" s="85">
        <v>8</v>
      </c>
      <c r="BE128" s="85">
        <v>8</v>
      </c>
      <c r="BF128" s="85">
        <v>8</v>
      </c>
      <c r="BG128" s="85">
        <v>8</v>
      </c>
      <c r="BH128" s="85">
        <v>8</v>
      </c>
      <c r="BI128" s="85">
        <v>8</v>
      </c>
      <c r="BJ128" s="86">
        <v>8</v>
      </c>
      <c r="BK128" s="86">
        <v>8</v>
      </c>
      <c r="BL128" s="86">
        <v>8</v>
      </c>
      <c r="BM128" s="86">
        <v>8</v>
      </c>
      <c r="BN128" s="86">
        <v>8</v>
      </c>
      <c r="BO128" s="86">
        <v>8</v>
      </c>
      <c r="BP128" s="85">
        <v>7</v>
      </c>
      <c r="BQ128" s="85">
        <v>7</v>
      </c>
      <c r="BR128" s="85">
        <v>7</v>
      </c>
      <c r="BS128" s="85">
        <v>7</v>
      </c>
      <c r="BT128" s="85">
        <v>7</v>
      </c>
      <c r="BU128" s="85">
        <v>7</v>
      </c>
    </row>
    <row r="129" spans="1:73" x14ac:dyDescent="0.25">
      <c r="A129" s="87">
        <v>63.5</v>
      </c>
      <c r="B129" s="86">
        <v>10</v>
      </c>
      <c r="C129" s="86">
        <v>10</v>
      </c>
      <c r="D129" s="86">
        <v>10</v>
      </c>
      <c r="E129" s="86">
        <v>10</v>
      </c>
      <c r="F129" s="86">
        <v>10</v>
      </c>
      <c r="G129" s="86">
        <v>10</v>
      </c>
      <c r="H129" s="85">
        <v>10</v>
      </c>
      <c r="I129" s="85">
        <v>10</v>
      </c>
      <c r="J129" s="85">
        <v>10</v>
      </c>
      <c r="K129" s="85">
        <v>10</v>
      </c>
      <c r="L129" s="85">
        <v>10</v>
      </c>
      <c r="M129" s="85">
        <v>10</v>
      </c>
      <c r="N129" s="86">
        <v>10</v>
      </c>
      <c r="O129" s="86">
        <v>10</v>
      </c>
      <c r="P129" s="86">
        <v>10</v>
      </c>
      <c r="Q129" s="86">
        <v>10</v>
      </c>
      <c r="R129" s="86">
        <v>10</v>
      </c>
      <c r="S129" s="86">
        <v>10</v>
      </c>
      <c r="T129" s="85">
        <v>10</v>
      </c>
      <c r="U129" s="85">
        <v>10</v>
      </c>
      <c r="V129" s="85">
        <v>10</v>
      </c>
      <c r="W129" s="85">
        <v>10</v>
      </c>
      <c r="X129" s="85">
        <v>10</v>
      </c>
      <c r="Y129" s="85">
        <v>10</v>
      </c>
      <c r="Z129" s="86">
        <v>9</v>
      </c>
      <c r="AA129" s="86">
        <v>9</v>
      </c>
      <c r="AB129" s="86">
        <v>9</v>
      </c>
      <c r="AC129" s="86">
        <v>9</v>
      </c>
      <c r="AD129" s="86">
        <v>9</v>
      </c>
      <c r="AE129" s="86">
        <v>9</v>
      </c>
      <c r="AF129" s="85">
        <v>9</v>
      </c>
      <c r="AG129" s="85">
        <v>9</v>
      </c>
      <c r="AH129" s="85">
        <v>9</v>
      </c>
      <c r="AI129" s="85">
        <v>9</v>
      </c>
      <c r="AJ129" s="85">
        <v>9</v>
      </c>
      <c r="AK129" s="85">
        <v>9</v>
      </c>
      <c r="AL129" s="86">
        <v>9</v>
      </c>
      <c r="AM129" s="86">
        <v>9</v>
      </c>
      <c r="AN129" s="86">
        <v>9</v>
      </c>
      <c r="AO129" s="86">
        <v>9</v>
      </c>
      <c r="AP129" s="86">
        <v>9</v>
      </c>
      <c r="AQ129" s="86">
        <v>9</v>
      </c>
      <c r="AR129" s="85">
        <v>8</v>
      </c>
      <c r="AS129" s="85">
        <v>8</v>
      </c>
      <c r="AT129" s="85">
        <v>8</v>
      </c>
      <c r="AU129" s="85">
        <v>8</v>
      </c>
      <c r="AV129" s="85">
        <v>8</v>
      </c>
      <c r="AW129" s="85">
        <v>8</v>
      </c>
      <c r="AX129" s="86">
        <v>8</v>
      </c>
      <c r="AY129" s="86">
        <v>8</v>
      </c>
      <c r="AZ129" s="86">
        <v>8</v>
      </c>
      <c r="BA129" s="86">
        <v>8</v>
      </c>
      <c r="BB129" s="86">
        <v>8</v>
      </c>
      <c r="BC129" s="86">
        <v>8</v>
      </c>
      <c r="BD129" s="85">
        <v>8</v>
      </c>
      <c r="BE129" s="85">
        <v>8</v>
      </c>
      <c r="BF129" s="85">
        <v>8</v>
      </c>
      <c r="BG129" s="85">
        <v>8</v>
      </c>
      <c r="BH129" s="85">
        <v>8</v>
      </c>
      <c r="BI129" s="85">
        <v>8</v>
      </c>
      <c r="BJ129" s="86">
        <v>7</v>
      </c>
      <c r="BK129" s="86">
        <v>7</v>
      </c>
      <c r="BL129" s="86">
        <v>7</v>
      </c>
      <c r="BM129" s="86">
        <v>7</v>
      </c>
      <c r="BN129" s="86">
        <v>7</v>
      </c>
      <c r="BO129" s="86">
        <v>7</v>
      </c>
      <c r="BP129" s="85">
        <v>7</v>
      </c>
      <c r="BQ129" s="85">
        <v>7</v>
      </c>
      <c r="BR129" s="85">
        <v>7</v>
      </c>
      <c r="BS129" s="85">
        <v>7</v>
      </c>
      <c r="BT129" s="85">
        <v>7</v>
      </c>
      <c r="BU129" s="85">
        <v>7</v>
      </c>
    </row>
    <row r="130" spans="1:73" x14ac:dyDescent="0.25">
      <c r="A130" s="87">
        <v>64</v>
      </c>
      <c r="B130" s="86">
        <v>10</v>
      </c>
      <c r="C130" s="86">
        <v>10</v>
      </c>
      <c r="D130" s="86">
        <v>10</v>
      </c>
      <c r="E130" s="86">
        <v>10</v>
      </c>
      <c r="F130" s="86">
        <v>10</v>
      </c>
      <c r="G130" s="86">
        <v>10</v>
      </c>
      <c r="H130" s="85">
        <v>10</v>
      </c>
      <c r="I130" s="85">
        <v>10</v>
      </c>
      <c r="J130" s="85">
        <v>10</v>
      </c>
      <c r="K130" s="85">
        <v>10</v>
      </c>
      <c r="L130" s="85">
        <v>10</v>
      </c>
      <c r="M130" s="85">
        <v>10</v>
      </c>
      <c r="N130" s="86">
        <v>10</v>
      </c>
      <c r="O130" s="86">
        <v>10</v>
      </c>
      <c r="P130" s="86">
        <v>10</v>
      </c>
      <c r="Q130" s="86">
        <v>10</v>
      </c>
      <c r="R130" s="86">
        <v>10</v>
      </c>
      <c r="S130" s="86">
        <v>10</v>
      </c>
      <c r="T130" s="90">
        <v>10</v>
      </c>
      <c r="U130" s="90">
        <v>10</v>
      </c>
      <c r="V130" s="90">
        <v>10</v>
      </c>
      <c r="W130" s="90">
        <v>10</v>
      </c>
      <c r="X130" s="90">
        <v>10</v>
      </c>
      <c r="Y130" s="90">
        <v>10</v>
      </c>
      <c r="Z130" s="86">
        <v>9</v>
      </c>
      <c r="AA130" s="86">
        <v>9</v>
      </c>
      <c r="AB130" s="86">
        <v>9</v>
      </c>
      <c r="AC130" s="86">
        <v>9</v>
      </c>
      <c r="AD130" s="86">
        <v>9</v>
      </c>
      <c r="AE130" s="86">
        <v>9</v>
      </c>
      <c r="AF130" s="85">
        <v>9</v>
      </c>
      <c r="AG130" s="85">
        <v>9</v>
      </c>
      <c r="AH130" s="85">
        <v>9</v>
      </c>
      <c r="AI130" s="85">
        <v>9</v>
      </c>
      <c r="AJ130" s="85">
        <v>9</v>
      </c>
      <c r="AK130" s="85">
        <v>9</v>
      </c>
      <c r="AL130" s="86">
        <v>9</v>
      </c>
      <c r="AM130" s="86">
        <v>9</v>
      </c>
      <c r="AN130" s="86">
        <v>9</v>
      </c>
      <c r="AO130" s="86">
        <v>9</v>
      </c>
      <c r="AP130" s="86">
        <v>9</v>
      </c>
      <c r="AQ130" s="86">
        <v>9</v>
      </c>
      <c r="AR130" s="85">
        <v>8</v>
      </c>
      <c r="AS130" s="85">
        <v>8</v>
      </c>
      <c r="AT130" s="85">
        <v>8</v>
      </c>
      <c r="AU130" s="85">
        <v>8</v>
      </c>
      <c r="AV130" s="85">
        <v>8</v>
      </c>
      <c r="AW130" s="85">
        <v>8</v>
      </c>
      <c r="AX130" s="86">
        <v>8</v>
      </c>
      <c r="AY130" s="86">
        <v>8</v>
      </c>
      <c r="AZ130" s="86">
        <v>8</v>
      </c>
      <c r="BA130" s="86">
        <v>8</v>
      </c>
      <c r="BB130" s="86">
        <v>8</v>
      </c>
      <c r="BC130" s="86">
        <v>8</v>
      </c>
      <c r="BD130" s="85">
        <v>8</v>
      </c>
      <c r="BE130" s="85">
        <v>8</v>
      </c>
      <c r="BF130" s="85">
        <v>8</v>
      </c>
      <c r="BG130" s="85">
        <v>8</v>
      </c>
      <c r="BH130" s="85">
        <v>8</v>
      </c>
      <c r="BI130" s="85">
        <v>8</v>
      </c>
      <c r="BJ130" s="86">
        <v>7</v>
      </c>
      <c r="BK130" s="86">
        <v>7</v>
      </c>
      <c r="BL130" s="86">
        <v>7</v>
      </c>
      <c r="BM130" s="86">
        <v>7</v>
      </c>
      <c r="BN130" s="86">
        <v>7</v>
      </c>
      <c r="BO130" s="86">
        <v>7</v>
      </c>
      <c r="BP130" s="85">
        <v>7</v>
      </c>
      <c r="BQ130" s="85">
        <v>7</v>
      </c>
      <c r="BR130" s="85">
        <v>7</v>
      </c>
      <c r="BS130" s="85">
        <v>7</v>
      </c>
      <c r="BT130" s="85">
        <v>7</v>
      </c>
      <c r="BU130" s="85">
        <v>7</v>
      </c>
    </row>
    <row r="131" spans="1:73" x14ac:dyDescent="0.25">
      <c r="A131" s="87">
        <v>64.5</v>
      </c>
      <c r="B131" s="86">
        <v>10</v>
      </c>
      <c r="C131" s="86">
        <v>10</v>
      </c>
      <c r="D131" s="86">
        <v>10</v>
      </c>
      <c r="E131" s="86">
        <v>10</v>
      </c>
      <c r="F131" s="86">
        <v>10</v>
      </c>
      <c r="G131" s="86">
        <v>10</v>
      </c>
      <c r="H131" s="85">
        <v>10</v>
      </c>
      <c r="I131" s="85">
        <v>10</v>
      </c>
      <c r="J131" s="85">
        <v>10</v>
      </c>
      <c r="K131" s="85">
        <v>10</v>
      </c>
      <c r="L131" s="85">
        <v>10</v>
      </c>
      <c r="M131" s="85">
        <v>10</v>
      </c>
      <c r="N131" s="86">
        <v>10</v>
      </c>
      <c r="O131" s="86">
        <v>10</v>
      </c>
      <c r="P131" s="86">
        <v>10</v>
      </c>
      <c r="Q131" s="86">
        <v>10</v>
      </c>
      <c r="R131" s="86">
        <v>10</v>
      </c>
      <c r="S131" s="86">
        <v>10</v>
      </c>
      <c r="T131" s="85">
        <v>9</v>
      </c>
      <c r="U131" s="85">
        <v>9</v>
      </c>
      <c r="V131" s="85">
        <v>9</v>
      </c>
      <c r="W131" s="85">
        <v>9</v>
      </c>
      <c r="X131" s="85">
        <v>9</v>
      </c>
      <c r="Y131" s="85">
        <v>9</v>
      </c>
      <c r="Z131" s="86">
        <v>9</v>
      </c>
      <c r="AA131" s="86">
        <v>9</v>
      </c>
      <c r="AB131" s="86">
        <v>9</v>
      </c>
      <c r="AC131" s="86">
        <v>9</v>
      </c>
      <c r="AD131" s="86">
        <v>9</v>
      </c>
      <c r="AE131" s="86">
        <v>9</v>
      </c>
      <c r="AF131" s="85">
        <v>9</v>
      </c>
      <c r="AG131" s="85">
        <v>9</v>
      </c>
      <c r="AH131" s="85">
        <v>9</v>
      </c>
      <c r="AI131" s="85">
        <v>9</v>
      </c>
      <c r="AJ131" s="85">
        <v>9</v>
      </c>
      <c r="AK131" s="85">
        <v>9</v>
      </c>
      <c r="AL131" s="86">
        <v>8</v>
      </c>
      <c r="AM131" s="86">
        <v>8</v>
      </c>
      <c r="AN131" s="86">
        <v>8</v>
      </c>
      <c r="AO131" s="86">
        <v>8</v>
      </c>
      <c r="AP131" s="86">
        <v>8</v>
      </c>
      <c r="AQ131" s="86">
        <v>8</v>
      </c>
      <c r="AR131" s="85">
        <v>8</v>
      </c>
      <c r="AS131" s="85">
        <v>8</v>
      </c>
      <c r="AT131" s="85">
        <v>8</v>
      </c>
      <c r="AU131" s="85">
        <v>8</v>
      </c>
      <c r="AV131" s="85">
        <v>8</v>
      </c>
      <c r="AW131" s="85">
        <v>8</v>
      </c>
      <c r="AX131" s="86">
        <v>8</v>
      </c>
      <c r="AY131" s="86">
        <v>8</v>
      </c>
      <c r="AZ131" s="86">
        <v>8</v>
      </c>
      <c r="BA131" s="86">
        <v>8</v>
      </c>
      <c r="BB131" s="86">
        <v>8</v>
      </c>
      <c r="BC131" s="86">
        <v>8</v>
      </c>
      <c r="BD131" s="85">
        <v>7</v>
      </c>
      <c r="BE131" s="85">
        <v>7</v>
      </c>
      <c r="BF131" s="85">
        <v>7</v>
      </c>
      <c r="BG131" s="85">
        <v>7</v>
      </c>
      <c r="BH131" s="85">
        <v>7</v>
      </c>
      <c r="BI131" s="85">
        <v>7</v>
      </c>
      <c r="BJ131" s="86">
        <v>7</v>
      </c>
      <c r="BK131" s="86">
        <v>7</v>
      </c>
      <c r="BL131" s="86">
        <v>7</v>
      </c>
      <c r="BM131" s="86">
        <v>7</v>
      </c>
      <c r="BN131" s="86">
        <v>7</v>
      </c>
      <c r="BO131" s="86">
        <v>7</v>
      </c>
      <c r="BP131" s="85">
        <v>7</v>
      </c>
      <c r="BQ131" s="85">
        <v>7</v>
      </c>
      <c r="BR131" s="85">
        <v>7</v>
      </c>
      <c r="BS131" s="85">
        <v>7</v>
      </c>
      <c r="BT131" s="85">
        <v>7</v>
      </c>
      <c r="BU131" s="85">
        <v>7</v>
      </c>
    </row>
    <row r="132" spans="1:73" x14ac:dyDescent="0.25">
      <c r="A132" s="87">
        <v>65</v>
      </c>
      <c r="B132" s="86">
        <v>10</v>
      </c>
      <c r="C132" s="86">
        <v>10</v>
      </c>
      <c r="D132" s="86">
        <v>10</v>
      </c>
      <c r="E132" s="86">
        <v>10</v>
      </c>
      <c r="F132" s="86">
        <v>10</v>
      </c>
      <c r="G132" s="86">
        <v>10</v>
      </c>
      <c r="H132" s="85">
        <v>10</v>
      </c>
      <c r="I132" s="85">
        <v>10</v>
      </c>
      <c r="J132" s="85">
        <v>10</v>
      </c>
      <c r="K132" s="85">
        <v>10</v>
      </c>
      <c r="L132" s="85">
        <v>10</v>
      </c>
      <c r="M132" s="85">
        <v>10</v>
      </c>
      <c r="N132" s="91">
        <v>10</v>
      </c>
      <c r="O132" s="91">
        <v>10</v>
      </c>
      <c r="P132" s="91">
        <v>10</v>
      </c>
      <c r="Q132" s="91">
        <v>10</v>
      </c>
      <c r="R132" s="91">
        <v>10</v>
      </c>
      <c r="S132" s="91">
        <v>10</v>
      </c>
      <c r="T132" s="85">
        <v>9</v>
      </c>
      <c r="U132" s="85">
        <v>9</v>
      </c>
      <c r="V132" s="85">
        <v>9</v>
      </c>
      <c r="W132" s="85">
        <v>9</v>
      </c>
      <c r="X132" s="85">
        <v>9</v>
      </c>
      <c r="Y132" s="85">
        <v>9</v>
      </c>
      <c r="Z132" s="86">
        <v>9</v>
      </c>
      <c r="AA132" s="86">
        <v>9</v>
      </c>
      <c r="AB132" s="86">
        <v>9</v>
      </c>
      <c r="AC132" s="86">
        <v>9</v>
      </c>
      <c r="AD132" s="86">
        <v>9</v>
      </c>
      <c r="AE132" s="86">
        <v>9</v>
      </c>
      <c r="AF132" s="85">
        <v>9</v>
      </c>
      <c r="AG132" s="85">
        <v>9</v>
      </c>
      <c r="AH132" s="85">
        <v>9</v>
      </c>
      <c r="AI132" s="85">
        <v>9</v>
      </c>
      <c r="AJ132" s="85">
        <v>9</v>
      </c>
      <c r="AK132" s="85">
        <v>9</v>
      </c>
      <c r="AL132" s="86">
        <v>8</v>
      </c>
      <c r="AM132" s="86">
        <v>8</v>
      </c>
      <c r="AN132" s="86">
        <v>8</v>
      </c>
      <c r="AO132" s="86">
        <v>8</v>
      </c>
      <c r="AP132" s="86">
        <v>8</v>
      </c>
      <c r="AQ132" s="86">
        <v>8</v>
      </c>
      <c r="AR132" s="85">
        <v>8</v>
      </c>
      <c r="AS132" s="85">
        <v>8</v>
      </c>
      <c r="AT132" s="85">
        <v>8</v>
      </c>
      <c r="AU132" s="85">
        <v>8</v>
      </c>
      <c r="AV132" s="85">
        <v>8</v>
      </c>
      <c r="AW132" s="85">
        <v>8</v>
      </c>
      <c r="AX132" s="86">
        <v>8</v>
      </c>
      <c r="AY132" s="86">
        <v>8</v>
      </c>
      <c r="AZ132" s="86">
        <v>8</v>
      </c>
      <c r="BA132" s="86">
        <v>8</v>
      </c>
      <c r="BB132" s="86">
        <v>8</v>
      </c>
      <c r="BC132" s="86">
        <v>8</v>
      </c>
      <c r="BD132" s="85">
        <v>7</v>
      </c>
      <c r="BE132" s="85">
        <v>7</v>
      </c>
      <c r="BF132" s="85">
        <v>7</v>
      </c>
      <c r="BG132" s="85">
        <v>7</v>
      </c>
      <c r="BH132" s="85">
        <v>7</v>
      </c>
      <c r="BI132" s="85">
        <v>7</v>
      </c>
      <c r="BJ132" s="86">
        <v>7</v>
      </c>
      <c r="BK132" s="86">
        <v>7</v>
      </c>
      <c r="BL132" s="86">
        <v>7</v>
      </c>
      <c r="BM132" s="86">
        <v>7</v>
      </c>
      <c r="BN132" s="86">
        <v>7</v>
      </c>
      <c r="BO132" s="86">
        <v>7</v>
      </c>
      <c r="BP132" s="85">
        <v>7</v>
      </c>
      <c r="BQ132" s="85">
        <v>7</v>
      </c>
      <c r="BR132" s="85">
        <v>7</v>
      </c>
      <c r="BS132" s="85">
        <v>7</v>
      </c>
      <c r="BT132" s="85">
        <v>7</v>
      </c>
      <c r="BU132" s="85">
        <v>7</v>
      </c>
    </row>
    <row r="133" spans="1:73" x14ac:dyDescent="0.25">
      <c r="A133" s="87">
        <v>65.5</v>
      </c>
      <c r="B133" s="86">
        <v>10</v>
      </c>
      <c r="C133" s="86">
        <v>10</v>
      </c>
      <c r="D133" s="86">
        <v>10</v>
      </c>
      <c r="E133" s="86">
        <v>10</v>
      </c>
      <c r="F133" s="86">
        <v>10</v>
      </c>
      <c r="G133" s="86">
        <v>10</v>
      </c>
      <c r="H133" s="85">
        <v>10</v>
      </c>
      <c r="I133" s="85">
        <v>10</v>
      </c>
      <c r="J133" s="85">
        <v>10</v>
      </c>
      <c r="K133" s="85">
        <v>10</v>
      </c>
      <c r="L133" s="85">
        <v>10</v>
      </c>
      <c r="M133" s="85">
        <v>10</v>
      </c>
      <c r="N133" s="86">
        <v>9</v>
      </c>
      <c r="O133" s="86">
        <v>9</v>
      </c>
      <c r="P133" s="86">
        <v>9</v>
      </c>
      <c r="Q133" s="86">
        <v>9</v>
      </c>
      <c r="R133" s="86">
        <v>9</v>
      </c>
      <c r="S133" s="86">
        <v>9</v>
      </c>
      <c r="T133" s="85">
        <v>9</v>
      </c>
      <c r="U133" s="85">
        <v>9</v>
      </c>
      <c r="V133" s="85">
        <v>9</v>
      </c>
      <c r="W133" s="85">
        <v>9</v>
      </c>
      <c r="X133" s="85">
        <v>9</v>
      </c>
      <c r="Y133" s="85">
        <v>9</v>
      </c>
      <c r="Z133" s="86">
        <v>9</v>
      </c>
      <c r="AA133" s="86">
        <v>9</v>
      </c>
      <c r="AB133" s="86">
        <v>9</v>
      </c>
      <c r="AC133" s="86">
        <v>9</v>
      </c>
      <c r="AD133" s="86">
        <v>9</v>
      </c>
      <c r="AE133" s="86">
        <v>9</v>
      </c>
      <c r="AF133" s="85">
        <v>8</v>
      </c>
      <c r="AG133" s="85">
        <v>8</v>
      </c>
      <c r="AH133" s="85">
        <v>8</v>
      </c>
      <c r="AI133" s="85">
        <v>8</v>
      </c>
      <c r="AJ133" s="85">
        <v>8</v>
      </c>
      <c r="AK133" s="85">
        <v>8</v>
      </c>
      <c r="AL133" s="86">
        <v>8</v>
      </c>
      <c r="AM133" s="86">
        <v>8</v>
      </c>
      <c r="AN133" s="86">
        <v>8</v>
      </c>
      <c r="AO133" s="86">
        <v>8</v>
      </c>
      <c r="AP133" s="86">
        <v>8</v>
      </c>
      <c r="AQ133" s="86">
        <v>8</v>
      </c>
      <c r="AR133" s="85">
        <v>8</v>
      </c>
      <c r="AS133" s="85">
        <v>8</v>
      </c>
      <c r="AT133" s="85">
        <v>8</v>
      </c>
      <c r="AU133" s="85">
        <v>8</v>
      </c>
      <c r="AV133" s="85">
        <v>8</v>
      </c>
      <c r="AW133" s="85">
        <v>8</v>
      </c>
      <c r="AX133" s="86">
        <v>7</v>
      </c>
      <c r="AY133" s="86">
        <v>7</v>
      </c>
      <c r="AZ133" s="86">
        <v>7</v>
      </c>
      <c r="BA133" s="86">
        <v>7</v>
      </c>
      <c r="BB133" s="86">
        <v>7</v>
      </c>
      <c r="BC133" s="86">
        <v>7</v>
      </c>
      <c r="BD133" s="85">
        <v>7</v>
      </c>
      <c r="BE133" s="85">
        <v>7</v>
      </c>
      <c r="BF133" s="85">
        <v>7</v>
      </c>
      <c r="BG133" s="85">
        <v>7</v>
      </c>
      <c r="BH133" s="85">
        <v>7</v>
      </c>
      <c r="BI133" s="85">
        <v>7</v>
      </c>
      <c r="BJ133" s="86">
        <v>7</v>
      </c>
      <c r="BK133" s="86">
        <v>7</v>
      </c>
      <c r="BL133" s="86">
        <v>7</v>
      </c>
      <c r="BM133" s="86">
        <v>7</v>
      </c>
      <c r="BN133" s="86">
        <v>7</v>
      </c>
      <c r="BO133" s="86">
        <v>7</v>
      </c>
      <c r="BP133" s="85">
        <v>6</v>
      </c>
      <c r="BQ133" s="85">
        <v>6</v>
      </c>
      <c r="BR133" s="85">
        <v>6</v>
      </c>
      <c r="BS133" s="85">
        <v>6</v>
      </c>
      <c r="BT133" s="85">
        <v>6</v>
      </c>
      <c r="BU133" s="85">
        <v>6</v>
      </c>
    </row>
    <row r="134" spans="1:73" x14ac:dyDescent="0.25">
      <c r="A134" s="87">
        <v>66</v>
      </c>
      <c r="B134" s="91">
        <v>10</v>
      </c>
      <c r="C134" s="91">
        <v>10</v>
      </c>
      <c r="D134" s="91">
        <v>10</v>
      </c>
      <c r="E134" s="91">
        <v>10</v>
      </c>
      <c r="F134" s="91">
        <v>10</v>
      </c>
      <c r="G134" s="86">
        <v>10</v>
      </c>
      <c r="H134" s="90">
        <v>10</v>
      </c>
      <c r="I134" s="90">
        <v>10</v>
      </c>
      <c r="J134" s="90">
        <v>10</v>
      </c>
      <c r="K134" s="90">
        <v>10</v>
      </c>
      <c r="L134" s="90">
        <v>10</v>
      </c>
      <c r="M134" s="90">
        <v>10</v>
      </c>
      <c r="N134" s="86">
        <v>9</v>
      </c>
      <c r="O134" s="86">
        <v>9</v>
      </c>
      <c r="P134" s="86">
        <v>9</v>
      </c>
      <c r="Q134" s="86">
        <v>9</v>
      </c>
      <c r="R134" s="86">
        <v>9</v>
      </c>
      <c r="S134" s="86">
        <v>9</v>
      </c>
      <c r="T134" s="85">
        <v>9</v>
      </c>
      <c r="U134" s="85">
        <v>9</v>
      </c>
      <c r="V134" s="85">
        <v>9</v>
      </c>
      <c r="W134" s="85">
        <v>9</v>
      </c>
      <c r="X134" s="85">
        <v>9</v>
      </c>
      <c r="Y134" s="85">
        <v>9</v>
      </c>
      <c r="Z134" s="86">
        <v>9</v>
      </c>
      <c r="AA134" s="86">
        <v>9</v>
      </c>
      <c r="AB134" s="86">
        <v>9</v>
      </c>
      <c r="AC134" s="86">
        <v>9</v>
      </c>
      <c r="AD134" s="86">
        <v>9</v>
      </c>
      <c r="AE134" s="86">
        <v>9</v>
      </c>
      <c r="AF134" s="85">
        <v>8</v>
      </c>
      <c r="AG134" s="85">
        <v>8</v>
      </c>
      <c r="AH134" s="85">
        <v>8</v>
      </c>
      <c r="AI134" s="85">
        <v>8</v>
      </c>
      <c r="AJ134" s="85">
        <v>8</v>
      </c>
      <c r="AK134" s="85">
        <v>8</v>
      </c>
      <c r="AL134" s="86">
        <v>8</v>
      </c>
      <c r="AM134" s="86">
        <v>8</v>
      </c>
      <c r="AN134" s="86">
        <v>8</v>
      </c>
      <c r="AO134" s="86">
        <v>8</v>
      </c>
      <c r="AP134" s="86">
        <v>8</v>
      </c>
      <c r="AQ134" s="86">
        <v>8</v>
      </c>
      <c r="AR134" s="85">
        <v>8</v>
      </c>
      <c r="AS134" s="85">
        <v>8</v>
      </c>
      <c r="AT134" s="85">
        <v>8</v>
      </c>
      <c r="AU134" s="85">
        <v>8</v>
      </c>
      <c r="AV134" s="85">
        <v>8</v>
      </c>
      <c r="AW134" s="85">
        <v>8</v>
      </c>
      <c r="AX134" s="86">
        <v>7</v>
      </c>
      <c r="AY134" s="86">
        <v>7</v>
      </c>
      <c r="AZ134" s="86">
        <v>7</v>
      </c>
      <c r="BA134" s="86">
        <v>7</v>
      </c>
      <c r="BB134" s="86">
        <v>7</v>
      </c>
      <c r="BC134" s="86">
        <v>7</v>
      </c>
      <c r="BD134" s="85">
        <v>7</v>
      </c>
      <c r="BE134" s="85">
        <v>7</v>
      </c>
      <c r="BF134" s="85">
        <v>7</v>
      </c>
      <c r="BG134" s="85">
        <v>7</v>
      </c>
      <c r="BH134" s="85">
        <v>7</v>
      </c>
      <c r="BI134" s="85">
        <v>7</v>
      </c>
      <c r="BJ134" s="86">
        <v>7</v>
      </c>
      <c r="BK134" s="86">
        <v>7</v>
      </c>
      <c r="BL134" s="86">
        <v>7</v>
      </c>
      <c r="BM134" s="86">
        <v>7</v>
      </c>
      <c r="BN134" s="86">
        <v>7</v>
      </c>
      <c r="BO134" s="86">
        <v>7</v>
      </c>
      <c r="BP134" s="85">
        <v>6</v>
      </c>
      <c r="BQ134" s="85">
        <v>6</v>
      </c>
      <c r="BR134" s="85">
        <v>6</v>
      </c>
      <c r="BS134" s="85">
        <v>6</v>
      </c>
      <c r="BT134" s="85">
        <v>6</v>
      </c>
      <c r="BU134" s="85">
        <v>6</v>
      </c>
    </row>
    <row r="135" spans="1:73" x14ac:dyDescent="0.25">
      <c r="A135" s="87">
        <v>66.5</v>
      </c>
      <c r="B135" s="86">
        <v>9</v>
      </c>
      <c r="C135" s="86">
        <v>9</v>
      </c>
      <c r="D135" s="86">
        <v>9</v>
      </c>
      <c r="E135" s="86">
        <v>9</v>
      </c>
      <c r="F135" s="86">
        <v>9</v>
      </c>
      <c r="G135" s="86">
        <v>9</v>
      </c>
      <c r="H135" s="85">
        <v>9</v>
      </c>
      <c r="I135" s="85">
        <v>9</v>
      </c>
      <c r="J135" s="85">
        <v>9</v>
      </c>
      <c r="K135" s="85">
        <v>9</v>
      </c>
      <c r="L135" s="85">
        <v>9</v>
      </c>
      <c r="M135" s="85">
        <v>9</v>
      </c>
      <c r="N135" s="86">
        <v>9</v>
      </c>
      <c r="O135" s="86">
        <v>9</v>
      </c>
      <c r="P135" s="86">
        <v>9</v>
      </c>
      <c r="Q135" s="86">
        <v>9</v>
      </c>
      <c r="R135" s="86">
        <v>9</v>
      </c>
      <c r="S135" s="86">
        <v>9</v>
      </c>
      <c r="T135" s="85">
        <v>9</v>
      </c>
      <c r="U135" s="85">
        <v>9</v>
      </c>
      <c r="V135" s="85">
        <v>9</v>
      </c>
      <c r="W135" s="85">
        <v>9</v>
      </c>
      <c r="X135" s="85">
        <v>9</v>
      </c>
      <c r="Y135" s="85">
        <v>9</v>
      </c>
      <c r="Z135" s="86">
        <v>8</v>
      </c>
      <c r="AA135" s="86">
        <v>8</v>
      </c>
      <c r="AB135" s="86">
        <v>8</v>
      </c>
      <c r="AC135" s="86">
        <v>8</v>
      </c>
      <c r="AD135" s="86">
        <v>8</v>
      </c>
      <c r="AE135" s="86">
        <v>8</v>
      </c>
      <c r="AF135" s="85">
        <v>8</v>
      </c>
      <c r="AG135" s="85">
        <v>8</v>
      </c>
      <c r="AH135" s="85">
        <v>8</v>
      </c>
      <c r="AI135" s="85">
        <v>8</v>
      </c>
      <c r="AJ135" s="85">
        <v>8</v>
      </c>
      <c r="AK135" s="85">
        <v>8</v>
      </c>
      <c r="AL135" s="86">
        <v>8</v>
      </c>
      <c r="AM135" s="86">
        <v>8</v>
      </c>
      <c r="AN135" s="86">
        <v>8</v>
      </c>
      <c r="AO135" s="86">
        <v>8</v>
      </c>
      <c r="AP135" s="86">
        <v>8</v>
      </c>
      <c r="AQ135" s="86">
        <v>8</v>
      </c>
      <c r="AR135" s="85">
        <v>7</v>
      </c>
      <c r="AS135" s="85">
        <v>7</v>
      </c>
      <c r="AT135" s="85">
        <v>7</v>
      </c>
      <c r="AU135" s="85">
        <v>7</v>
      </c>
      <c r="AV135" s="85">
        <v>7</v>
      </c>
      <c r="AW135" s="85">
        <v>7</v>
      </c>
      <c r="AX135" s="86">
        <v>7</v>
      </c>
      <c r="AY135" s="86">
        <v>7</v>
      </c>
      <c r="AZ135" s="86">
        <v>7</v>
      </c>
      <c r="BA135" s="86">
        <v>7</v>
      </c>
      <c r="BB135" s="86">
        <v>7</v>
      </c>
      <c r="BC135" s="86">
        <v>7</v>
      </c>
      <c r="BD135" s="85">
        <v>7</v>
      </c>
      <c r="BE135" s="85">
        <v>7</v>
      </c>
      <c r="BF135" s="85">
        <v>7</v>
      </c>
      <c r="BG135" s="85">
        <v>7</v>
      </c>
      <c r="BH135" s="85">
        <v>7</v>
      </c>
      <c r="BI135" s="85">
        <v>7</v>
      </c>
      <c r="BJ135" s="86">
        <v>6</v>
      </c>
      <c r="BK135" s="86">
        <v>6</v>
      </c>
      <c r="BL135" s="86">
        <v>6</v>
      </c>
      <c r="BM135" s="86">
        <v>6</v>
      </c>
      <c r="BN135" s="86">
        <v>6</v>
      </c>
      <c r="BO135" s="86">
        <v>6</v>
      </c>
      <c r="BP135" s="85">
        <v>6</v>
      </c>
      <c r="BQ135" s="85">
        <v>6</v>
      </c>
      <c r="BR135" s="85">
        <v>6</v>
      </c>
      <c r="BS135" s="85">
        <v>6</v>
      </c>
      <c r="BT135" s="85">
        <v>6</v>
      </c>
      <c r="BU135" s="85">
        <v>6</v>
      </c>
    </row>
    <row r="136" spans="1:73" x14ac:dyDescent="0.25">
      <c r="A136" s="87">
        <v>67</v>
      </c>
      <c r="B136" s="86">
        <v>9</v>
      </c>
      <c r="C136" s="86">
        <v>9</v>
      </c>
      <c r="D136" s="86">
        <v>9</v>
      </c>
      <c r="E136" s="86">
        <v>9</v>
      </c>
      <c r="F136" s="86">
        <v>9</v>
      </c>
      <c r="G136" s="86">
        <v>9</v>
      </c>
      <c r="H136" s="85">
        <v>9</v>
      </c>
      <c r="I136" s="85">
        <v>9</v>
      </c>
      <c r="J136" s="85">
        <v>9</v>
      </c>
      <c r="K136" s="85">
        <v>9</v>
      </c>
      <c r="L136" s="85">
        <v>9</v>
      </c>
      <c r="M136" s="85">
        <v>9</v>
      </c>
      <c r="N136" s="86">
        <v>9</v>
      </c>
      <c r="O136" s="86">
        <v>9</v>
      </c>
      <c r="P136" s="86">
        <v>9</v>
      </c>
      <c r="Q136" s="86">
        <v>9</v>
      </c>
      <c r="R136" s="86">
        <v>9</v>
      </c>
      <c r="S136" s="86">
        <v>9</v>
      </c>
      <c r="T136" s="85">
        <v>9</v>
      </c>
      <c r="U136" s="85">
        <v>9</v>
      </c>
      <c r="V136" s="85">
        <v>9</v>
      </c>
      <c r="W136" s="85">
        <v>9</v>
      </c>
      <c r="X136" s="85">
        <v>9</v>
      </c>
      <c r="Y136" s="85">
        <v>9</v>
      </c>
      <c r="Z136" s="86">
        <v>8</v>
      </c>
      <c r="AA136" s="86">
        <v>8</v>
      </c>
      <c r="AB136" s="86">
        <v>8</v>
      </c>
      <c r="AC136" s="86">
        <v>8</v>
      </c>
      <c r="AD136" s="86">
        <v>8</v>
      </c>
      <c r="AE136" s="86">
        <v>8</v>
      </c>
      <c r="AF136" s="85">
        <v>8</v>
      </c>
      <c r="AG136" s="85">
        <v>8</v>
      </c>
      <c r="AH136" s="85">
        <v>8</v>
      </c>
      <c r="AI136" s="85">
        <v>8</v>
      </c>
      <c r="AJ136" s="85">
        <v>8</v>
      </c>
      <c r="AK136" s="85">
        <v>8</v>
      </c>
      <c r="AL136" s="86">
        <v>8</v>
      </c>
      <c r="AM136" s="86">
        <v>8</v>
      </c>
      <c r="AN136" s="86">
        <v>8</v>
      </c>
      <c r="AO136" s="86">
        <v>8</v>
      </c>
      <c r="AP136" s="86">
        <v>8</v>
      </c>
      <c r="AQ136" s="86">
        <v>8</v>
      </c>
      <c r="AR136" s="85">
        <v>7</v>
      </c>
      <c r="AS136" s="85">
        <v>7</v>
      </c>
      <c r="AT136" s="85">
        <v>7</v>
      </c>
      <c r="AU136" s="85">
        <v>7</v>
      </c>
      <c r="AV136" s="85">
        <v>7</v>
      </c>
      <c r="AW136" s="85">
        <v>7</v>
      </c>
      <c r="AX136" s="86">
        <v>7</v>
      </c>
      <c r="AY136" s="86">
        <v>7</v>
      </c>
      <c r="AZ136" s="86">
        <v>7</v>
      </c>
      <c r="BA136" s="86">
        <v>7</v>
      </c>
      <c r="BB136" s="86">
        <v>7</v>
      </c>
      <c r="BC136" s="86">
        <v>7</v>
      </c>
      <c r="BD136" s="85">
        <v>7</v>
      </c>
      <c r="BE136" s="85">
        <v>7</v>
      </c>
      <c r="BF136" s="85">
        <v>7</v>
      </c>
      <c r="BG136" s="85">
        <v>7</v>
      </c>
      <c r="BH136" s="85">
        <v>7</v>
      </c>
      <c r="BI136" s="85">
        <v>7</v>
      </c>
      <c r="BJ136" s="86">
        <v>6</v>
      </c>
      <c r="BK136" s="86">
        <v>6</v>
      </c>
      <c r="BL136" s="86">
        <v>6</v>
      </c>
      <c r="BM136" s="86">
        <v>6</v>
      </c>
      <c r="BN136" s="86">
        <v>6</v>
      </c>
      <c r="BO136" s="86">
        <v>6</v>
      </c>
      <c r="BP136" s="85">
        <v>6</v>
      </c>
      <c r="BQ136" s="85">
        <v>6</v>
      </c>
      <c r="BR136" s="85">
        <v>6</v>
      </c>
      <c r="BS136" s="85">
        <v>6</v>
      </c>
      <c r="BT136" s="85">
        <v>6</v>
      </c>
      <c r="BU136" s="85">
        <v>6</v>
      </c>
    </row>
    <row r="137" spans="1:73" x14ac:dyDescent="0.25">
      <c r="A137" s="87">
        <v>67.5</v>
      </c>
      <c r="B137" s="86">
        <v>9</v>
      </c>
      <c r="C137" s="86">
        <v>9</v>
      </c>
      <c r="D137" s="86">
        <v>9</v>
      </c>
      <c r="E137" s="86">
        <v>9</v>
      </c>
      <c r="F137" s="86">
        <v>9</v>
      </c>
      <c r="G137" s="86">
        <v>9</v>
      </c>
      <c r="H137" s="85">
        <v>9</v>
      </c>
      <c r="I137" s="85">
        <v>9</v>
      </c>
      <c r="J137" s="85">
        <v>9</v>
      </c>
      <c r="K137" s="85">
        <v>9</v>
      </c>
      <c r="L137" s="85">
        <v>9</v>
      </c>
      <c r="M137" s="85">
        <v>9</v>
      </c>
      <c r="N137" s="86">
        <v>9</v>
      </c>
      <c r="O137" s="86">
        <v>9</v>
      </c>
      <c r="P137" s="86">
        <v>9</v>
      </c>
      <c r="Q137" s="86">
        <v>9</v>
      </c>
      <c r="R137" s="86">
        <v>9</v>
      </c>
      <c r="S137" s="86">
        <v>9</v>
      </c>
      <c r="T137" s="85">
        <v>8</v>
      </c>
      <c r="U137" s="85">
        <v>8</v>
      </c>
      <c r="V137" s="85">
        <v>8</v>
      </c>
      <c r="W137" s="85">
        <v>8</v>
      </c>
      <c r="X137" s="85">
        <v>8</v>
      </c>
      <c r="Y137" s="85">
        <v>8</v>
      </c>
      <c r="Z137" s="86">
        <v>8</v>
      </c>
      <c r="AA137" s="86">
        <v>8</v>
      </c>
      <c r="AB137" s="86">
        <v>8</v>
      </c>
      <c r="AC137" s="86">
        <v>8</v>
      </c>
      <c r="AD137" s="86">
        <v>8</v>
      </c>
      <c r="AE137" s="86">
        <v>8</v>
      </c>
      <c r="AF137" s="85">
        <v>8</v>
      </c>
      <c r="AG137" s="85">
        <v>8</v>
      </c>
      <c r="AH137" s="85">
        <v>8</v>
      </c>
      <c r="AI137" s="85">
        <v>8</v>
      </c>
      <c r="AJ137" s="85">
        <v>8</v>
      </c>
      <c r="AK137" s="85">
        <v>8</v>
      </c>
      <c r="AL137" s="86">
        <v>7</v>
      </c>
      <c r="AM137" s="86">
        <v>7</v>
      </c>
      <c r="AN137" s="86">
        <v>7</v>
      </c>
      <c r="AO137" s="86">
        <v>7</v>
      </c>
      <c r="AP137" s="86">
        <v>7</v>
      </c>
      <c r="AQ137" s="86">
        <v>7</v>
      </c>
      <c r="AR137" s="85">
        <v>7</v>
      </c>
      <c r="AS137" s="85">
        <v>7</v>
      </c>
      <c r="AT137" s="85">
        <v>7</v>
      </c>
      <c r="AU137" s="85">
        <v>7</v>
      </c>
      <c r="AV137" s="85">
        <v>7</v>
      </c>
      <c r="AW137" s="85">
        <v>7</v>
      </c>
      <c r="AX137" s="86">
        <v>7</v>
      </c>
      <c r="AY137" s="86">
        <v>7</v>
      </c>
      <c r="AZ137" s="86">
        <v>7</v>
      </c>
      <c r="BA137" s="86">
        <v>7</v>
      </c>
      <c r="BB137" s="86">
        <v>7</v>
      </c>
      <c r="BC137" s="86">
        <v>7</v>
      </c>
      <c r="BD137" s="85">
        <v>6</v>
      </c>
      <c r="BE137" s="85">
        <v>6</v>
      </c>
      <c r="BF137" s="85">
        <v>6</v>
      </c>
      <c r="BG137" s="85">
        <v>6</v>
      </c>
      <c r="BH137" s="85">
        <v>6</v>
      </c>
      <c r="BI137" s="85">
        <v>6</v>
      </c>
      <c r="BJ137" s="86">
        <v>6</v>
      </c>
      <c r="BK137" s="86">
        <v>6</v>
      </c>
      <c r="BL137" s="86">
        <v>6</v>
      </c>
      <c r="BM137" s="86">
        <v>6</v>
      </c>
      <c r="BN137" s="86">
        <v>6</v>
      </c>
      <c r="BO137" s="86">
        <v>6</v>
      </c>
      <c r="BP137" s="85">
        <v>6</v>
      </c>
      <c r="BQ137" s="85">
        <v>6</v>
      </c>
      <c r="BR137" s="85">
        <v>6</v>
      </c>
      <c r="BS137" s="85">
        <v>6</v>
      </c>
      <c r="BT137" s="85">
        <v>6</v>
      </c>
      <c r="BU137" s="85">
        <v>6</v>
      </c>
    </row>
    <row r="138" spans="1:73" x14ac:dyDescent="0.25">
      <c r="A138" s="87">
        <v>68</v>
      </c>
      <c r="B138" s="86">
        <v>9</v>
      </c>
      <c r="C138" s="86">
        <v>9</v>
      </c>
      <c r="D138" s="86">
        <v>9</v>
      </c>
      <c r="E138" s="86">
        <v>9</v>
      </c>
      <c r="F138" s="86">
        <v>9</v>
      </c>
      <c r="G138" s="86">
        <v>9</v>
      </c>
      <c r="H138" s="85">
        <v>9</v>
      </c>
      <c r="I138" s="85">
        <v>9</v>
      </c>
      <c r="J138" s="85">
        <v>9</v>
      </c>
      <c r="K138" s="85">
        <v>9</v>
      </c>
      <c r="L138" s="85">
        <v>9</v>
      </c>
      <c r="M138" s="85">
        <v>9</v>
      </c>
      <c r="N138" s="86">
        <v>9</v>
      </c>
      <c r="O138" s="86">
        <v>9</v>
      </c>
      <c r="P138" s="86">
        <v>9</v>
      </c>
      <c r="Q138" s="86">
        <v>9</v>
      </c>
      <c r="R138" s="86">
        <v>9</v>
      </c>
      <c r="S138" s="86">
        <v>9</v>
      </c>
      <c r="T138" s="85">
        <v>8</v>
      </c>
      <c r="U138" s="85">
        <v>8</v>
      </c>
      <c r="V138" s="85">
        <v>8</v>
      </c>
      <c r="W138" s="85">
        <v>8</v>
      </c>
      <c r="X138" s="85">
        <v>8</v>
      </c>
      <c r="Y138" s="85">
        <v>8</v>
      </c>
      <c r="Z138" s="86">
        <v>8</v>
      </c>
      <c r="AA138" s="86">
        <v>8</v>
      </c>
      <c r="AB138" s="86">
        <v>8</v>
      </c>
      <c r="AC138" s="86">
        <v>8</v>
      </c>
      <c r="AD138" s="86">
        <v>8</v>
      </c>
      <c r="AE138" s="86">
        <v>8</v>
      </c>
      <c r="AF138" s="85">
        <v>8</v>
      </c>
      <c r="AG138" s="85">
        <v>8</v>
      </c>
      <c r="AH138" s="85">
        <v>8</v>
      </c>
      <c r="AI138" s="85">
        <v>8</v>
      </c>
      <c r="AJ138" s="85">
        <v>8</v>
      </c>
      <c r="AK138" s="85">
        <v>8</v>
      </c>
      <c r="AL138" s="86">
        <v>7</v>
      </c>
      <c r="AM138" s="86">
        <v>7</v>
      </c>
      <c r="AN138" s="86">
        <v>7</v>
      </c>
      <c r="AO138" s="86">
        <v>7</v>
      </c>
      <c r="AP138" s="86">
        <v>7</v>
      </c>
      <c r="AQ138" s="86">
        <v>7</v>
      </c>
      <c r="AR138" s="85">
        <v>7</v>
      </c>
      <c r="AS138" s="85">
        <v>7</v>
      </c>
      <c r="AT138" s="85">
        <v>7</v>
      </c>
      <c r="AU138" s="85">
        <v>7</v>
      </c>
      <c r="AV138" s="85">
        <v>7</v>
      </c>
      <c r="AW138" s="85">
        <v>7</v>
      </c>
      <c r="AX138" s="86">
        <v>7</v>
      </c>
      <c r="AY138" s="86">
        <v>7</v>
      </c>
      <c r="AZ138" s="86">
        <v>7</v>
      </c>
      <c r="BA138" s="86">
        <v>7</v>
      </c>
      <c r="BB138" s="86">
        <v>7</v>
      </c>
      <c r="BC138" s="86">
        <v>7</v>
      </c>
      <c r="BD138" s="85">
        <v>6</v>
      </c>
      <c r="BE138" s="85">
        <v>6</v>
      </c>
      <c r="BF138" s="85">
        <v>6</v>
      </c>
      <c r="BG138" s="85">
        <v>6</v>
      </c>
      <c r="BH138" s="85">
        <v>6</v>
      </c>
      <c r="BI138" s="85">
        <v>6</v>
      </c>
      <c r="BJ138" s="86">
        <v>6</v>
      </c>
      <c r="BK138" s="86">
        <v>6</v>
      </c>
      <c r="BL138" s="86">
        <v>6</v>
      </c>
      <c r="BM138" s="86">
        <v>6</v>
      </c>
      <c r="BN138" s="86">
        <v>6</v>
      </c>
      <c r="BO138" s="86">
        <v>6</v>
      </c>
      <c r="BP138" s="85">
        <v>6</v>
      </c>
      <c r="BQ138" s="85">
        <v>6</v>
      </c>
      <c r="BR138" s="85">
        <v>6</v>
      </c>
      <c r="BS138" s="85">
        <v>6</v>
      </c>
      <c r="BT138" s="85">
        <v>6</v>
      </c>
      <c r="BU138" s="85">
        <v>6</v>
      </c>
    </row>
    <row r="139" spans="1:73" x14ac:dyDescent="0.25">
      <c r="A139" s="87">
        <v>68.5</v>
      </c>
      <c r="B139" s="86">
        <v>9</v>
      </c>
      <c r="C139" s="86">
        <v>9</v>
      </c>
      <c r="D139" s="86">
        <v>9</v>
      </c>
      <c r="E139" s="86">
        <v>9</v>
      </c>
      <c r="F139" s="86">
        <v>9</v>
      </c>
      <c r="G139" s="86">
        <v>9</v>
      </c>
      <c r="H139" s="85">
        <v>9</v>
      </c>
      <c r="I139" s="85">
        <v>9</v>
      </c>
      <c r="J139" s="85">
        <v>9</v>
      </c>
      <c r="K139" s="85">
        <v>9</v>
      </c>
      <c r="L139" s="85">
        <v>9</v>
      </c>
      <c r="M139" s="85">
        <v>9</v>
      </c>
      <c r="N139" s="86">
        <v>8</v>
      </c>
      <c r="O139" s="86">
        <v>8</v>
      </c>
      <c r="P139" s="86">
        <v>8</v>
      </c>
      <c r="Q139" s="86">
        <v>8</v>
      </c>
      <c r="R139" s="86">
        <v>8</v>
      </c>
      <c r="S139" s="86">
        <v>8</v>
      </c>
      <c r="T139" s="85">
        <v>8</v>
      </c>
      <c r="U139" s="85">
        <v>8</v>
      </c>
      <c r="V139" s="85">
        <v>8</v>
      </c>
      <c r="W139" s="85">
        <v>8</v>
      </c>
      <c r="X139" s="85">
        <v>8</v>
      </c>
      <c r="Y139" s="85">
        <v>8</v>
      </c>
      <c r="Z139" s="86">
        <v>8</v>
      </c>
      <c r="AA139" s="86">
        <v>8</v>
      </c>
      <c r="AB139" s="86">
        <v>8</v>
      </c>
      <c r="AC139" s="86">
        <v>8</v>
      </c>
      <c r="AD139" s="86">
        <v>8</v>
      </c>
      <c r="AE139" s="86">
        <v>8</v>
      </c>
      <c r="AF139" s="85">
        <v>7</v>
      </c>
      <c r="AG139" s="85">
        <v>7</v>
      </c>
      <c r="AH139" s="85">
        <v>7</v>
      </c>
      <c r="AI139" s="85">
        <v>7</v>
      </c>
      <c r="AJ139" s="85">
        <v>7</v>
      </c>
      <c r="AK139" s="85">
        <v>7</v>
      </c>
      <c r="AL139" s="86">
        <v>7</v>
      </c>
      <c r="AM139" s="86">
        <v>7</v>
      </c>
      <c r="AN139" s="86">
        <v>7</v>
      </c>
      <c r="AO139" s="86">
        <v>7</v>
      </c>
      <c r="AP139" s="86">
        <v>7</v>
      </c>
      <c r="AQ139" s="86">
        <v>7</v>
      </c>
      <c r="AR139" s="85">
        <v>7</v>
      </c>
      <c r="AS139" s="85">
        <v>7</v>
      </c>
      <c r="AT139" s="85">
        <v>7</v>
      </c>
      <c r="AU139" s="85">
        <v>7</v>
      </c>
      <c r="AV139" s="85">
        <v>7</v>
      </c>
      <c r="AW139" s="85">
        <v>7</v>
      </c>
      <c r="AX139" s="86">
        <v>6</v>
      </c>
      <c r="AY139" s="86">
        <v>6</v>
      </c>
      <c r="AZ139" s="86">
        <v>6</v>
      </c>
      <c r="BA139" s="86">
        <v>6</v>
      </c>
      <c r="BB139" s="86">
        <v>6</v>
      </c>
      <c r="BC139" s="86">
        <v>6</v>
      </c>
      <c r="BD139" s="85">
        <v>6</v>
      </c>
      <c r="BE139" s="85">
        <v>6</v>
      </c>
      <c r="BF139" s="85">
        <v>6</v>
      </c>
      <c r="BG139" s="85">
        <v>6</v>
      </c>
      <c r="BH139" s="85">
        <v>6</v>
      </c>
      <c r="BI139" s="85">
        <v>6</v>
      </c>
      <c r="BJ139" s="86">
        <v>6</v>
      </c>
      <c r="BK139" s="86">
        <v>6</v>
      </c>
      <c r="BL139" s="86">
        <v>6</v>
      </c>
      <c r="BM139" s="86">
        <v>6</v>
      </c>
      <c r="BN139" s="86">
        <v>6</v>
      </c>
      <c r="BO139" s="86">
        <v>6</v>
      </c>
      <c r="BP139" s="85">
        <v>5</v>
      </c>
      <c r="BQ139" s="85">
        <v>5</v>
      </c>
      <c r="BR139" s="85">
        <v>5</v>
      </c>
      <c r="BS139" s="85">
        <v>5</v>
      </c>
      <c r="BT139" s="85">
        <v>5</v>
      </c>
      <c r="BU139" s="85">
        <v>5</v>
      </c>
    </row>
    <row r="140" spans="1:73" x14ac:dyDescent="0.25">
      <c r="A140" s="87">
        <v>69</v>
      </c>
      <c r="B140" s="86">
        <v>9</v>
      </c>
      <c r="C140" s="86">
        <v>9</v>
      </c>
      <c r="D140" s="86">
        <v>9</v>
      </c>
      <c r="E140" s="86">
        <v>9</v>
      </c>
      <c r="F140" s="86">
        <v>9</v>
      </c>
      <c r="G140" s="86">
        <v>9</v>
      </c>
      <c r="H140" s="85">
        <v>9</v>
      </c>
      <c r="I140" s="85">
        <v>9</v>
      </c>
      <c r="J140" s="85">
        <v>9</v>
      </c>
      <c r="K140" s="85">
        <v>9</v>
      </c>
      <c r="L140" s="85">
        <v>9</v>
      </c>
      <c r="M140" s="85">
        <v>9</v>
      </c>
      <c r="N140" s="86">
        <v>8</v>
      </c>
      <c r="O140" s="86">
        <v>8</v>
      </c>
      <c r="P140" s="86">
        <v>8</v>
      </c>
      <c r="Q140" s="86">
        <v>8</v>
      </c>
      <c r="R140" s="86">
        <v>8</v>
      </c>
      <c r="S140" s="86">
        <v>8</v>
      </c>
      <c r="T140" s="85">
        <v>8</v>
      </c>
      <c r="U140" s="85">
        <v>8</v>
      </c>
      <c r="V140" s="85">
        <v>8</v>
      </c>
      <c r="W140" s="85">
        <v>8</v>
      </c>
      <c r="X140" s="85">
        <v>8</v>
      </c>
      <c r="Y140" s="85">
        <v>8</v>
      </c>
      <c r="Z140" s="86">
        <v>8</v>
      </c>
      <c r="AA140" s="86">
        <v>8</v>
      </c>
      <c r="AB140" s="86">
        <v>8</v>
      </c>
      <c r="AC140" s="86">
        <v>8</v>
      </c>
      <c r="AD140" s="86">
        <v>8</v>
      </c>
      <c r="AE140" s="86">
        <v>8</v>
      </c>
      <c r="AF140" s="85">
        <v>7</v>
      </c>
      <c r="AG140" s="85">
        <v>7</v>
      </c>
      <c r="AH140" s="85">
        <v>7</v>
      </c>
      <c r="AI140" s="85">
        <v>7</v>
      </c>
      <c r="AJ140" s="85">
        <v>7</v>
      </c>
      <c r="AK140" s="85">
        <v>7</v>
      </c>
      <c r="AL140" s="86">
        <v>7</v>
      </c>
      <c r="AM140" s="86">
        <v>7</v>
      </c>
      <c r="AN140" s="86">
        <v>7</v>
      </c>
      <c r="AO140" s="86">
        <v>7</v>
      </c>
      <c r="AP140" s="86">
        <v>7</v>
      </c>
      <c r="AQ140" s="86">
        <v>7</v>
      </c>
      <c r="AR140" s="85">
        <v>7</v>
      </c>
      <c r="AS140" s="85">
        <v>7</v>
      </c>
      <c r="AT140" s="85">
        <v>7</v>
      </c>
      <c r="AU140" s="85">
        <v>7</v>
      </c>
      <c r="AV140" s="85">
        <v>7</v>
      </c>
      <c r="AW140" s="85">
        <v>7</v>
      </c>
      <c r="AX140" s="86">
        <v>6</v>
      </c>
      <c r="AY140" s="86">
        <v>6</v>
      </c>
      <c r="AZ140" s="86">
        <v>6</v>
      </c>
      <c r="BA140" s="86">
        <v>6</v>
      </c>
      <c r="BB140" s="86">
        <v>6</v>
      </c>
      <c r="BC140" s="86">
        <v>6</v>
      </c>
      <c r="BD140" s="85">
        <v>6</v>
      </c>
      <c r="BE140" s="85">
        <v>6</v>
      </c>
      <c r="BF140" s="85">
        <v>6</v>
      </c>
      <c r="BG140" s="85">
        <v>6</v>
      </c>
      <c r="BH140" s="85">
        <v>6</v>
      </c>
      <c r="BI140" s="85">
        <v>6</v>
      </c>
      <c r="BJ140" s="86">
        <v>6</v>
      </c>
      <c r="BK140" s="86">
        <v>6</v>
      </c>
      <c r="BL140" s="86">
        <v>6</v>
      </c>
      <c r="BM140" s="86">
        <v>6</v>
      </c>
      <c r="BN140" s="86">
        <v>6</v>
      </c>
      <c r="BO140" s="86">
        <v>6</v>
      </c>
      <c r="BP140" s="85">
        <v>5</v>
      </c>
      <c r="BQ140" s="85">
        <v>5</v>
      </c>
      <c r="BR140" s="85">
        <v>5</v>
      </c>
      <c r="BS140" s="85">
        <v>5</v>
      </c>
      <c r="BT140" s="85">
        <v>5</v>
      </c>
      <c r="BU140" s="85">
        <v>5</v>
      </c>
    </row>
    <row r="141" spans="1:73" x14ac:dyDescent="0.25">
      <c r="A141" s="87">
        <v>69.5</v>
      </c>
      <c r="B141" s="86">
        <v>8</v>
      </c>
      <c r="C141" s="86">
        <v>8</v>
      </c>
      <c r="D141" s="86">
        <v>8</v>
      </c>
      <c r="E141" s="86">
        <v>8</v>
      </c>
      <c r="F141" s="86">
        <v>8</v>
      </c>
      <c r="G141" s="86">
        <v>8</v>
      </c>
      <c r="H141" s="85">
        <v>8</v>
      </c>
      <c r="I141" s="85">
        <v>8</v>
      </c>
      <c r="J141" s="85">
        <v>8</v>
      </c>
      <c r="K141" s="85">
        <v>8</v>
      </c>
      <c r="L141" s="85">
        <v>8</v>
      </c>
      <c r="M141" s="85">
        <v>8</v>
      </c>
      <c r="N141" s="86">
        <v>8</v>
      </c>
      <c r="O141" s="86">
        <v>8</v>
      </c>
      <c r="P141" s="86">
        <v>8</v>
      </c>
      <c r="Q141" s="86">
        <v>8</v>
      </c>
      <c r="R141" s="86">
        <v>8</v>
      </c>
      <c r="S141" s="86">
        <v>8</v>
      </c>
      <c r="T141" s="85">
        <v>8</v>
      </c>
      <c r="U141" s="85">
        <v>8</v>
      </c>
      <c r="V141" s="85">
        <v>8</v>
      </c>
      <c r="W141" s="85">
        <v>8</v>
      </c>
      <c r="X141" s="85">
        <v>8</v>
      </c>
      <c r="Y141" s="85">
        <v>8</v>
      </c>
      <c r="Z141" s="86">
        <v>7</v>
      </c>
      <c r="AA141" s="86">
        <v>7</v>
      </c>
      <c r="AB141" s="86">
        <v>7</v>
      </c>
      <c r="AC141" s="86">
        <v>7</v>
      </c>
      <c r="AD141" s="86">
        <v>7</v>
      </c>
      <c r="AE141" s="86">
        <v>7</v>
      </c>
      <c r="AF141" s="85">
        <v>7</v>
      </c>
      <c r="AG141" s="85">
        <v>7</v>
      </c>
      <c r="AH141" s="85">
        <v>7</v>
      </c>
      <c r="AI141" s="85">
        <v>7</v>
      </c>
      <c r="AJ141" s="85">
        <v>7</v>
      </c>
      <c r="AK141" s="85">
        <v>7</v>
      </c>
      <c r="AL141" s="86">
        <v>7</v>
      </c>
      <c r="AM141" s="86">
        <v>7</v>
      </c>
      <c r="AN141" s="86">
        <v>7</v>
      </c>
      <c r="AO141" s="86">
        <v>7</v>
      </c>
      <c r="AP141" s="86">
        <v>7</v>
      </c>
      <c r="AQ141" s="86">
        <v>7</v>
      </c>
      <c r="AR141" s="85">
        <v>6</v>
      </c>
      <c r="AS141" s="85">
        <v>6</v>
      </c>
      <c r="AT141" s="85">
        <v>6</v>
      </c>
      <c r="AU141" s="85">
        <v>6</v>
      </c>
      <c r="AV141" s="85">
        <v>6</v>
      </c>
      <c r="AW141" s="85">
        <v>6</v>
      </c>
      <c r="AX141" s="86">
        <v>6</v>
      </c>
      <c r="AY141" s="86">
        <v>6</v>
      </c>
      <c r="AZ141" s="86">
        <v>6</v>
      </c>
      <c r="BA141" s="86">
        <v>6</v>
      </c>
      <c r="BB141" s="86">
        <v>6</v>
      </c>
      <c r="BC141" s="86">
        <v>6</v>
      </c>
      <c r="BD141" s="85">
        <v>6</v>
      </c>
      <c r="BE141" s="85">
        <v>6</v>
      </c>
      <c r="BF141" s="85">
        <v>6</v>
      </c>
      <c r="BG141" s="85">
        <v>6</v>
      </c>
      <c r="BH141" s="85">
        <v>6</v>
      </c>
      <c r="BI141" s="85">
        <v>6</v>
      </c>
      <c r="BJ141" s="86">
        <v>5</v>
      </c>
      <c r="BK141" s="86">
        <v>5</v>
      </c>
      <c r="BL141" s="86">
        <v>5</v>
      </c>
      <c r="BM141" s="86">
        <v>5</v>
      </c>
      <c r="BN141" s="86">
        <v>5</v>
      </c>
      <c r="BO141" s="86">
        <v>5</v>
      </c>
      <c r="BP141" s="85">
        <v>5</v>
      </c>
      <c r="BQ141" s="85">
        <v>5</v>
      </c>
      <c r="BR141" s="85">
        <v>5</v>
      </c>
      <c r="BS141" s="85">
        <v>5</v>
      </c>
      <c r="BT141" s="85">
        <v>5</v>
      </c>
      <c r="BU141" s="85">
        <v>5</v>
      </c>
    </row>
    <row r="142" spans="1:73" x14ac:dyDescent="0.25">
      <c r="A142" s="87">
        <v>70</v>
      </c>
      <c r="B142" s="86">
        <v>8</v>
      </c>
      <c r="C142" s="86">
        <v>8</v>
      </c>
      <c r="D142" s="86">
        <v>8</v>
      </c>
      <c r="E142" s="86">
        <v>8</v>
      </c>
      <c r="F142" s="86">
        <v>8</v>
      </c>
      <c r="G142" s="86">
        <v>8</v>
      </c>
      <c r="H142" s="85">
        <v>8</v>
      </c>
      <c r="I142" s="85">
        <v>8</v>
      </c>
      <c r="J142" s="85">
        <v>8</v>
      </c>
      <c r="K142" s="85">
        <v>8</v>
      </c>
      <c r="L142" s="85">
        <v>8</v>
      </c>
      <c r="M142" s="85">
        <v>8</v>
      </c>
      <c r="N142" s="86">
        <v>8</v>
      </c>
      <c r="O142" s="86">
        <v>8</v>
      </c>
      <c r="P142" s="86">
        <v>8</v>
      </c>
      <c r="Q142" s="86">
        <v>8</v>
      </c>
      <c r="R142" s="86">
        <v>8</v>
      </c>
      <c r="S142" s="86">
        <v>8</v>
      </c>
      <c r="T142" s="85">
        <v>8</v>
      </c>
      <c r="U142" s="85">
        <v>8</v>
      </c>
      <c r="V142" s="85">
        <v>8</v>
      </c>
      <c r="W142" s="85">
        <v>8</v>
      </c>
      <c r="X142" s="85">
        <v>8</v>
      </c>
      <c r="Y142" s="85">
        <v>8</v>
      </c>
      <c r="Z142" s="86">
        <v>7</v>
      </c>
      <c r="AA142" s="86">
        <v>7</v>
      </c>
      <c r="AB142" s="86">
        <v>7</v>
      </c>
      <c r="AC142" s="86">
        <v>7</v>
      </c>
      <c r="AD142" s="86">
        <v>7</v>
      </c>
      <c r="AE142" s="86">
        <v>7</v>
      </c>
      <c r="AF142" s="85">
        <v>7</v>
      </c>
      <c r="AG142" s="85">
        <v>7</v>
      </c>
      <c r="AH142" s="85">
        <v>7</v>
      </c>
      <c r="AI142" s="85">
        <v>7</v>
      </c>
      <c r="AJ142" s="85">
        <v>7</v>
      </c>
      <c r="AK142" s="85">
        <v>7</v>
      </c>
      <c r="AL142" s="86">
        <v>7</v>
      </c>
      <c r="AM142" s="86">
        <v>7</v>
      </c>
      <c r="AN142" s="86">
        <v>7</v>
      </c>
      <c r="AO142" s="86">
        <v>7</v>
      </c>
      <c r="AP142" s="86">
        <v>7</v>
      </c>
      <c r="AQ142" s="86">
        <v>7</v>
      </c>
      <c r="AR142" s="85">
        <v>6</v>
      </c>
      <c r="AS142" s="85">
        <v>6</v>
      </c>
      <c r="AT142" s="85">
        <v>6</v>
      </c>
      <c r="AU142" s="85">
        <v>6</v>
      </c>
      <c r="AV142" s="85">
        <v>6</v>
      </c>
      <c r="AW142" s="85">
        <v>6</v>
      </c>
      <c r="AX142" s="86">
        <v>6</v>
      </c>
      <c r="AY142" s="86">
        <v>6</v>
      </c>
      <c r="AZ142" s="86">
        <v>6</v>
      </c>
      <c r="BA142" s="86">
        <v>6</v>
      </c>
      <c r="BB142" s="86">
        <v>6</v>
      </c>
      <c r="BC142" s="86">
        <v>6</v>
      </c>
      <c r="BD142" s="85">
        <v>6</v>
      </c>
      <c r="BE142" s="85">
        <v>6</v>
      </c>
      <c r="BF142" s="85">
        <v>6</v>
      </c>
      <c r="BG142" s="85">
        <v>6</v>
      </c>
      <c r="BH142" s="85">
        <v>6</v>
      </c>
      <c r="BI142" s="85">
        <v>6</v>
      </c>
      <c r="BJ142" s="86">
        <v>5</v>
      </c>
      <c r="BK142" s="86">
        <v>5</v>
      </c>
      <c r="BL142" s="86">
        <v>5</v>
      </c>
      <c r="BM142" s="86">
        <v>5</v>
      </c>
      <c r="BN142" s="86">
        <v>5</v>
      </c>
      <c r="BO142" s="86">
        <v>5</v>
      </c>
      <c r="BP142" s="85">
        <v>5</v>
      </c>
      <c r="BQ142" s="85">
        <v>5</v>
      </c>
      <c r="BR142" s="85">
        <v>5</v>
      </c>
      <c r="BS142" s="85">
        <v>5</v>
      </c>
      <c r="BT142" s="85">
        <v>5</v>
      </c>
      <c r="BU142" s="85">
        <v>5</v>
      </c>
    </row>
    <row r="143" spans="1:73" x14ac:dyDescent="0.25">
      <c r="A143" s="87">
        <v>70.5</v>
      </c>
      <c r="B143" s="86">
        <v>8</v>
      </c>
      <c r="C143" s="86">
        <v>8</v>
      </c>
      <c r="D143" s="86">
        <v>8</v>
      </c>
      <c r="E143" s="86">
        <v>8</v>
      </c>
      <c r="F143" s="86">
        <v>8</v>
      </c>
      <c r="G143" s="86">
        <v>8</v>
      </c>
      <c r="H143" s="85">
        <v>8</v>
      </c>
      <c r="I143" s="85">
        <v>8</v>
      </c>
      <c r="J143" s="85">
        <v>8</v>
      </c>
      <c r="K143" s="85">
        <v>8</v>
      </c>
      <c r="L143" s="85">
        <v>8</v>
      </c>
      <c r="M143" s="85">
        <v>8</v>
      </c>
      <c r="N143" s="86">
        <v>8</v>
      </c>
      <c r="O143" s="86">
        <v>8</v>
      </c>
      <c r="P143" s="86">
        <v>8</v>
      </c>
      <c r="Q143" s="86">
        <v>8</v>
      </c>
      <c r="R143" s="86">
        <v>8</v>
      </c>
      <c r="S143" s="86">
        <v>8</v>
      </c>
      <c r="T143" s="85">
        <v>7</v>
      </c>
      <c r="U143" s="85">
        <v>7</v>
      </c>
      <c r="V143" s="85">
        <v>7</v>
      </c>
      <c r="W143" s="85">
        <v>7</v>
      </c>
      <c r="X143" s="85">
        <v>7</v>
      </c>
      <c r="Y143" s="85">
        <v>7</v>
      </c>
      <c r="Z143" s="86">
        <v>7</v>
      </c>
      <c r="AA143" s="86">
        <v>7</v>
      </c>
      <c r="AB143" s="86">
        <v>7</v>
      </c>
      <c r="AC143" s="86">
        <v>7</v>
      </c>
      <c r="AD143" s="86">
        <v>7</v>
      </c>
      <c r="AE143" s="86">
        <v>7</v>
      </c>
      <c r="AF143" s="85">
        <v>7</v>
      </c>
      <c r="AG143" s="85">
        <v>7</v>
      </c>
      <c r="AH143" s="85">
        <v>7</v>
      </c>
      <c r="AI143" s="85">
        <v>7</v>
      </c>
      <c r="AJ143" s="85">
        <v>7</v>
      </c>
      <c r="AK143" s="85">
        <v>7</v>
      </c>
      <c r="AL143" s="86">
        <v>6</v>
      </c>
      <c r="AM143" s="86">
        <v>6</v>
      </c>
      <c r="AN143" s="86">
        <v>6</v>
      </c>
      <c r="AO143" s="86">
        <v>6</v>
      </c>
      <c r="AP143" s="86">
        <v>6</v>
      </c>
      <c r="AQ143" s="86">
        <v>6</v>
      </c>
      <c r="AR143" s="85">
        <v>6</v>
      </c>
      <c r="AS143" s="85">
        <v>6</v>
      </c>
      <c r="AT143" s="85">
        <v>6</v>
      </c>
      <c r="AU143" s="85">
        <v>6</v>
      </c>
      <c r="AV143" s="85">
        <v>6</v>
      </c>
      <c r="AW143" s="85">
        <v>6</v>
      </c>
      <c r="AX143" s="86">
        <v>6</v>
      </c>
      <c r="AY143" s="86">
        <v>6</v>
      </c>
      <c r="AZ143" s="86">
        <v>6</v>
      </c>
      <c r="BA143" s="86">
        <v>6</v>
      </c>
      <c r="BB143" s="86">
        <v>6</v>
      </c>
      <c r="BC143" s="86">
        <v>6</v>
      </c>
      <c r="BD143" s="85">
        <v>5</v>
      </c>
      <c r="BE143" s="85">
        <v>5</v>
      </c>
      <c r="BF143" s="85">
        <v>5</v>
      </c>
      <c r="BG143" s="85">
        <v>5</v>
      </c>
      <c r="BH143" s="85">
        <v>5</v>
      </c>
      <c r="BI143" s="85">
        <v>5</v>
      </c>
      <c r="BJ143" s="86">
        <v>5</v>
      </c>
      <c r="BK143" s="86">
        <v>5</v>
      </c>
      <c r="BL143" s="86">
        <v>5</v>
      </c>
      <c r="BM143" s="86">
        <v>5</v>
      </c>
      <c r="BN143" s="86">
        <v>5</v>
      </c>
      <c r="BO143" s="86">
        <v>5</v>
      </c>
      <c r="BP143" s="85">
        <v>5</v>
      </c>
      <c r="BQ143" s="85">
        <v>5</v>
      </c>
      <c r="BR143" s="85">
        <v>5</v>
      </c>
      <c r="BS143" s="85">
        <v>5</v>
      </c>
      <c r="BT143" s="85">
        <v>5</v>
      </c>
      <c r="BU143" s="85">
        <v>5</v>
      </c>
    </row>
    <row r="144" spans="1:73" x14ac:dyDescent="0.25">
      <c r="A144" s="87">
        <v>71</v>
      </c>
      <c r="B144" s="86">
        <v>8</v>
      </c>
      <c r="C144" s="86">
        <v>8</v>
      </c>
      <c r="D144" s="86">
        <v>8</v>
      </c>
      <c r="E144" s="86">
        <v>8</v>
      </c>
      <c r="F144" s="86">
        <v>8</v>
      </c>
      <c r="G144" s="86">
        <v>8</v>
      </c>
      <c r="H144" s="85">
        <v>8</v>
      </c>
      <c r="I144" s="85">
        <v>8</v>
      </c>
      <c r="J144" s="85">
        <v>8</v>
      </c>
      <c r="K144" s="85">
        <v>8</v>
      </c>
      <c r="L144" s="85">
        <v>8</v>
      </c>
      <c r="M144" s="85">
        <v>8</v>
      </c>
      <c r="N144" s="86">
        <v>8</v>
      </c>
      <c r="O144" s="86">
        <v>8</v>
      </c>
      <c r="P144" s="86">
        <v>8</v>
      </c>
      <c r="Q144" s="86">
        <v>8</v>
      </c>
      <c r="R144" s="86">
        <v>8</v>
      </c>
      <c r="S144" s="86">
        <v>8</v>
      </c>
      <c r="T144" s="85">
        <v>7</v>
      </c>
      <c r="U144" s="85">
        <v>7</v>
      </c>
      <c r="V144" s="85">
        <v>7</v>
      </c>
      <c r="W144" s="85">
        <v>7</v>
      </c>
      <c r="X144" s="85">
        <v>7</v>
      </c>
      <c r="Y144" s="85">
        <v>7</v>
      </c>
      <c r="Z144" s="86">
        <v>7</v>
      </c>
      <c r="AA144" s="86">
        <v>7</v>
      </c>
      <c r="AB144" s="86">
        <v>7</v>
      </c>
      <c r="AC144" s="86">
        <v>7</v>
      </c>
      <c r="AD144" s="86">
        <v>7</v>
      </c>
      <c r="AE144" s="86">
        <v>7</v>
      </c>
      <c r="AF144" s="85">
        <v>7</v>
      </c>
      <c r="AG144" s="85">
        <v>7</v>
      </c>
      <c r="AH144" s="85">
        <v>7</v>
      </c>
      <c r="AI144" s="85">
        <v>7</v>
      </c>
      <c r="AJ144" s="85">
        <v>7</v>
      </c>
      <c r="AK144" s="85">
        <v>7</v>
      </c>
      <c r="AL144" s="86">
        <v>6</v>
      </c>
      <c r="AM144" s="86">
        <v>6</v>
      </c>
      <c r="AN144" s="86">
        <v>6</v>
      </c>
      <c r="AO144" s="86">
        <v>6</v>
      </c>
      <c r="AP144" s="86">
        <v>6</v>
      </c>
      <c r="AQ144" s="86">
        <v>6</v>
      </c>
      <c r="AR144" s="85">
        <v>6</v>
      </c>
      <c r="AS144" s="85">
        <v>6</v>
      </c>
      <c r="AT144" s="85">
        <v>6</v>
      </c>
      <c r="AU144" s="85">
        <v>6</v>
      </c>
      <c r="AV144" s="85">
        <v>6</v>
      </c>
      <c r="AW144" s="85">
        <v>6</v>
      </c>
      <c r="AX144" s="86">
        <v>6</v>
      </c>
      <c r="AY144" s="86">
        <v>6</v>
      </c>
      <c r="AZ144" s="86">
        <v>6</v>
      </c>
      <c r="BA144" s="86">
        <v>6</v>
      </c>
      <c r="BB144" s="86">
        <v>6</v>
      </c>
      <c r="BC144" s="86">
        <v>6</v>
      </c>
      <c r="BD144" s="85">
        <v>5</v>
      </c>
      <c r="BE144" s="85">
        <v>5</v>
      </c>
      <c r="BF144" s="85">
        <v>5</v>
      </c>
      <c r="BG144" s="85">
        <v>5</v>
      </c>
      <c r="BH144" s="85">
        <v>5</v>
      </c>
      <c r="BI144" s="85">
        <v>5</v>
      </c>
      <c r="BJ144" s="86">
        <v>5</v>
      </c>
      <c r="BK144" s="86">
        <v>5</v>
      </c>
      <c r="BL144" s="86">
        <v>5</v>
      </c>
      <c r="BM144" s="86">
        <v>5</v>
      </c>
      <c r="BN144" s="86">
        <v>5</v>
      </c>
      <c r="BO144" s="86">
        <v>5</v>
      </c>
      <c r="BP144" s="85">
        <v>5</v>
      </c>
      <c r="BQ144" s="85">
        <v>5</v>
      </c>
      <c r="BR144" s="85">
        <v>5</v>
      </c>
      <c r="BS144" s="85">
        <v>5</v>
      </c>
      <c r="BT144" s="85">
        <v>5</v>
      </c>
      <c r="BU144" s="85">
        <v>5</v>
      </c>
    </row>
    <row r="145" spans="1:73" x14ac:dyDescent="0.25">
      <c r="A145" s="87">
        <v>71.5</v>
      </c>
      <c r="B145" s="86">
        <v>8</v>
      </c>
      <c r="C145" s="86">
        <v>8</v>
      </c>
      <c r="D145" s="86">
        <v>8</v>
      </c>
      <c r="E145" s="86">
        <v>8</v>
      </c>
      <c r="F145" s="86">
        <v>8</v>
      </c>
      <c r="G145" s="86">
        <v>8</v>
      </c>
      <c r="H145" s="85">
        <v>8</v>
      </c>
      <c r="I145" s="85">
        <v>8</v>
      </c>
      <c r="J145" s="85">
        <v>8</v>
      </c>
      <c r="K145" s="85">
        <v>8</v>
      </c>
      <c r="L145" s="85">
        <v>8</v>
      </c>
      <c r="M145" s="85">
        <v>8</v>
      </c>
      <c r="N145" s="86">
        <v>7</v>
      </c>
      <c r="O145" s="86">
        <v>7</v>
      </c>
      <c r="P145" s="86">
        <v>7</v>
      </c>
      <c r="Q145" s="86">
        <v>7</v>
      </c>
      <c r="R145" s="86">
        <v>7</v>
      </c>
      <c r="S145" s="86">
        <v>7</v>
      </c>
      <c r="T145" s="85">
        <v>7</v>
      </c>
      <c r="U145" s="85">
        <v>7</v>
      </c>
      <c r="V145" s="85">
        <v>7</v>
      </c>
      <c r="W145" s="85">
        <v>7</v>
      </c>
      <c r="X145" s="85">
        <v>7</v>
      </c>
      <c r="Y145" s="85">
        <v>7</v>
      </c>
      <c r="Z145" s="86">
        <v>7</v>
      </c>
      <c r="AA145" s="86">
        <v>7</v>
      </c>
      <c r="AB145" s="86">
        <v>7</v>
      </c>
      <c r="AC145" s="86">
        <v>7</v>
      </c>
      <c r="AD145" s="86">
        <v>7</v>
      </c>
      <c r="AE145" s="86">
        <v>7</v>
      </c>
      <c r="AF145" s="85">
        <v>6</v>
      </c>
      <c r="AG145" s="85">
        <v>6</v>
      </c>
      <c r="AH145" s="85">
        <v>6</v>
      </c>
      <c r="AI145" s="85">
        <v>6</v>
      </c>
      <c r="AJ145" s="85">
        <v>6</v>
      </c>
      <c r="AK145" s="85">
        <v>6</v>
      </c>
      <c r="AL145" s="86">
        <v>6</v>
      </c>
      <c r="AM145" s="86">
        <v>6</v>
      </c>
      <c r="AN145" s="86">
        <v>6</v>
      </c>
      <c r="AO145" s="86">
        <v>6</v>
      </c>
      <c r="AP145" s="86">
        <v>6</v>
      </c>
      <c r="AQ145" s="86">
        <v>6</v>
      </c>
      <c r="AR145" s="85">
        <v>6</v>
      </c>
      <c r="AS145" s="85">
        <v>6</v>
      </c>
      <c r="AT145" s="85">
        <v>6</v>
      </c>
      <c r="AU145" s="85">
        <v>6</v>
      </c>
      <c r="AV145" s="85">
        <v>6</v>
      </c>
      <c r="AW145" s="85">
        <v>6</v>
      </c>
      <c r="AX145" s="86">
        <v>5</v>
      </c>
      <c r="AY145" s="86">
        <v>5</v>
      </c>
      <c r="AZ145" s="86">
        <v>5</v>
      </c>
      <c r="BA145" s="86">
        <v>5</v>
      </c>
      <c r="BB145" s="86">
        <v>5</v>
      </c>
      <c r="BC145" s="86">
        <v>5</v>
      </c>
      <c r="BD145" s="85">
        <v>5</v>
      </c>
      <c r="BE145" s="85">
        <v>5</v>
      </c>
      <c r="BF145" s="85">
        <v>5</v>
      </c>
      <c r="BG145" s="85">
        <v>5</v>
      </c>
      <c r="BH145" s="85">
        <v>5</v>
      </c>
      <c r="BI145" s="85">
        <v>5</v>
      </c>
      <c r="BJ145" s="86">
        <v>5</v>
      </c>
      <c r="BK145" s="86">
        <v>5</v>
      </c>
      <c r="BL145" s="86">
        <v>5</v>
      </c>
      <c r="BM145" s="86">
        <v>5</v>
      </c>
      <c r="BN145" s="86">
        <v>5</v>
      </c>
      <c r="BO145" s="86">
        <v>5</v>
      </c>
      <c r="BP145" s="85">
        <v>4</v>
      </c>
      <c r="BQ145" s="85">
        <v>4</v>
      </c>
      <c r="BR145" s="85">
        <v>4</v>
      </c>
      <c r="BS145" s="85">
        <v>4</v>
      </c>
      <c r="BT145" s="85">
        <v>4</v>
      </c>
      <c r="BU145" s="85">
        <v>4</v>
      </c>
    </row>
    <row r="146" spans="1:73" x14ac:dyDescent="0.25">
      <c r="A146" s="87">
        <v>72</v>
      </c>
      <c r="B146" s="86">
        <v>8</v>
      </c>
      <c r="C146" s="86">
        <v>8</v>
      </c>
      <c r="D146" s="86">
        <v>8</v>
      </c>
      <c r="E146" s="86">
        <v>8</v>
      </c>
      <c r="F146" s="86">
        <v>8</v>
      </c>
      <c r="G146" s="86">
        <v>8</v>
      </c>
      <c r="H146" s="85">
        <v>8</v>
      </c>
      <c r="I146" s="85">
        <v>8</v>
      </c>
      <c r="J146" s="85">
        <v>8</v>
      </c>
      <c r="K146" s="85">
        <v>8</v>
      </c>
      <c r="L146" s="85">
        <v>8</v>
      </c>
      <c r="M146" s="85">
        <v>8</v>
      </c>
      <c r="N146" s="86">
        <v>7</v>
      </c>
      <c r="O146" s="86">
        <v>7</v>
      </c>
      <c r="P146" s="86">
        <v>7</v>
      </c>
      <c r="Q146" s="86">
        <v>7</v>
      </c>
      <c r="R146" s="86">
        <v>7</v>
      </c>
      <c r="S146" s="86">
        <v>7</v>
      </c>
      <c r="T146" s="85">
        <v>7</v>
      </c>
      <c r="U146" s="85">
        <v>7</v>
      </c>
      <c r="V146" s="85">
        <v>7</v>
      </c>
      <c r="W146" s="85">
        <v>7</v>
      </c>
      <c r="X146" s="85">
        <v>7</v>
      </c>
      <c r="Y146" s="85">
        <v>7</v>
      </c>
      <c r="Z146" s="86">
        <v>7</v>
      </c>
      <c r="AA146" s="86">
        <v>7</v>
      </c>
      <c r="AB146" s="86">
        <v>7</v>
      </c>
      <c r="AC146" s="86">
        <v>7</v>
      </c>
      <c r="AD146" s="86">
        <v>7</v>
      </c>
      <c r="AE146" s="86">
        <v>7</v>
      </c>
      <c r="AF146" s="85">
        <v>6</v>
      </c>
      <c r="AG146" s="85">
        <v>6</v>
      </c>
      <c r="AH146" s="85">
        <v>6</v>
      </c>
      <c r="AI146" s="85">
        <v>6</v>
      </c>
      <c r="AJ146" s="85">
        <v>6</v>
      </c>
      <c r="AK146" s="85">
        <v>6</v>
      </c>
      <c r="AL146" s="86">
        <v>6</v>
      </c>
      <c r="AM146" s="86">
        <v>6</v>
      </c>
      <c r="AN146" s="86">
        <v>6</v>
      </c>
      <c r="AO146" s="86">
        <v>6</v>
      </c>
      <c r="AP146" s="86">
        <v>6</v>
      </c>
      <c r="AQ146" s="86">
        <v>6</v>
      </c>
      <c r="AR146" s="85">
        <v>6</v>
      </c>
      <c r="AS146" s="85">
        <v>6</v>
      </c>
      <c r="AT146" s="85">
        <v>6</v>
      </c>
      <c r="AU146" s="85">
        <v>6</v>
      </c>
      <c r="AV146" s="85">
        <v>6</v>
      </c>
      <c r="AW146" s="85">
        <v>6</v>
      </c>
      <c r="AX146" s="86">
        <v>5</v>
      </c>
      <c r="AY146" s="86">
        <v>5</v>
      </c>
      <c r="AZ146" s="86">
        <v>5</v>
      </c>
      <c r="BA146" s="86">
        <v>5</v>
      </c>
      <c r="BB146" s="86">
        <v>5</v>
      </c>
      <c r="BC146" s="86">
        <v>5</v>
      </c>
      <c r="BD146" s="85">
        <v>5</v>
      </c>
      <c r="BE146" s="85">
        <v>5</v>
      </c>
      <c r="BF146" s="85">
        <v>5</v>
      </c>
      <c r="BG146" s="85">
        <v>5</v>
      </c>
      <c r="BH146" s="85">
        <v>5</v>
      </c>
      <c r="BI146" s="85">
        <v>5</v>
      </c>
      <c r="BJ146" s="86">
        <v>5</v>
      </c>
      <c r="BK146" s="86">
        <v>5</v>
      </c>
      <c r="BL146" s="86">
        <v>5</v>
      </c>
      <c r="BM146" s="86">
        <v>5</v>
      </c>
      <c r="BN146" s="86">
        <v>5</v>
      </c>
      <c r="BO146" s="86">
        <v>5</v>
      </c>
      <c r="BP146" s="85">
        <v>4</v>
      </c>
      <c r="BQ146" s="85">
        <v>4</v>
      </c>
      <c r="BR146" s="85">
        <v>4</v>
      </c>
      <c r="BS146" s="85">
        <v>4</v>
      </c>
      <c r="BT146" s="85">
        <v>4</v>
      </c>
      <c r="BU146" s="85">
        <v>4</v>
      </c>
    </row>
    <row r="147" spans="1:73" x14ac:dyDescent="0.25">
      <c r="A147" s="87">
        <v>72.5</v>
      </c>
      <c r="B147" s="86">
        <v>7</v>
      </c>
      <c r="C147" s="86">
        <v>7</v>
      </c>
      <c r="D147" s="86">
        <v>7</v>
      </c>
      <c r="E147" s="86">
        <v>7</v>
      </c>
      <c r="F147" s="86">
        <v>7</v>
      </c>
      <c r="G147" s="86">
        <v>7</v>
      </c>
      <c r="H147" s="85">
        <v>7</v>
      </c>
      <c r="I147" s="85">
        <v>7</v>
      </c>
      <c r="J147" s="85">
        <v>7</v>
      </c>
      <c r="K147" s="85">
        <v>7</v>
      </c>
      <c r="L147" s="85">
        <v>7</v>
      </c>
      <c r="M147" s="85">
        <v>7</v>
      </c>
      <c r="N147" s="86">
        <v>7</v>
      </c>
      <c r="O147" s="86">
        <v>7</v>
      </c>
      <c r="P147" s="86">
        <v>7</v>
      </c>
      <c r="Q147" s="86">
        <v>7</v>
      </c>
      <c r="R147" s="86">
        <v>7</v>
      </c>
      <c r="S147" s="86">
        <v>7</v>
      </c>
      <c r="T147" s="85">
        <v>7</v>
      </c>
      <c r="U147" s="85">
        <v>7</v>
      </c>
      <c r="V147" s="85">
        <v>7</v>
      </c>
      <c r="W147" s="85">
        <v>7</v>
      </c>
      <c r="X147" s="85">
        <v>7</v>
      </c>
      <c r="Y147" s="85">
        <v>7</v>
      </c>
      <c r="Z147" s="86">
        <v>6</v>
      </c>
      <c r="AA147" s="86">
        <v>6</v>
      </c>
      <c r="AB147" s="86">
        <v>6</v>
      </c>
      <c r="AC147" s="86">
        <v>6</v>
      </c>
      <c r="AD147" s="86">
        <v>6</v>
      </c>
      <c r="AE147" s="86">
        <v>6</v>
      </c>
      <c r="AF147" s="85">
        <v>6</v>
      </c>
      <c r="AG147" s="85">
        <v>6</v>
      </c>
      <c r="AH147" s="85">
        <v>6</v>
      </c>
      <c r="AI147" s="85">
        <v>6</v>
      </c>
      <c r="AJ147" s="85">
        <v>6</v>
      </c>
      <c r="AK147" s="85">
        <v>6</v>
      </c>
      <c r="AL147" s="86">
        <v>6</v>
      </c>
      <c r="AM147" s="86">
        <v>6</v>
      </c>
      <c r="AN147" s="86">
        <v>6</v>
      </c>
      <c r="AO147" s="86">
        <v>6</v>
      </c>
      <c r="AP147" s="86">
        <v>6</v>
      </c>
      <c r="AQ147" s="86">
        <v>6</v>
      </c>
      <c r="AR147" s="85">
        <v>5</v>
      </c>
      <c r="AS147" s="85">
        <v>5</v>
      </c>
      <c r="AT147" s="85">
        <v>5</v>
      </c>
      <c r="AU147" s="85">
        <v>5</v>
      </c>
      <c r="AV147" s="85">
        <v>5</v>
      </c>
      <c r="AW147" s="85">
        <v>5</v>
      </c>
      <c r="AX147" s="86">
        <v>5</v>
      </c>
      <c r="AY147" s="86">
        <v>5</v>
      </c>
      <c r="AZ147" s="86">
        <v>5</v>
      </c>
      <c r="BA147" s="86">
        <v>5</v>
      </c>
      <c r="BB147" s="86">
        <v>5</v>
      </c>
      <c r="BC147" s="86">
        <v>5</v>
      </c>
      <c r="BD147" s="85">
        <v>5</v>
      </c>
      <c r="BE147" s="85">
        <v>5</v>
      </c>
      <c r="BF147" s="85">
        <v>5</v>
      </c>
      <c r="BG147" s="85">
        <v>5</v>
      </c>
      <c r="BH147" s="85">
        <v>5</v>
      </c>
      <c r="BI147" s="85">
        <v>5</v>
      </c>
      <c r="BJ147" s="86">
        <v>4</v>
      </c>
      <c r="BK147" s="86">
        <v>4</v>
      </c>
      <c r="BL147" s="86">
        <v>4</v>
      </c>
      <c r="BM147" s="86">
        <v>4</v>
      </c>
      <c r="BN147" s="86">
        <v>4</v>
      </c>
      <c r="BO147" s="86">
        <v>4</v>
      </c>
      <c r="BP147" s="85">
        <v>4</v>
      </c>
      <c r="BQ147" s="85">
        <v>4</v>
      </c>
      <c r="BR147" s="85">
        <v>4</v>
      </c>
      <c r="BS147" s="85">
        <v>4</v>
      </c>
      <c r="BT147" s="85">
        <v>4</v>
      </c>
      <c r="BU147" s="85">
        <v>4</v>
      </c>
    </row>
    <row r="148" spans="1:73" x14ac:dyDescent="0.25">
      <c r="A148" s="87">
        <v>73</v>
      </c>
      <c r="B148" s="86">
        <v>7</v>
      </c>
      <c r="C148" s="86">
        <v>7</v>
      </c>
      <c r="D148" s="86">
        <v>7</v>
      </c>
      <c r="E148" s="86">
        <v>7</v>
      </c>
      <c r="F148" s="86">
        <v>7</v>
      </c>
      <c r="G148" s="86">
        <v>7</v>
      </c>
      <c r="H148" s="85">
        <v>7</v>
      </c>
      <c r="I148" s="85">
        <v>7</v>
      </c>
      <c r="J148" s="85">
        <v>7</v>
      </c>
      <c r="K148" s="85">
        <v>7</v>
      </c>
      <c r="L148" s="85">
        <v>7</v>
      </c>
      <c r="M148" s="85">
        <v>7</v>
      </c>
      <c r="N148" s="86">
        <v>7</v>
      </c>
      <c r="O148" s="86">
        <v>7</v>
      </c>
      <c r="P148" s="86">
        <v>7</v>
      </c>
      <c r="Q148" s="86">
        <v>7</v>
      </c>
      <c r="R148" s="86">
        <v>7</v>
      </c>
      <c r="S148" s="86">
        <v>7</v>
      </c>
      <c r="T148" s="85">
        <v>7</v>
      </c>
      <c r="U148" s="85">
        <v>7</v>
      </c>
      <c r="V148" s="85">
        <v>7</v>
      </c>
      <c r="W148" s="85">
        <v>7</v>
      </c>
      <c r="X148" s="85">
        <v>7</v>
      </c>
      <c r="Y148" s="85">
        <v>7</v>
      </c>
      <c r="Z148" s="86">
        <v>6</v>
      </c>
      <c r="AA148" s="86">
        <v>6</v>
      </c>
      <c r="AB148" s="86">
        <v>6</v>
      </c>
      <c r="AC148" s="86">
        <v>6</v>
      </c>
      <c r="AD148" s="86">
        <v>6</v>
      </c>
      <c r="AE148" s="86">
        <v>6</v>
      </c>
      <c r="AF148" s="85">
        <v>6</v>
      </c>
      <c r="AG148" s="85">
        <v>6</v>
      </c>
      <c r="AH148" s="85">
        <v>6</v>
      </c>
      <c r="AI148" s="85">
        <v>6</v>
      </c>
      <c r="AJ148" s="85">
        <v>6</v>
      </c>
      <c r="AK148" s="85">
        <v>6</v>
      </c>
      <c r="AL148" s="86">
        <v>6</v>
      </c>
      <c r="AM148" s="86">
        <v>6</v>
      </c>
      <c r="AN148" s="86">
        <v>6</v>
      </c>
      <c r="AO148" s="86">
        <v>6</v>
      </c>
      <c r="AP148" s="86">
        <v>6</v>
      </c>
      <c r="AQ148" s="86">
        <v>6</v>
      </c>
      <c r="AR148" s="85">
        <v>5</v>
      </c>
      <c r="AS148" s="85">
        <v>5</v>
      </c>
      <c r="AT148" s="85">
        <v>5</v>
      </c>
      <c r="AU148" s="85">
        <v>5</v>
      </c>
      <c r="AV148" s="85">
        <v>5</v>
      </c>
      <c r="AW148" s="85">
        <v>5</v>
      </c>
      <c r="AX148" s="86">
        <v>5</v>
      </c>
      <c r="AY148" s="86">
        <v>5</v>
      </c>
      <c r="AZ148" s="86">
        <v>5</v>
      </c>
      <c r="BA148" s="86">
        <v>5</v>
      </c>
      <c r="BB148" s="86">
        <v>5</v>
      </c>
      <c r="BC148" s="86">
        <v>5</v>
      </c>
      <c r="BD148" s="85">
        <v>5</v>
      </c>
      <c r="BE148" s="85">
        <v>5</v>
      </c>
      <c r="BF148" s="85">
        <v>5</v>
      </c>
      <c r="BG148" s="85">
        <v>5</v>
      </c>
      <c r="BH148" s="85">
        <v>5</v>
      </c>
      <c r="BI148" s="85">
        <v>5</v>
      </c>
      <c r="BJ148" s="86">
        <v>4</v>
      </c>
      <c r="BK148" s="86">
        <v>4</v>
      </c>
      <c r="BL148" s="86">
        <v>4</v>
      </c>
      <c r="BM148" s="86">
        <v>4</v>
      </c>
      <c r="BN148" s="86">
        <v>4</v>
      </c>
      <c r="BO148" s="86">
        <v>4</v>
      </c>
      <c r="BP148" s="85">
        <v>4</v>
      </c>
      <c r="BQ148" s="85">
        <v>4</v>
      </c>
      <c r="BR148" s="85">
        <v>4</v>
      </c>
      <c r="BS148" s="85">
        <v>4</v>
      </c>
      <c r="BT148" s="85">
        <v>4</v>
      </c>
      <c r="BU148" s="85">
        <v>4</v>
      </c>
    </row>
    <row r="149" spans="1:73" x14ac:dyDescent="0.25">
      <c r="A149" s="87">
        <v>73.5</v>
      </c>
      <c r="B149" s="86">
        <v>7</v>
      </c>
      <c r="C149" s="86">
        <v>7</v>
      </c>
      <c r="D149" s="86">
        <v>7</v>
      </c>
      <c r="E149" s="86">
        <v>7</v>
      </c>
      <c r="F149" s="86">
        <v>7</v>
      </c>
      <c r="G149" s="86">
        <v>7</v>
      </c>
      <c r="H149" s="85">
        <v>7</v>
      </c>
      <c r="I149" s="85">
        <v>7</v>
      </c>
      <c r="J149" s="85">
        <v>7</v>
      </c>
      <c r="K149" s="85">
        <v>7</v>
      </c>
      <c r="L149" s="85">
        <v>7</v>
      </c>
      <c r="M149" s="85">
        <v>7</v>
      </c>
      <c r="N149" s="86">
        <v>7</v>
      </c>
      <c r="O149" s="86">
        <v>7</v>
      </c>
      <c r="P149" s="86">
        <v>7</v>
      </c>
      <c r="Q149" s="86">
        <v>7</v>
      </c>
      <c r="R149" s="86">
        <v>7</v>
      </c>
      <c r="S149" s="86">
        <v>7</v>
      </c>
      <c r="T149" s="85">
        <v>6</v>
      </c>
      <c r="U149" s="85">
        <v>6</v>
      </c>
      <c r="V149" s="85">
        <v>6</v>
      </c>
      <c r="W149" s="85">
        <v>6</v>
      </c>
      <c r="X149" s="85">
        <v>6</v>
      </c>
      <c r="Y149" s="85">
        <v>6</v>
      </c>
      <c r="Z149" s="86">
        <v>6</v>
      </c>
      <c r="AA149" s="86">
        <v>6</v>
      </c>
      <c r="AB149" s="86">
        <v>6</v>
      </c>
      <c r="AC149" s="86">
        <v>6</v>
      </c>
      <c r="AD149" s="86">
        <v>6</v>
      </c>
      <c r="AE149" s="86">
        <v>6</v>
      </c>
      <c r="AF149" s="85">
        <v>6</v>
      </c>
      <c r="AG149" s="85">
        <v>6</v>
      </c>
      <c r="AH149" s="85">
        <v>6</v>
      </c>
      <c r="AI149" s="85">
        <v>6</v>
      </c>
      <c r="AJ149" s="85">
        <v>6</v>
      </c>
      <c r="AK149" s="85">
        <v>6</v>
      </c>
      <c r="AL149" s="86">
        <v>5</v>
      </c>
      <c r="AM149" s="86">
        <v>5</v>
      </c>
      <c r="AN149" s="86">
        <v>5</v>
      </c>
      <c r="AO149" s="86">
        <v>5</v>
      </c>
      <c r="AP149" s="86">
        <v>5</v>
      </c>
      <c r="AQ149" s="86">
        <v>5</v>
      </c>
      <c r="AR149" s="85">
        <v>5</v>
      </c>
      <c r="AS149" s="85">
        <v>5</v>
      </c>
      <c r="AT149" s="85">
        <v>5</v>
      </c>
      <c r="AU149" s="85">
        <v>5</v>
      </c>
      <c r="AV149" s="85">
        <v>5</v>
      </c>
      <c r="AW149" s="85">
        <v>5</v>
      </c>
      <c r="AX149" s="86">
        <v>5</v>
      </c>
      <c r="AY149" s="86">
        <v>5</v>
      </c>
      <c r="AZ149" s="86">
        <v>5</v>
      </c>
      <c r="BA149" s="86">
        <v>5</v>
      </c>
      <c r="BB149" s="86">
        <v>5</v>
      </c>
      <c r="BC149" s="86">
        <v>5</v>
      </c>
      <c r="BD149" s="85">
        <v>4</v>
      </c>
      <c r="BE149" s="85">
        <v>4</v>
      </c>
      <c r="BF149" s="85">
        <v>4</v>
      </c>
      <c r="BG149" s="85">
        <v>4</v>
      </c>
      <c r="BH149" s="85">
        <v>4</v>
      </c>
      <c r="BI149" s="85">
        <v>4</v>
      </c>
      <c r="BJ149" s="86">
        <v>4</v>
      </c>
      <c r="BK149" s="86">
        <v>4</v>
      </c>
      <c r="BL149" s="86">
        <v>4</v>
      </c>
      <c r="BM149" s="86">
        <v>4</v>
      </c>
      <c r="BN149" s="86">
        <v>4</v>
      </c>
      <c r="BO149" s="86">
        <v>4</v>
      </c>
      <c r="BP149" s="85">
        <v>4</v>
      </c>
      <c r="BQ149" s="85">
        <v>4</v>
      </c>
      <c r="BR149" s="85">
        <v>4</v>
      </c>
      <c r="BS149" s="85">
        <v>4</v>
      </c>
      <c r="BT149" s="85">
        <v>4</v>
      </c>
      <c r="BU149" s="85">
        <v>4</v>
      </c>
    </row>
    <row r="150" spans="1:73" x14ac:dyDescent="0.25">
      <c r="A150" s="87">
        <v>74</v>
      </c>
      <c r="B150" s="86">
        <v>7</v>
      </c>
      <c r="C150" s="86">
        <v>7</v>
      </c>
      <c r="D150" s="86">
        <v>7</v>
      </c>
      <c r="E150" s="86">
        <v>7</v>
      </c>
      <c r="F150" s="86">
        <v>7</v>
      </c>
      <c r="G150" s="86">
        <v>7</v>
      </c>
      <c r="H150" s="85">
        <v>7</v>
      </c>
      <c r="I150" s="85">
        <v>7</v>
      </c>
      <c r="J150" s="85">
        <v>7</v>
      </c>
      <c r="K150" s="85">
        <v>7</v>
      </c>
      <c r="L150" s="85">
        <v>7</v>
      </c>
      <c r="M150" s="85">
        <v>7</v>
      </c>
      <c r="N150" s="86">
        <v>7</v>
      </c>
      <c r="O150" s="86">
        <v>7</v>
      </c>
      <c r="P150" s="86">
        <v>7</v>
      </c>
      <c r="Q150" s="86">
        <v>7</v>
      </c>
      <c r="R150" s="86">
        <v>7</v>
      </c>
      <c r="S150" s="86">
        <v>7</v>
      </c>
      <c r="T150" s="85">
        <v>6</v>
      </c>
      <c r="U150" s="85">
        <v>6</v>
      </c>
      <c r="V150" s="85">
        <v>6</v>
      </c>
      <c r="W150" s="85">
        <v>6</v>
      </c>
      <c r="X150" s="85">
        <v>6</v>
      </c>
      <c r="Y150" s="85">
        <v>6</v>
      </c>
      <c r="Z150" s="86">
        <v>6</v>
      </c>
      <c r="AA150" s="86">
        <v>6</v>
      </c>
      <c r="AB150" s="86">
        <v>6</v>
      </c>
      <c r="AC150" s="86">
        <v>6</v>
      </c>
      <c r="AD150" s="86">
        <v>6</v>
      </c>
      <c r="AE150" s="86">
        <v>6</v>
      </c>
      <c r="AF150" s="85">
        <v>6</v>
      </c>
      <c r="AG150" s="85">
        <v>6</v>
      </c>
      <c r="AH150" s="85">
        <v>6</v>
      </c>
      <c r="AI150" s="85">
        <v>6</v>
      </c>
      <c r="AJ150" s="85">
        <v>6</v>
      </c>
      <c r="AK150" s="85">
        <v>6</v>
      </c>
      <c r="AL150" s="86">
        <v>5</v>
      </c>
      <c r="AM150" s="86">
        <v>5</v>
      </c>
      <c r="AN150" s="86">
        <v>5</v>
      </c>
      <c r="AO150" s="86">
        <v>5</v>
      </c>
      <c r="AP150" s="86">
        <v>5</v>
      </c>
      <c r="AQ150" s="86">
        <v>5</v>
      </c>
      <c r="AR150" s="85">
        <v>5</v>
      </c>
      <c r="AS150" s="85">
        <v>5</v>
      </c>
      <c r="AT150" s="85">
        <v>5</v>
      </c>
      <c r="AU150" s="85">
        <v>5</v>
      </c>
      <c r="AV150" s="85">
        <v>5</v>
      </c>
      <c r="AW150" s="85">
        <v>5</v>
      </c>
      <c r="AX150" s="86">
        <v>5</v>
      </c>
      <c r="AY150" s="86">
        <v>5</v>
      </c>
      <c r="AZ150" s="86">
        <v>5</v>
      </c>
      <c r="BA150" s="86">
        <v>5</v>
      </c>
      <c r="BB150" s="86">
        <v>5</v>
      </c>
      <c r="BC150" s="86">
        <v>5</v>
      </c>
      <c r="BD150" s="85">
        <v>4</v>
      </c>
      <c r="BE150" s="85">
        <v>4</v>
      </c>
      <c r="BF150" s="85">
        <v>4</v>
      </c>
      <c r="BG150" s="85">
        <v>4</v>
      </c>
      <c r="BH150" s="85">
        <v>4</v>
      </c>
      <c r="BI150" s="85">
        <v>4</v>
      </c>
      <c r="BJ150" s="86">
        <v>4</v>
      </c>
      <c r="BK150" s="86">
        <v>4</v>
      </c>
      <c r="BL150" s="86">
        <v>4</v>
      </c>
      <c r="BM150" s="86">
        <v>4</v>
      </c>
      <c r="BN150" s="86">
        <v>4</v>
      </c>
      <c r="BO150" s="86">
        <v>4</v>
      </c>
      <c r="BP150" s="85">
        <v>4</v>
      </c>
      <c r="BQ150" s="85">
        <v>4</v>
      </c>
      <c r="BR150" s="85">
        <v>4</v>
      </c>
      <c r="BS150" s="85">
        <v>4</v>
      </c>
      <c r="BT150" s="85">
        <v>4</v>
      </c>
      <c r="BU150" s="85">
        <v>4</v>
      </c>
    </row>
    <row r="151" spans="1:73" x14ac:dyDescent="0.25">
      <c r="A151" s="87">
        <v>74.5</v>
      </c>
      <c r="B151" s="86">
        <v>7</v>
      </c>
      <c r="C151" s="86">
        <v>7</v>
      </c>
      <c r="D151" s="86">
        <v>7</v>
      </c>
      <c r="E151" s="86">
        <v>7</v>
      </c>
      <c r="F151" s="86">
        <v>7</v>
      </c>
      <c r="G151" s="86">
        <v>7</v>
      </c>
      <c r="H151" s="85">
        <v>7</v>
      </c>
      <c r="I151" s="85">
        <v>7</v>
      </c>
      <c r="J151" s="85">
        <v>7</v>
      </c>
      <c r="K151" s="85">
        <v>7</v>
      </c>
      <c r="L151" s="85">
        <v>7</v>
      </c>
      <c r="M151" s="85">
        <v>7</v>
      </c>
      <c r="N151" s="86">
        <v>6</v>
      </c>
      <c r="O151" s="86">
        <v>6</v>
      </c>
      <c r="P151" s="86">
        <v>6</v>
      </c>
      <c r="Q151" s="86">
        <v>6</v>
      </c>
      <c r="R151" s="86">
        <v>6</v>
      </c>
      <c r="S151" s="86">
        <v>6</v>
      </c>
      <c r="T151" s="85">
        <v>6</v>
      </c>
      <c r="U151" s="85">
        <v>6</v>
      </c>
      <c r="V151" s="85">
        <v>6</v>
      </c>
      <c r="W151" s="85">
        <v>6</v>
      </c>
      <c r="X151" s="85">
        <v>6</v>
      </c>
      <c r="Y151" s="85">
        <v>6</v>
      </c>
      <c r="Z151" s="86">
        <v>6</v>
      </c>
      <c r="AA151" s="86">
        <v>6</v>
      </c>
      <c r="AB151" s="86">
        <v>6</v>
      </c>
      <c r="AC151" s="86">
        <v>6</v>
      </c>
      <c r="AD151" s="86">
        <v>6</v>
      </c>
      <c r="AE151" s="86">
        <v>6</v>
      </c>
      <c r="AF151" s="85">
        <v>5</v>
      </c>
      <c r="AG151" s="85">
        <v>5</v>
      </c>
      <c r="AH151" s="85">
        <v>5</v>
      </c>
      <c r="AI151" s="85">
        <v>5</v>
      </c>
      <c r="AJ151" s="85">
        <v>5</v>
      </c>
      <c r="AK151" s="85">
        <v>5</v>
      </c>
      <c r="AL151" s="86">
        <v>5</v>
      </c>
      <c r="AM151" s="86">
        <v>5</v>
      </c>
      <c r="AN151" s="86">
        <v>5</v>
      </c>
      <c r="AO151" s="86">
        <v>5</v>
      </c>
      <c r="AP151" s="86">
        <v>5</v>
      </c>
      <c r="AQ151" s="86">
        <v>5</v>
      </c>
      <c r="AR151" s="85">
        <v>5</v>
      </c>
      <c r="AS151" s="85">
        <v>5</v>
      </c>
      <c r="AT151" s="85">
        <v>5</v>
      </c>
      <c r="AU151" s="85">
        <v>5</v>
      </c>
      <c r="AV151" s="85">
        <v>5</v>
      </c>
      <c r="AW151" s="85">
        <v>5</v>
      </c>
      <c r="AX151" s="86">
        <v>4</v>
      </c>
      <c r="AY151" s="86">
        <v>4</v>
      </c>
      <c r="AZ151" s="86">
        <v>4</v>
      </c>
      <c r="BA151" s="86">
        <v>4</v>
      </c>
      <c r="BB151" s="86">
        <v>4</v>
      </c>
      <c r="BC151" s="86">
        <v>4</v>
      </c>
      <c r="BD151" s="85">
        <v>4</v>
      </c>
      <c r="BE151" s="85">
        <v>4</v>
      </c>
      <c r="BF151" s="85">
        <v>4</v>
      </c>
      <c r="BG151" s="85">
        <v>4</v>
      </c>
      <c r="BH151" s="85">
        <v>4</v>
      </c>
      <c r="BI151" s="85">
        <v>4</v>
      </c>
      <c r="BJ151" s="86">
        <v>4</v>
      </c>
      <c r="BK151" s="86">
        <v>4</v>
      </c>
      <c r="BL151" s="86">
        <v>4</v>
      </c>
      <c r="BM151" s="86">
        <v>4</v>
      </c>
      <c r="BN151" s="86">
        <v>4</v>
      </c>
      <c r="BO151" s="86">
        <v>4</v>
      </c>
      <c r="BP151" s="85">
        <v>3</v>
      </c>
      <c r="BQ151" s="85">
        <v>3</v>
      </c>
      <c r="BR151" s="85">
        <v>3</v>
      </c>
      <c r="BS151" s="85">
        <v>3</v>
      </c>
      <c r="BT151" s="85">
        <v>3</v>
      </c>
      <c r="BU151" s="85">
        <v>3</v>
      </c>
    </row>
    <row r="152" spans="1:73" x14ac:dyDescent="0.25">
      <c r="A152" s="87">
        <v>75</v>
      </c>
      <c r="B152" s="86">
        <v>7</v>
      </c>
      <c r="C152" s="86">
        <v>7</v>
      </c>
      <c r="D152" s="86">
        <v>7</v>
      </c>
      <c r="E152" s="86">
        <v>7</v>
      </c>
      <c r="F152" s="86">
        <v>7</v>
      </c>
      <c r="G152" s="86">
        <v>7</v>
      </c>
      <c r="H152" s="85">
        <v>7</v>
      </c>
      <c r="I152" s="85">
        <v>7</v>
      </c>
      <c r="J152" s="85">
        <v>7</v>
      </c>
      <c r="K152" s="85">
        <v>7</v>
      </c>
      <c r="L152" s="85">
        <v>7</v>
      </c>
      <c r="M152" s="85">
        <v>7</v>
      </c>
      <c r="N152" s="86">
        <v>6</v>
      </c>
      <c r="O152" s="86">
        <v>6</v>
      </c>
      <c r="P152" s="86">
        <v>6</v>
      </c>
      <c r="Q152" s="86">
        <v>6</v>
      </c>
      <c r="R152" s="86">
        <v>6</v>
      </c>
      <c r="S152" s="86">
        <v>6</v>
      </c>
      <c r="T152" s="85">
        <v>6</v>
      </c>
      <c r="U152" s="85">
        <v>6</v>
      </c>
      <c r="V152" s="85">
        <v>6</v>
      </c>
      <c r="W152" s="85">
        <v>6</v>
      </c>
      <c r="X152" s="85">
        <v>6</v>
      </c>
      <c r="Y152" s="85">
        <v>6</v>
      </c>
      <c r="Z152" s="86">
        <v>6</v>
      </c>
      <c r="AA152" s="86">
        <v>6</v>
      </c>
      <c r="AB152" s="86">
        <v>6</v>
      </c>
      <c r="AC152" s="86">
        <v>6</v>
      </c>
      <c r="AD152" s="86">
        <v>6</v>
      </c>
      <c r="AE152" s="86">
        <v>6</v>
      </c>
      <c r="AF152" s="85">
        <v>5</v>
      </c>
      <c r="AG152" s="85">
        <v>5</v>
      </c>
      <c r="AH152" s="85">
        <v>5</v>
      </c>
      <c r="AI152" s="85">
        <v>5</v>
      </c>
      <c r="AJ152" s="85">
        <v>5</v>
      </c>
      <c r="AK152" s="85">
        <v>5</v>
      </c>
      <c r="AL152" s="86">
        <v>5</v>
      </c>
      <c r="AM152" s="86">
        <v>5</v>
      </c>
      <c r="AN152" s="86">
        <v>5</v>
      </c>
      <c r="AO152" s="86">
        <v>5</v>
      </c>
      <c r="AP152" s="86">
        <v>5</v>
      </c>
      <c r="AQ152" s="86">
        <v>5</v>
      </c>
      <c r="AR152" s="85">
        <v>5</v>
      </c>
      <c r="AS152" s="85">
        <v>5</v>
      </c>
      <c r="AT152" s="85">
        <v>5</v>
      </c>
      <c r="AU152" s="85">
        <v>5</v>
      </c>
      <c r="AV152" s="85">
        <v>5</v>
      </c>
      <c r="AW152" s="85">
        <v>5</v>
      </c>
      <c r="AX152" s="86">
        <v>4</v>
      </c>
      <c r="AY152" s="86">
        <v>4</v>
      </c>
      <c r="AZ152" s="86">
        <v>4</v>
      </c>
      <c r="BA152" s="86">
        <v>4</v>
      </c>
      <c r="BB152" s="86">
        <v>4</v>
      </c>
      <c r="BC152" s="86">
        <v>4</v>
      </c>
      <c r="BD152" s="85">
        <v>4</v>
      </c>
      <c r="BE152" s="85">
        <v>4</v>
      </c>
      <c r="BF152" s="85">
        <v>4</v>
      </c>
      <c r="BG152" s="85">
        <v>4</v>
      </c>
      <c r="BH152" s="85">
        <v>4</v>
      </c>
      <c r="BI152" s="85">
        <v>4</v>
      </c>
      <c r="BJ152" s="86">
        <v>4</v>
      </c>
      <c r="BK152" s="86">
        <v>4</v>
      </c>
      <c r="BL152" s="86">
        <v>4</v>
      </c>
      <c r="BM152" s="86">
        <v>4</v>
      </c>
      <c r="BN152" s="86">
        <v>4</v>
      </c>
      <c r="BO152" s="86">
        <v>4</v>
      </c>
      <c r="BP152" s="85">
        <v>3</v>
      </c>
      <c r="BQ152" s="85">
        <v>3</v>
      </c>
      <c r="BR152" s="85">
        <v>3</v>
      </c>
      <c r="BS152" s="85">
        <v>3</v>
      </c>
      <c r="BT152" s="85">
        <v>3</v>
      </c>
      <c r="BU152" s="85">
        <v>3</v>
      </c>
    </row>
    <row r="153" spans="1:73" x14ac:dyDescent="0.25">
      <c r="A153" s="87">
        <v>75.5</v>
      </c>
      <c r="B153" s="86">
        <v>6</v>
      </c>
      <c r="C153" s="86">
        <v>6</v>
      </c>
      <c r="D153" s="86">
        <v>6</v>
      </c>
      <c r="E153" s="86">
        <v>6</v>
      </c>
      <c r="F153" s="86">
        <v>6</v>
      </c>
      <c r="G153" s="86">
        <v>6</v>
      </c>
      <c r="H153" s="85">
        <v>6</v>
      </c>
      <c r="I153" s="85">
        <v>6</v>
      </c>
      <c r="J153" s="85">
        <v>6</v>
      </c>
      <c r="K153" s="85">
        <v>6</v>
      </c>
      <c r="L153" s="85">
        <v>6</v>
      </c>
      <c r="M153" s="85">
        <v>6</v>
      </c>
      <c r="N153" s="86">
        <v>6</v>
      </c>
      <c r="O153" s="86">
        <v>6</v>
      </c>
      <c r="P153" s="86">
        <v>6</v>
      </c>
      <c r="Q153" s="86">
        <v>6</v>
      </c>
      <c r="R153" s="86">
        <v>6</v>
      </c>
      <c r="S153" s="86">
        <v>6</v>
      </c>
      <c r="T153" s="85">
        <v>6</v>
      </c>
      <c r="U153" s="85">
        <v>6</v>
      </c>
      <c r="V153" s="85">
        <v>6</v>
      </c>
      <c r="W153" s="85">
        <v>6</v>
      </c>
      <c r="X153" s="85">
        <v>6</v>
      </c>
      <c r="Y153" s="85">
        <v>6</v>
      </c>
      <c r="Z153" s="86">
        <v>5</v>
      </c>
      <c r="AA153" s="86">
        <v>5</v>
      </c>
      <c r="AB153" s="86">
        <v>5</v>
      </c>
      <c r="AC153" s="86">
        <v>5</v>
      </c>
      <c r="AD153" s="86">
        <v>5</v>
      </c>
      <c r="AE153" s="86">
        <v>5</v>
      </c>
      <c r="AF153" s="85">
        <v>5</v>
      </c>
      <c r="AG153" s="85">
        <v>5</v>
      </c>
      <c r="AH153" s="85">
        <v>5</v>
      </c>
      <c r="AI153" s="85">
        <v>5</v>
      </c>
      <c r="AJ153" s="85">
        <v>5</v>
      </c>
      <c r="AK153" s="85">
        <v>5</v>
      </c>
      <c r="AL153" s="86">
        <v>5</v>
      </c>
      <c r="AM153" s="86">
        <v>5</v>
      </c>
      <c r="AN153" s="86">
        <v>5</v>
      </c>
      <c r="AO153" s="86">
        <v>5</v>
      </c>
      <c r="AP153" s="86">
        <v>5</v>
      </c>
      <c r="AQ153" s="86">
        <v>5</v>
      </c>
      <c r="AR153" s="85">
        <v>4</v>
      </c>
      <c r="AS153" s="85">
        <v>4</v>
      </c>
      <c r="AT153" s="85">
        <v>4</v>
      </c>
      <c r="AU153" s="85">
        <v>4</v>
      </c>
      <c r="AV153" s="85">
        <v>4</v>
      </c>
      <c r="AW153" s="85">
        <v>4</v>
      </c>
      <c r="AX153" s="86">
        <v>4</v>
      </c>
      <c r="AY153" s="86">
        <v>4</v>
      </c>
      <c r="AZ153" s="86">
        <v>4</v>
      </c>
      <c r="BA153" s="86">
        <v>4</v>
      </c>
      <c r="BB153" s="86">
        <v>4</v>
      </c>
      <c r="BC153" s="86">
        <v>4</v>
      </c>
      <c r="BD153" s="85">
        <v>4</v>
      </c>
      <c r="BE153" s="85">
        <v>4</v>
      </c>
      <c r="BF153" s="85">
        <v>4</v>
      </c>
      <c r="BG153" s="85">
        <v>4</v>
      </c>
      <c r="BH153" s="85">
        <v>4</v>
      </c>
      <c r="BI153" s="85">
        <v>4</v>
      </c>
      <c r="BJ153" s="86">
        <v>3</v>
      </c>
      <c r="BK153" s="86">
        <v>3</v>
      </c>
      <c r="BL153" s="86">
        <v>3</v>
      </c>
      <c r="BM153" s="86">
        <v>3</v>
      </c>
      <c r="BN153" s="86">
        <v>3</v>
      </c>
      <c r="BO153" s="86">
        <v>3</v>
      </c>
      <c r="BP153" s="85">
        <v>3</v>
      </c>
      <c r="BQ153" s="85">
        <v>3</v>
      </c>
      <c r="BR153" s="85">
        <v>3</v>
      </c>
      <c r="BS153" s="85">
        <v>3</v>
      </c>
      <c r="BT153" s="85">
        <v>3</v>
      </c>
      <c r="BU153" s="85">
        <v>3</v>
      </c>
    </row>
    <row r="154" spans="1:73" x14ac:dyDescent="0.25">
      <c r="A154" s="87">
        <v>76</v>
      </c>
      <c r="B154" s="86">
        <v>6</v>
      </c>
      <c r="C154" s="86">
        <v>6</v>
      </c>
      <c r="D154" s="86">
        <v>6</v>
      </c>
      <c r="E154" s="86">
        <v>6</v>
      </c>
      <c r="F154" s="86">
        <v>6</v>
      </c>
      <c r="G154" s="86">
        <v>6</v>
      </c>
      <c r="H154" s="85">
        <v>6</v>
      </c>
      <c r="I154" s="85">
        <v>6</v>
      </c>
      <c r="J154" s="85">
        <v>6</v>
      </c>
      <c r="K154" s="85">
        <v>6</v>
      </c>
      <c r="L154" s="85">
        <v>6</v>
      </c>
      <c r="M154" s="85">
        <v>6</v>
      </c>
      <c r="N154" s="86">
        <v>6</v>
      </c>
      <c r="O154" s="86">
        <v>6</v>
      </c>
      <c r="P154" s="86">
        <v>6</v>
      </c>
      <c r="Q154" s="86">
        <v>6</v>
      </c>
      <c r="R154" s="86">
        <v>6</v>
      </c>
      <c r="S154" s="86">
        <v>6</v>
      </c>
      <c r="T154" s="85">
        <v>6</v>
      </c>
      <c r="U154" s="85">
        <v>6</v>
      </c>
      <c r="V154" s="85">
        <v>6</v>
      </c>
      <c r="W154" s="85">
        <v>6</v>
      </c>
      <c r="X154" s="85">
        <v>6</v>
      </c>
      <c r="Y154" s="85">
        <v>6</v>
      </c>
      <c r="Z154" s="86">
        <v>5</v>
      </c>
      <c r="AA154" s="86">
        <v>5</v>
      </c>
      <c r="AB154" s="86">
        <v>5</v>
      </c>
      <c r="AC154" s="86">
        <v>5</v>
      </c>
      <c r="AD154" s="86">
        <v>5</v>
      </c>
      <c r="AE154" s="86">
        <v>5</v>
      </c>
      <c r="AF154" s="85">
        <v>5</v>
      </c>
      <c r="AG154" s="85">
        <v>5</v>
      </c>
      <c r="AH154" s="85">
        <v>5</v>
      </c>
      <c r="AI154" s="85">
        <v>5</v>
      </c>
      <c r="AJ154" s="85">
        <v>5</v>
      </c>
      <c r="AK154" s="85">
        <v>5</v>
      </c>
      <c r="AL154" s="86">
        <v>5</v>
      </c>
      <c r="AM154" s="86">
        <v>5</v>
      </c>
      <c r="AN154" s="86">
        <v>5</v>
      </c>
      <c r="AO154" s="86">
        <v>5</v>
      </c>
      <c r="AP154" s="86">
        <v>5</v>
      </c>
      <c r="AQ154" s="86">
        <v>5</v>
      </c>
      <c r="AR154" s="85">
        <v>4</v>
      </c>
      <c r="AS154" s="85">
        <v>4</v>
      </c>
      <c r="AT154" s="85">
        <v>4</v>
      </c>
      <c r="AU154" s="85">
        <v>4</v>
      </c>
      <c r="AV154" s="85">
        <v>4</v>
      </c>
      <c r="AW154" s="85">
        <v>4</v>
      </c>
      <c r="AX154" s="86">
        <v>4</v>
      </c>
      <c r="AY154" s="86">
        <v>4</v>
      </c>
      <c r="AZ154" s="86">
        <v>4</v>
      </c>
      <c r="BA154" s="86">
        <v>4</v>
      </c>
      <c r="BB154" s="86">
        <v>4</v>
      </c>
      <c r="BC154" s="86">
        <v>4</v>
      </c>
      <c r="BD154" s="85">
        <v>4</v>
      </c>
      <c r="BE154" s="85">
        <v>4</v>
      </c>
      <c r="BF154" s="85">
        <v>4</v>
      </c>
      <c r="BG154" s="85">
        <v>4</v>
      </c>
      <c r="BH154" s="85">
        <v>4</v>
      </c>
      <c r="BI154" s="85">
        <v>4</v>
      </c>
      <c r="BJ154" s="86">
        <v>3</v>
      </c>
      <c r="BK154" s="86">
        <v>3</v>
      </c>
      <c r="BL154" s="86">
        <v>3</v>
      </c>
      <c r="BM154" s="86">
        <v>3</v>
      </c>
      <c r="BN154" s="86">
        <v>3</v>
      </c>
      <c r="BO154" s="86">
        <v>3</v>
      </c>
      <c r="BP154" s="85">
        <v>3</v>
      </c>
      <c r="BQ154" s="85">
        <v>3</v>
      </c>
      <c r="BR154" s="85">
        <v>3</v>
      </c>
      <c r="BS154" s="85">
        <v>3</v>
      </c>
      <c r="BT154" s="85">
        <v>3</v>
      </c>
      <c r="BU154" s="85">
        <v>3</v>
      </c>
    </row>
    <row r="155" spans="1:73" x14ac:dyDescent="0.25">
      <c r="A155" s="87">
        <v>76.5</v>
      </c>
      <c r="B155" s="86">
        <v>6</v>
      </c>
      <c r="C155" s="86">
        <v>6</v>
      </c>
      <c r="D155" s="86">
        <v>6</v>
      </c>
      <c r="E155" s="86">
        <v>6</v>
      </c>
      <c r="F155" s="86">
        <v>6</v>
      </c>
      <c r="G155" s="86">
        <v>6</v>
      </c>
      <c r="H155" s="85">
        <v>6</v>
      </c>
      <c r="I155" s="85">
        <v>6</v>
      </c>
      <c r="J155" s="85">
        <v>6</v>
      </c>
      <c r="K155" s="85">
        <v>6</v>
      </c>
      <c r="L155" s="85">
        <v>6</v>
      </c>
      <c r="M155" s="85">
        <v>6</v>
      </c>
      <c r="N155" s="86">
        <v>6</v>
      </c>
      <c r="O155" s="86">
        <v>6</v>
      </c>
      <c r="P155" s="86">
        <v>6</v>
      </c>
      <c r="Q155" s="86">
        <v>6</v>
      </c>
      <c r="R155" s="86">
        <v>6</v>
      </c>
      <c r="S155" s="86">
        <v>6</v>
      </c>
      <c r="T155" s="85">
        <v>5</v>
      </c>
      <c r="U155" s="85">
        <v>5</v>
      </c>
      <c r="V155" s="85">
        <v>5</v>
      </c>
      <c r="W155" s="85">
        <v>5</v>
      </c>
      <c r="X155" s="85">
        <v>5</v>
      </c>
      <c r="Y155" s="85">
        <v>5</v>
      </c>
      <c r="Z155" s="86">
        <v>5</v>
      </c>
      <c r="AA155" s="86">
        <v>5</v>
      </c>
      <c r="AB155" s="86">
        <v>5</v>
      </c>
      <c r="AC155" s="86">
        <v>5</v>
      </c>
      <c r="AD155" s="86">
        <v>5</v>
      </c>
      <c r="AE155" s="86">
        <v>5</v>
      </c>
      <c r="AF155" s="85">
        <v>5</v>
      </c>
      <c r="AG155" s="85">
        <v>5</v>
      </c>
      <c r="AH155" s="85">
        <v>5</v>
      </c>
      <c r="AI155" s="85">
        <v>5</v>
      </c>
      <c r="AJ155" s="85">
        <v>5</v>
      </c>
      <c r="AK155" s="85">
        <v>5</v>
      </c>
      <c r="AL155" s="86">
        <v>4</v>
      </c>
      <c r="AM155" s="86">
        <v>4</v>
      </c>
      <c r="AN155" s="86">
        <v>4</v>
      </c>
      <c r="AO155" s="86">
        <v>4</v>
      </c>
      <c r="AP155" s="86">
        <v>4</v>
      </c>
      <c r="AQ155" s="86">
        <v>4</v>
      </c>
      <c r="AR155" s="85">
        <v>4</v>
      </c>
      <c r="AS155" s="85">
        <v>4</v>
      </c>
      <c r="AT155" s="85">
        <v>4</v>
      </c>
      <c r="AU155" s="85">
        <v>4</v>
      </c>
      <c r="AV155" s="85">
        <v>4</v>
      </c>
      <c r="AW155" s="85">
        <v>4</v>
      </c>
      <c r="AX155" s="86">
        <v>4</v>
      </c>
      <c r="AY155" s="86">
        <v>4</v>
      </c>
      <c r="AZ155" s="86">
        <v>4</v>
      </c>
      <c r="BA155" s="86">
        <v>4</v>
      </c>
      <c r="BB155" s="86">
        <v>4</v>
      </c>
      <c r="BC155" s="86">
        <v>4</v>
      </c>
      <c r="BD155" s="85">
        <v>3</v>
      </c>
      <c r="BE155" s="85">
        <v>3</v>
      </c>
      <c r="BF155" s="85">
        <v>3</v>
      </c>
      <c r="BG155" s="85">
        <v>3</v>
      </c>
      <c r="BH155" s="85">
        <v>3</v>
      </c>
      <c r="BI155" s="85">
        <v>3</v>
      </c>
      <c r="BJ155" s="86">
        <v>3</v>
      </c>
      <c r="BK155" s="86">
        <v>3</v>
      </c>
      <c r="BL155" s="86">
        <v>3</v>
      </c>
      <c r="BM155" s="86">
        <v>3</v>
      </c>
      <c r="BN155" s="86">
        <v>3</v>
      </c>
      <c r="BO155" s="86">
        <v>3</v>
      </c>
      <c r="BP155" s="85">
        <v>3</v>
      </c>
      <c r="BQ155" s="85">
        <v>3</v>
      </c>
      <c r="BR155" s="85">
        <v>3</v>
      </c>
      <c r="BS155" s="85">
        <v>3</v>
      </c>
      <c r="BT155" s="85">
        <v>3</v>
      </c>
      <c r="BU155" s="85">
        <v>3</v>
      </c>
    </row>
    <row r="156" spans="1:73" x14ac:dyDescent="0.25">
      <c r="A156" s="87">
        <v>77</v>
      </c>
      <c r="B156" s="86">
        <v>6</v>
      </c>
      <c r="C156" s="86">
        <v>6</v>
      </c>
      <c r="D156" s="86">
        <v>6</v>
      </c>
      <c r="E156" s="86">
        <v>6</v>
      </c>
      <c r="F156" s="86">
        <v>6</v>
      </c>
      <c r="G156" s="86">
        <v>6</v>
      </c>
      <c r="H156" s="85">
        <v>6</v>
      </c>
      <c r="I156" s="85">
        <v>6</v>
      </c>
      <c r="J156" s="85">
        <v>6</v>
      </c>
      <c r="K156" s="85">
        <v>6</v>
      </c>
      <c r="L156" s="85">
        <v>6</v>
      </c>
      <c r="M156" s="85">
        <v>6</v>
      </c>
      <c r="N156" s="86">
        <v>6</v>
      </c>
      <c r="O156" s="86">
        <v>6</v>
      </c>
      <c r="P156" s="86">
        <v>6</v>
      </c>
      <c r="Q156" s="86">
        <v>6</v>
      </c>
      <c r="R156" s="86">
        <v>6</v>
      </c>
      <c r="S156" s="86">
        <v>6</v>
      </c>
      <c r="T156" s="85">
        <v>5</v>
      </c>
      <c r="U156" s="85">
        <v>5</v>
      </c>
      <c r="V156" s="85">
        <v>5</v>
      </c>
      <c r="W156" s="85">
        <v>5</v>
      </c>
      <c r="X156" s="85">
        <v>5</v>
      </c>
      <c r="Y156" s="85">
        <v>5</v>
      </c>
      <c r="Z156" s="86">
        <v>5</v>
      </c>
      <c r="AA156" s="86">
        <v>5</v>
      </c>
      <c r="AB156" s="86">
        <v>5</v>
      </c>
      <c r="AC156" s="86">
        <v>5</v>
      </c>
      <c r="AD156" s="86">
        <v>5</v>
      </c>
      <c r="AE156" s="86">
        <v>5</v>
      </c>
      <c r="AF156" s="85">
        <v>5</v>
      </c>
      <c r="AG156" s="85">
        <v>5</v>
      </c>
      <c r="AH156" s="85">
        <v>5</v>
      </c>
      <c r="AI156" s="85">
        <v>5</v>
      </c>
      <c r="AJ156" s="85">
        <v>5</v>
      </c>
      <c r="AK156" s="85">
        <v>5</v>
      </c>
      <c r="AL156" s="86">
        <v>4</v>
      </c>
      <c r="AM156" s="86">
        <v>4</v>
      </c>
      <c r="AN156" s="86">
        <v>4</v>
      </c>
      <c r="AO156" s="86">
        <v>4</v>
      </c>
      <c r="AP156" s="86">
        <v>4</v>
      </c>
      <c r="AQ156" s="86">
        <v>4</v>
      </c>
      <c r="AR156" s="85">
        <v>4</v>
      </c>
      <c r="AS156" s="85">
        <v>4</v>
      </c>
      <c r="AT156" s="85">
        <v>4</v>
      </c>
      <c r="AU156" s="85">
        <v>4</v>
      </c>
      <c r="AV156" s="85">
        <v>4</v>
      </c>
      <c r="AW156" s="85">
        <v>4</v>
      </c>
      <c r="AX156" s="86">
        <v>4</v>
      </c>
      <c r="AY156" s="86">
        <v>4</v>
      </c>
      <c r="AZ156" s="86">
        <v>4</v>
      </c>
      <c r="BA156" s="86">
        <v>4</v>
      </c>
      <c r="BB156" s="86">
        <v>4</v>
      </c>
      <c r="BC156" s="86">
        <v>4</v>
      </c>
      <c r="BD156" s="85">
        <v>3</v>
      </c>
      <c r="BE156" s="85">
        <v>3</v>
      </c>
      <c r="BF156" s="85">
        <v>3</v>
      </c>
      <c r="BG156" s="85">
        <v>3</v>
      </c>
      <c r="BH156" s="85">
        <v>3</v>
      </c>
      <c r="BI156" s="85">
        <v>3</v>
      </c>
      <c r="BJ156" s="86">
        <v>3</v>
      </c>
      <c r="BK156" s="86">
        <v>3</v>
      </c>
      <c r="BL156" s="86">
        <v>3</v>
      </c>
      <c r="BM156" s="86">
        <v>3</v>
      </c>
      <c r="BN156" s="86">
        <v>3</v>
      </c>
      <c r="BO156" s="86">
        <v>3</v>
      </c>
      <c r="BP156" s="85">
        <v>3</v>
      </c>
      <c r="BQ156" s="85">
        <v>3</v>
      </c>
      <c r="BR156" s="85">
        <v>3</v>
      </c>
      <c r="BS156" s="85">
        <v>3</v>
      </c>
      <c r="BT156" s="85">
        <v>3</v>
      </c>
      <c r="BU156" s="85">
        <v>3</v>
      </c>
    </row>
    <row r="157" spans="1:73" x14ac:dyDescent="0.25">
      <c r="A157" s="87">
        <v>77.5</v>
      </c>
      <c r="B157" s="86">
        <v>6</v>
      </c>
      <c r="C157" s="86">
        <v>6</v>
      </c>
      <c r="D157" s="86">
        <v>6</v>
      </c>
      <c r="E157" s="86">
        <v>6</v>
      </c>
      <c r="F157" s="86">
        <v>6</v>
      </c>
      <c r="G157" s="86">
        <v>6</v>
      </c>
      <c r="H157" s="85">
        <v>6</v>
      </c>
      <c r="I157" s="85">
        <v>6</v>
      </c>
      <c r="J157" s="85">
        <v>6</v>
      </c>
      <c r="K157" s="85">
        <v>6</v>
      </c>
      <c r="L157" s="85">
        <v>6</v>
      </c>
      <c r="M157" s="85">
        <v>6</v>
      </c>
      <c r="N157" s="86">
        <v>5</v>
      </c>
      <c r="O157" s="86">
        <v>5</v>
      </c>
      <c r="P157" s="86">
        <v>5</v>
      </c>
      <c r="Q157" s="86">
        <v>5</v>
      </c>
      <c r="R157" s="86">
        <v>5</v>
      </c>
      <c r="S157" s="86">
        <v>5</v>
      </c>
      <c r="T157" s="85">
        <v>5</v>
      </c>
      <c r="U157" s="85">
        <v>5</v>
      </c>
      <c r="V157" s="85">
        <v>5</v>
      </c>
      <c r="W157" s="85">
        <v>5</v>
      </c>
      <c r="X157" s="85">
        <v>5</v>
      </c>
      <c r="Y157" s="85">
        <v>5</v>
      </c>
      <c r="Z157" s="86">
        <v>5</v>
      </c>
      <c r="AA157" s="86">
        <v>5</v>
      </c>
      <c r="AB157" s="86">
        <v>5</v>
      </c>
      <c r="AC157" s="86">
        <v>5</v>
      </c>
      <c r="AD157" s="86">
        <v>5</v>
      </c>
      <c r="AE157" s="86">
        <v>5</v>
      </c>
      <c r="AF157" s="85">
        <v>4</v>
      </c>
      <c r="AG157" s="85">
        <v>4</v>
      </c>
      <c r="AH157" s="85">
        <v>4</v>
      </c>
      <c r="AI157" s="85">
        <v>4</v>
      </c>
      <c r="AJ157" s="85">
        <v>4</v>
      </c>
      <c r="AK157" s="85">
        <v>4</v>
      </c>
      <c r="AL157" s="86">
        <v>4</v>
      </c>
      <c r="AM157" s="86">
        <v>4</v>
      </c>
      <c r="AN157" s="86">
        <v>4</v>
      </c>
      <c r="AO157" s="86">
        <v>4</v>
      </c>
      <c r="AP157" s="86">
        <v>4</v>
      </c>
      <c r="AQ157" s="86">
        <v>4</v>
      </c>
      <c r="AR157" s="85">
        <v>4</v>
      </c>
      <c r="AS157" s="85">
        <v>4</v>
      </c>
      <c r="AT157" s="85">
        <v>4</v>
      </c>
      <c r="AU157" s="85">
        <v>4</v>
      </c>
      <c r="AV157" s="85">
        <v>4</v>
      </c>
      <c r="AW157" s="85">
        <v>4</v>
      </c>
      <c r="AX157" s="86">
        <v>3</v>
      </c>
      <c r="AY157" s="86">
        <v>3</v>
      </c>
      <c r="AZ157" s="86">
        <v>3</v>
      </c>
      <c r="BA157" s="86">
        <v>3</v>
      </c>
      <c r="BB157" s="86">
        <v>3</v>
      </c>
      <c r="BC157" s="86">
        <v>3</v>
      </c>
      <c r="BD157" s="85">
        <v>3</v>
      </c>
      <c r="BE157" s="85">
        <v>3</v>
      </c>
      <c r="BF157" s="85">
        <v>3</v>
      </c>
      <c r="BG157" s="85">
        <v>3</v>
      </c>
      <c r="BH157" s="85">
        <v>3</v>
      </c>
      <c r="BI157" s="85">
        <v>3</v>
      </c>
      <c r="BJ157" s="86">
        <v>3</v>
      </c>
      <c r="BK157" s="86">
        <v>3</v>
      </c>
      <c r="BL157" s="86">
        <v>3</v>
      </c>
      <c r="BM157" s="86">
        <v>3</v>
      </c>
      <c r="BN157" s="86">
        <v>3</v>
      </c>
      <c r="BO157" s="86">
        <v>3</v>
      </c>
      <c r="BP157" s="85">
        <v>2</v>
      </c>
      <c r="BQ157" s="85">
        <v>2</v>
      </c>
      <c r="BR157" s="85">
        <v>2</v>
      </c>
      <c r="BS157" s="85">
        <v>2</v>
      </c>
      <c r="BT157" s="85">
        <v>2</v>
      </c>
      <c r="BU157" s="85">
        <v>2</v>
      </c>
    </row>
    <row r="158" spans="1:73" x14ac:dyDescent="0.25">
      <c r="A158" s="87">
        <v>78</v>
      </c>
      <c r="B158" s="86">
        <v>6</v>
      </c>
      <c r="C158" s="86">
        <v>6</v>
      </c>
      <c r="D158" s="86">
        <v>6</v>
      </c>
      <c r="E158" s="86">
        <v>6</v>
      </c>
      <c r="F158" s="86">
        <v>6</v>
      </c>
      <c r="G158" s="86">
        <v>6</v>
      </c>
      <c r="H158" s="85">
        <v>6</v>
      </c>
      <c r="I158" s="85">
        <v>6</v>
      </c>
      <c r="J158" s="85">
        <v>6</v>
      </c>
      <c r="K158" s="85">
        <v>6</v>
      </c>
      <c r="L158" s="85">
        <v>6</v>
      </c>
      <c r="M158" s="85">
        <v>6</v>
      </c>
      <c r="N158" s="86">
        <v>5</v>
      </c>
      <c r="O158" s="86">
        <v>5</v>
      </c>
      <c r="P158" s="86">
        <v>5</v>
      </c>
      <c r="Q158" s="86">
        <v>5</v>
      </c>
      <c r="R158" s="86">
        <v>5</v>
      </c>
      <c r="S158" s="86">
        <v>5</v>
      </c>
      <c r="T158" s="85">
        <v>5</v>
      </c>
      <c r="U158" s="85">
        <v>5</v>
      </c>
      <c r="V158" s="85">
        <v>5</v>
      </c>
      <c r="W158" s="85">
        <v>5</v>
      </c>
      <c r="X158" s="85">
        <v>5</v>
      </c>
      <c r="Y158" s="85">
        <v>5</v>
      </c>
      <c r="Z158" s="86">
        <v>5</v>
      </c>
      <c r="AA158" s="86">
        <v>5</v>
      </c>
      <c r="AB158" s="86">
        <v>5</v>
      </c>
      <c r="AC158" s="86">
        <v>5</v>
      </c>
      <c r="AD158" s="86">
        <v>5</v>
      </c>
      <c r="AE158" s="86">
        <v>5</v>
      </c>
      <c r="AF158" s="85">
        <v>4</v>
      </c>
      <c r="AG158" s="85">
        <v>4</v>
      </c>
      <c r="AH158" s="85">
        <v>4</v>
      </c>
      <c r="AI158" s="85">
        <v>4</v>
      </c>
      <c r="AJ158" s="85">
        <v>4</v>
      </c>
      <c r="AK158" s="85">
        <v>4</v>
      </c>
      <c r="AL158" s="86">
        <v>4</v>
      </c>
      <c r="AM158" s="86">
        <v>4</v>
      </c>
      <c r="AN158" s="86">
        <v>4</v>
      </c>
      <c r="AO158" s="86">
        <v>4</v>
      </c>
      <c r="AP158" s="86">
        <v>4</v>
      </c>
      <c r="AQ158" s="86">
        <v>4</v>
      </c>
      <c r="AR158" s="85">
        <v>4</v>
      </c>
      <c r="AS158" s="85">
        <v>4</v>
      </c>
      <c r="AT158" s="85">
        <v>4</v>
      </c>
      <c r="AU158" s="85">
        <v>4</v>
      </c>
      <c r="AV158" s="85">
        <v>4</v>
      </c>
      <c r="AW158" s="85">
        <v>4</v>
      </c>
      <c r="AX158" s="86">
        <v>3</v>
      </c>
      <c r="AY158" s="86">
        <v>3</v>
      </c>
      <c r="AZ158" s="86">
        <v>3</v>
      </c>
      <c r="BA158" s="86">
        <v>3</v>
      </c>
      <c r="BB158" s="86">
        <v>3</v>
      </c>
      <c r="BC158" s="86">
        <v>3</v>
      </c>
      <c r="BD158" s="85">
        <v>3</v>
      </c>
      <c r="BE158" s="85">
        <v>3</v>
      </c>
      <c r="BF158" s="85">
        <v>3</v>
      </c>
      <c r="BG158" s="85">
        <v>3</v>
      </c>
      <c r="BH158" s="85">
        <v>3</v>
      </c>
      <c r="BI158" s="85">
        <v>3</v>
      </c>
      <c r="BJ158" s="86">
        <v>3</v>
      </c>
      <c r="BK158" s="86">
        <v>3</v>
      </c>
      <c r="BL158" s="86">
        <v>3</v>
      </c>
      <c r="BM158" s="86">
        <v>3</v>
      </c>
      <c r="BN158" s="86">
        <v>3</v>
      </c>
      <c r="BO158" s="86">
        <v>3</v>
      </c>
      <c r="BP158" s="85">
        <v>2</v>
      </c>
      <c r="BQ158" s="85">
        <v>2</v>
      </c>
      <c r="BR158" s="85">
        <v>2</v>
      </c>
      <c r="BS158" s="85">
        <v>2</v>
      </c>
      <c r="BT158" s="85">
        <v>2</v>
      </c>
      <c r="BU158" s="85">
        <v>2</v>
      </c>
    </row>
    <row r="159" spans="1:73" x14ac:dyDescent="0.25">
      <c r="A159" s="87">
        <v>78.5</v>
      </c>
      <c r="B159" s="86">
        <v>5</v>
      </c>
      <c r="C159" s="86">
        <v>5</v>
      </c>
      <c r="D159" s="86">
        <v>5</v>
      </c>
      <c r="E159" s="86">
        <v>5</v>
      </c>
      <c r="F159" s="86">
        <v>5</v>
      </c>
      <c r="G159" s="86">
        <v>5</v>
      </c>
      <c r="H159" s="85">
        <v>5</v>
      </c>
      <c r="I159" s="85">
        <v>5</v>
      </c>
      <c r="J159" s="85">
        <v>5</v>
      </c>
      <c r="K159" s="85">
        <v>5</v>
      </c>
      <c r="L159" s="85">
        <v>5</v>
      </c>
      <c r="M159" s="85">
        <v>5</v>
      </c>
      <c r="N159" s="86">
        <v>5</v>
      </c>
      <c r="O159" s="86">
        <v>5</v>
      </c>
      <c r="P159" s="86">
        <v>5</v>
      </c>
      <c r="Q159" s="86">
        <v>5</v>
      </c>
      <c r="R159" s="86">
        <v>5</v>
      </c>
      <c r="S159" s="86">
        <v>5</v>
      </c>
      <c r="T159" s="85">
        <v>5</v>
      </c>
      <c r="U159" s="85">
        <v>5</v>
      </c>
      <c r="V159" s="85">
        <v>5</v>
      </c>
      <c r="W159" s="85">
        <v>5</v>
      </c>
      <c r="X159" s="85">
        <v>5</v>
      </c>
      <c r="Y159" s="85">
        <v>5</v>
      </c>
      <c r="Z159" s="86">
        <v>4</v>
      </c>
      <c r="AA159" s="86">
        <v>4</v>
      </c>
      <c r="AB159" s="86">
        <v>4</v>
      </c>
      <c r="AC159" s="86">
        <v>4</v>
      </c>
      <c r="AD159" s="86">
        <v>4</v>
      </c>
      <c r="AE159" s="86">
        <v>4</v>
      </c>
      <c r="AF159" s="85">
        <v>4</v>
      </c>
      <c r="AG159" s="85">
        <v>4</v>
      </c>
      <c r="AH159" s="85">
        <v>4</v>
      </c>
      <c r="AI159" s="85">
        <v>4</v>
      </c>
      <c r="AJ159" s="85">
        <v>4</v>
      </c>
      <c r="AK159" s="85">
        <v>4</v>
      </c>
      <c r="AL159" s="86">
        <v>4</v>
      </c>
      <c r="AM159" s="86">
        <v>4</v>
      </c>
      <c r="AN159" s="86">
        <v>4</v>
      </c>
      <c r="AO159" s="86">
        <v>4</v>
      </c>
      <c r="AP159" s="86">
        <v>4</v>
      </c>
      <c r="AQ159" s="86">
        <v>4</v>
      </c>
      <c r="AR159" s="85">
        <v>3</v>
      </c>
      <c r="AS159" s="85">
        <v>3</v>
      </c>
      <c r="AT159" s="85">
        <v>3</v>
      </c>
      <c r="AU159" s="85">
        <v>3</v>
      </c>
      <c r="AV159" s="85">
        <v>3</v>
      </c>
      <c r="AW159" s="85">
        <v>3</v>
      </c>
      <c r="AX159" s="86">
        <v>3</v>
      </c>
      <c r="AY159" s="86">
        <v>3</v>
      </c>
      <c r="AZ159" s="86">
        <v>3</v>
      </c>
      <c r="BA159" s="86">
        <v>3</v>
      </c>
      <c r="BB159" s="86">
        <v>3</v>
      </c>
      <c r="BC159" s="86">
        <v>3</v>
      </c>
      <c r="BD159" s="85">
        <v>3</v>
      </c>
      <c r="BE159" s="85">
        <v>3</v>
      </c>
      <c r="BF159" s="85">
        <v>3</v>
      </c>
      <c r="BG159" s="85">
        <v>3</v>
      </c>
      <c r="BH159" s="85">
        <v>3</v>
      </c>
      <c r="BI159" s="85">
        <v>3</v>
      </c>
      <c r="BJ159" s="86">
        <v>2</v>
      </c>
      <c r="BK159" s="86">
        <v>2</v>
      </c>
      <c r="BL159" s="86">
        <v>2</v>
      </c>
      <c r="BM159" s="86">
        <v>2</v>
      </c>
      <c r="BN159" s="86">
        <v>2</v>
      </c>
      <c r="BO159" s="86">
        <v>2</v>
      </c>
      <c r="BP159" s="85">
        <v>2</v>
      </c>
      <c r="BQ159" s="85">
        <v>2</v>
      </c>
      <c r="BR159" s="85">
        <v>2</v>
      </c>
      <c r="BS159" s="85">
        <v>2</v>
      </c>
      <c r="BT159" s="85">
        <v>2</v>
      </c>
      <c r="BU159" s="85">
        <v>2</v>
      </c>
    </row>
    <row r="160" spans="1:73" x14ac:dyDescent="0.25">
      <c r="A160" s="87">
        <v>79</v>
      </c>
      <c r="B160" s="86">
        <v>5</v>
      </c>
      <c r="C160" s="86">
        <v>5</v>
      </c>
      <c r="D160" s="86">
        <v>5</v>
      </c>
      <c r="E160" s="86">
        <v>5</v>
      </c>
      <c r="F160" s="86">
        <v>5</v>
      </c>
      <c r="G160" s="86">
        <v>5</v>
      </c>
      <c r="H160" s="85">
        <v>5</v>
      </c>
      <c r="I160" s="85">
        <v>5</v>
      </c>
      <c r="J160" s="85">
        <v>5</v>
      </c>
      <c r="K160" s="85">
        <v>5</v>
      </c>
      <c r="L160" s="85">
        <v>5</v>
      </c>
      <c r="M160" s="85">
        <v>5</v>
      </c>
      <c r="N160" s="86">
        <v>5</v>
      </c>
      <c r="O160" s="86">
        <v>5</v>
      </c>
      <c r="P160" s="86">
        <v>5</v>
      </c>
      <c r="Q160" s="86">
        <v>5</v>
      </c>
      <c r="R160" s="86">
        <v>5</v>
      </c>
      <c r="S160" s="86">
        <v>5</v>
      </c>
      <c r="T160" s="85">
        <v>5</v>
      </c>
      <c r="U160" s="85">
        <v>5</v>
      </c>
      <c r="V160" s="85">
        <v>5</v>
      </c>
      <c r="W160" s="85">
        <v>5</v>
      </c>
      <c r="X160" s="85">
        <v>5</v>
      </c>
      <c r="Y160" s="85">
        <v>5</v>
      </c>
      <c r="Z160" s="86">
        <v>4</v>
      </c>
      <c r="AA160" s="86">
        <v>4</v>
      </c>
      <c r="AB160" s="86">
        <v>4</v>
      </c>
      <c r="AC160" s="86">
        <v>4</v>
      </c>
      <c r="AD160" s="86">
        <v>4</v>
      </c>
      <c r="AE160" s="86">
        <v>4</v>
      </c>
      <c r="AF160" s="85">
        <v>4</v>
      </c>
      <c r="AG160" s="85">
        <v>4</v>
      </c>
      <c r="AH160" s="85">
        <v>4</v>
      </c>
      <c r="AI160" s="85">
        <v>4</v>
      </c>
      <c r="AJ160" s="85">
        <v>4</v>
      </c>
      <c r="AK160" s="85">
        <v>4</v>
      </c>
      <c r="AL160" s="86">
        <v>4</v>
      </c>
      <c r="AM160" s="86">
        <v>4</v>
      </c>
      <c r="AN160" s="86">
        <v>4</v>
      </c>
      <c r="AO160" s="86">
        <v>4</v>
      </c>
      <c r="AP160" s="86">
        <v>4</v>
      </c>
      <c r="AQ160" s="86">
        <v>4</v>
      </c>
      <c r="AR160" s="85">
        <v>3</v>
      </c>
      <c r="AS160" s="85">
        <v>3</v>
      </c>
      <c r="AT160" s="85">
        <v>3</v>
      </c>
      <c r="AU160" s="85">
        <v>3</v>
      </c>
      <c r="AV160" s="85">
        <v>3</v>
      </c>
      <c r="AW160" s="85">
        <v>3</v>
      </c>
      <c r="AX160" s="86">
        <v>3</v>
      </c>
      <c r="AY160" s="86">
        <v>3</v>
      </c>
      <c r="AZ160" s="86">
        <v>3</v>
      </c>
      <c r="BA160" s="86">
        <v>3</v>
      </c>
      <c r="BB160" s="86">
        <v>3</v>
      </c>
      <c r="BC160" s="86">
        <v>3</v>
      </c>
      <c r="BD160" s="85">
        <v>3</v>
      </c>
      <c r="BE160" s="85">
        <v>3</v>
      </c>
      <c r="BF160" s="85">
        <v>3</v>
      </c>
      <c r="BG160" s="85">
        <v>3</v>
      </c>
      <c r="BH160" s="85">
        <v>3</v>
      </c>
      <c r="BI160" s="85">
        <v>3</v>
      </c>
      <c r="BJ160" s="86">
        <v>2</v>
      </c>
      <c r="BK160" s="86">
        <v>2</v>
      </c>
      <c r="BL160" s="86">
        <v>2</v>
      </c>
      <c r="BM160" s="86">
        <v>2</v>
      </c>
      <c r="BN160" s="86">
        <v>2</v>
      </c>
      <c r="BO160" s="86">
        <v>2</v>
      </c>
      <c r="BP160" s="85">
        <v>2</v>
      </c>
      <c r="BQ160" s="85">
        <v>2</v>
      </c>
      <c r="BR160" s="85">
        <v>2</v>
      </c>
      <c r="BS160" s="85">
        <v>2</v>
      </c>
      <c r="BT160" s="85">
        <v>2</v>
      </c>
      <c r="BU160" s="85">
        <v>2</v>
      </c>
    </row>
    <row r="161" spans="1:73" x14ac:dyDescent="0.25">
      <c r="A161" s="87">
        <v>79.5</v>
      </c>
      <c r="B161" s="86">
        <v>5</v>
      </c>
      <c r="C161" s="86">
        <v>5</v>
      </c>
      <c r="D161" s="86">
        <v>5</v>
      </c>
      <c r="E161" s="86">
        <v>5</v>
      </c>
      <c r="F161" s="86">
        <v>5</v>
      </c>
      <c r="G161" s="86">
        <v>5</v>
      </c>
      <c r="H161" s="85">
        <v>5</v>
      </c>
      <c r="I161" s="85">
        <v>5</v>
      </c>
      <c r="J161" s="85">
        <v>5</v>
      </c>
      <c r="K161" s="85">
        <v>5</v>
      </c>
      <c r="L161" s="85">
        <v>5</v>
      </c>
      <c r="M161" s="85">
        <v>5</v>
      </c>
      <c r="N161" s="86">
        <v>5</v>
      </c>
      <c r="O161" s="86">
        <v>5</v>
      </c>
      <c r="P161" s="86">
        <v>5</v>
      </c>
      <c r="Q161" s="86">
        <v>5</v>
      </c>
      <c r="R161" s="86">
        <v>5</v>
      </c>
      <c r="S161" s="86">
        <v>5</v>
      </c>
      <c r="T161" s="85">
        <v>4</v>
      </c>
      <c r="U161" s="85">
        <v>4</v>
      </c>
      <c r="V161" s="85">
        <v>4</v>
      </c>
      <c r="W161" s="85">
        <v>4</v>
      </c>
      <c r="X161" s="85">
        <v>4</v>
      </c>
      <c r="Y161" s="85">
        <v>4</v>
      </c>
      <c r="Z161" s="86">
        <v>4</v>
      </c>
      <c r="AA161" s="86">
        <v>4</v>
      </c>
      <c r="AB161" s="86">
        <v>4</v>
      </c>
      <c r="AC161" s="86">
        <v>4</v>
      </c>
      <c r="AD161" s="86">
        <v>4</v>
      </c>
      <c r="AE161" s="86">
        <v>4</v>
      </c>
      <c r="AF161" s="85">
        <v>4</v>
      </c>
      <c r="AG161" s="85">
        <v>4</v>
      </c>
      <c r="AH161" s="85">
        <v>4</v>
      </c>
      <c r="AI161" s="85">
        <v>4</v>
      </c>
      <c r="AJ161" s="85">
        <v>4</v>
      </c>
      <c r="AK161" s="85">
        <v>4</v>
      </c>
      <c r="AL161" s="86">
        <v>3</v>
      </c>
      <c r="AM161" s="86">
        <v>3</v>
      </c>
      <c r="AN161" s="86">
        <v>3</v>
      </c>
      <c r="AO161" s="86">
        <v>3</v>
      </c>
      <c r="AP161" s="86">
        <v>3</v>
      </c>
      <c r="AQ161" s="86">
        <v>3</v>
      </c>
      <c r="AR161" s="85">
        <v>3</v>
      </c>
      <c r="AS161" s="85">
        <v>3</v>
      </c>
      <c r="AT161" s="85">
        <v>3</v>
      </c>
      <c r="AU161" s="85">
        <v>3</v>
      </c>
      <c r="AV161" s="85">
        <v>3</v>
      </c>
      <c r="AW161" s="85">
        <v>3</v>
      </c>
      <c r="AX161" s="86">
        <v>3</v>
      </c>
      <c r="AY161" s="86">
        <v>3</v>
      </c>
      <c r="AZ161" s="86">
        <v>3</v>
      </c>
      <c r="BA161" s="86">
        <v>3</v>
      </c>
      <c r="BB161" s="86">
        <v>3</v>
      </c>
      <c r="BC161" s="86">
        <v>3</v>
      </c>
      <c r="BD161" s="85">
        <v>2</v>
      </c>
      <c r="BE161" s="85">
        <v>2</v>
      </c>
      <c r="BF161" s="85">
        <v>2</v>
      </c>
      <c r="BG161" s="85">
        <v>2</v>
      </c>
      <c r="BH161" s="85">
        <v>2</v>
      </c>
      <c r="BI161" s="85">
        <v>2</v>
      </c>
      <c r="BJ161" s="86">
        <v>2</v>
      </c>
      <c r="BK161" s="86">
        <v>2</v>
      </c>
      <c r="BL161" s="86">
        <v>2</v>
      </c>
      <c r="BM161" s="86">
        <v>2</v>
      </c>
      <c r="BN161" s="86">
        <v>2</v>
      </c>
      <c r="BO161" s="86">
        <v>2</v>
      </c>
      <c r="BP161" s="85">
        <v>2</v>
      </c>
      <c r="BQ161" s="85">
        <v>2</v>
      </c>
      <c r="BR161" s="85">
        <v>2</v>
      </c>
      <c r="BS161" s="85">
        <v>2</v>
      </c>
      <c r="BT161" s="85">
        <v>2</v>
      </c>
      <c r="BU161" s="85">
        <v>2</v>
      </c>
    </row>
    <row r="162" spans="1:73" x14ac:dyDescent="0.25">
      <c r="A162" s="87">
        <v>80</v>
      </c>
      <c r="B162" s="86">
        <v>5</v>
      </c>
      <c r="C162" s="86">
        <v>5</v>
      </c>
      <c r="D162" s="86">
        <v>5</v>
      </c>
      <c r="E162" s="86">
        <v>5</v>
      </c>
      <c r="F162" s="86">
        <v>5</v>
      </c>
      <c r="G162" s="86">
        <v>5</v>
      </c>
      <c r="H162" s="85">
        <v>5</v>
      </c>
      <c r="I162" s="85">
        <v>5</v>
      </c>
      <c r="J162" s="85">
        <v>5</v>
      </c>
      <c r="K162" s="85">
        <v>5</v>
      </c>
      <c r="L162" s="85">
        <v>5</v>
      </c>
      <c r="M162" s="85">
        <v>5</v>
      </c>
      <c r="N162" s="86">
        <v>5</v>
      </c>
      <c r="O162" s="86">
        <v>5</v>
      </c>
      <c r="P162" s="86">
        <v>5</v>
      </c>
      <c r="Q162" s="86">
        <v>5</v>
      </c>
      <c r="R162" s="86">
        <v>5</v>
      </c>
      <c r="S162" s="86">
        <v>5</v>
      </c>
      <c r="T162" s="85">
        <v>4</v>
      </c>
      <c r="U162" s="85">
        <v>4</v>
      </c>
      <c r="V162" s="85">
        <v>4</v>
      </c>
      <c r="W162" s="85">
        <v>4</v>
      </c>
      <c r="X162" s="85">
        <v>4</v>
      </c>
      <c r="Y162" s="85">
        <v>4</v>
      </c>
      <c r="Z162" s="86">
        <v>4</v>
      </c>
      <c r="AA162" s="86">
        <v>4</v>
      </c>
      <c r="AB162" s="86">
        <v>4</v>
      </c>
      <c r="AC162" s="86">
        <v>4</v>
      </c>
      <c r="AD162" s="86">
        <v>4</v>
      </c>
      <c r="AE162" s="86">
        <v>4</v>
      </c>
      <c r="AF162" s="85">
        <v>4</v>
      </c>
      <c r="AG162" s="85">
        <v>4</v>
      </c>
      <c r="AH162" s="85">
        <v>4</v>
      </c>
      <c r="AI162" s="85">
        <v>4</v>
      </c>
      <c r="AJ162" s="85">
        <v>4</v>
      </c>
      <c r="AK162" s="85">
        <v>4</v>
      </c>
      <c r="AL162" s="86">
        <v>3</v>
      </c>
      <c r="AM162" s="86">
        <v>3</v>
      </c>
      <c r="AN162" s="86">
        <v>3</v>
      </c>
      <c r="AO162" s="86">
        <v>3</v>
      </c>
      <c r="AP162" s="86">
        <v>3</v>
      </c>
      <c r="AQ162" s="86">
        <v>3</v>
      </c>
      <c r="AR162" s="85">
        <v>3</v>
      </c>
      <c r="AS162" s="85">
        <v>3</v>
      </c>
      <c r="AT162" s="85">
        <v>3</v>
      </c>
      <c r="AU162" s="85">
        <v>3</v>
      </c>
      <c r="AV162" s="85">
        <v>3</v>
      </c>
      <c r="AW162" s="85">
        <v>3</v>
      </c>
      <c r="AX162" s="86">
        <v>3</v>
      </c>
      <c r="AY162" s="86">
        <v>3</v>
      </c>
      <c r="AZ162" s="86">
        <v>3</v>
      </c>
      <c r="BA162" s="86">
        <v>3</v>
      </c>
      <c r="BB162" s="86">
        <v>3</v>
      </c>
      <c r="BC162" s="86">
        <v>3</v>
      </c>
      <c r="BD162" s="85">
        <v>2</v>
      </c>
      <c r="BE162" s="85">
        <v>2</v>
      </c>
      <c r="BF162" s="85">
        <v>2</v>
      </c>
      <c r="BG162" s="85">
        <v>2</v>
      </c>
      <c r="BH162" s="85">
        <v>2</v>
      </c>
      <c r="BI162" s="85">
        <v>2</v>
      </c>
      <c r="BJ162" s="86">
        <v>2</v>
      </c>
      <c r="BK162" s="86">
        <v>2</v>
      </c>
      <c r="BL162" s="86">
        <v>2</v>
      </c>
      <c r="BM162" s="86">
        <v>2</v>
      </c>
      <c r="BN162" s="86">
        <v>2</v>
      </c>
      <c r="BO162" s="86">
        <v>2</v>
      </c>
      <c r="BP162" s="85">
        <v>1</v>
      </c>
      <c r="BQ162" s="85">
        <v>1</v>
      </c>
      <c r="BR162" s="85">
        <v>1</v>
      </c>
      <c r="BS162" s="85">
        <v>1</v>
      </c>
      <c r="BT162" s="85">
        <v>1</v>
      </c>
      <c r="BU162" s="85">
        <v>1</v>
      </c>
    </row>
    <row r="163" spans="1:73" x14ac:dyDescent="0.25">
      <c r="A163" s="87">
        <v>80.5</v>
      </c>
      <c r="B163" s="86">
        <v>5</v>
      </c>
      <c r="C163" s="86">
        <v>5</v>
      </c>
      <c r="D163" s="86">
        <v>5</v>
      </c>
      <c r="E163" s="86">
        <v>5</v>
      </c>
      <c r="F163" s="86">
        <v>5</v>
      </c>
      <c r="G163" s="86">
        <v>5</v>
      </c>
      <c r="H163" s="85">
        <v>5</v>
      </c>
      <c r="I163" s="85">
        <v>5</v>
      </c>
      <c r="J163" s="85">
        <v>5</v>
      </c>
      <c r="K163" s="85">
        <v>5</v>
      </c>
      <c r="L163" s="85">
        <v>5</v>
      </c>
      <c r="M163" s="85">
        <v>5</v>
      </c>
      <c r="N163" s="86">
        <v>4</v>
      </c>
      <c r="O163" s="86">
        <v>4</v>
      </c>
      <c r="P163" s="86">
        <v>4</v>
      </c>
      <c r="Q163" s="86">
        <v>4</v>
      </c>
      <c r="R163" s="86">
        <v>4</v>
      </c>
      <c r="S163" s="86">
        <v>4</v>
      </c>
      <c r="T163" s="85">
        <v>4</v>
      </c>
      <c r="U163" s="85">
        <v>4</v>
      </c>
      <c r="V163" s="85">
        <v>4</v>
      </c>
      <c r="W163" s="85">
        <v>4</v>
      </c>
      <c r="X163" s="85">
        <v>4</v>
      </c>
      <c r="Y163" s="85">
        <v>4</v>
      </c>
      <c r="Z163" s="86">
        <v>4</v>
      </c>
      <c r="AA163" s="86">
        <v>4</v>
      </c>
      <c r="AB163" s="86">
        <v>4</v>
      </c>
      <c r="AC163" s="86">
        <v>4</v>
      </c>
      <c r="AD163" s="86">
        <v>4</v>
      </c>
      <c r="AE163" s="86">
        <v>4</v>
      </c>
      <c r="AF163" s="85">
        <v>3</v>
      </c>
      <c r="AG163" s="85">
        <v>3</v>
      </c>
      <c r="AH163" s="85">
        <v>3</v>
      </c>
      <c r="AI163" s="85">
        <v>3</v>
      </c>
      <c r="AJ163" s="85">
        <v>3</v>
      </c>
      <c r="AK163" s="85">
        <v>3</v>
      </c>
      <c r="AL163" s="86">
        <v>3</v>
      </c>
      <c r="AM163" s="86">
        <v>3</v>
      </c>
      <c r="AN163" s="86">
        <v>3</v>
      </c>
      <c r="AO163" s="86">
        <v>3</v>
      </c>
      <c r="AP163" s="86">
        <v>3</v>
      </c>
      <c r="AQ163" s="86">
        <v>3</v>
      </c>
      <c r="AR163" s="85">
        <v>3</v>
      </c>
      <c r="AS163" s="85">
        <v>3</v>
      </c>
      <c r="AT163" s="85">
        <v>3</v>
      </c>
      <c r="AU163" s="85">
        <v>3</v>
      </c>
      <c r="AV163" s="85">
        <v>3</v>
      </c>
      <c r="AW163" s="85">
        <v>3</v>
      </c>
      <c r="AX163" s="86">
        <v>2</v>
      </c>
      <c r="AY163" s="86">
        <v>2</v>
      </c>
      <c r="AZ163" s="86">
        <v>2</v>
      </c>
      <c r="BA163" s="86">
        <v>2</v>
      </c>
      <c r="BB163" s="86">
        <v>2</v>
      </c>
      <c r="BC163" s="86">
        <v>2</v>
      </c>
      <c r="BD163" s="85">
        <v>2</v>
      </c>
      <c r="BE163" s="85">
        <v>2</v>
      </c>
      <c r="BF163" s="85">
        <v>2</v>
      </c>
      <c r="BG163" s="85">
        <v>2</v>
      </c>
      <c r="BH163" s="85">
        <v>2</v>
      </c>
      <c r="BI163" s="85">
        <v>2</v>
      </c>
      <c r="BJ163" s="86">
        <v>2</v>
      </c>
      <c r="BK163" s="86">
        <v>2</v>
      </c>
      <c r="BL163" s="86">
        <v>2</v>
      </c>
      <c r="BM163" s="86">
        <v>2</v>
      </c>
      <c r="BN163" s="86">
        <v>2</v>
      </c>
      <c r="BO163" s="86">
        <v>2</v>
      </c>
      <c r="BP163" s="85">
        <v>1</v>
      </c>
      <c r="BQ163" s="85">
        <v>1</v>
      </c>
      <c r="BR163" s="85">
        <v>1</v>
      </c>
      <c r="BS163" s="85">
        <v>1</v>
      </c>
      <c r="BT163" s="85">
        <v>1</v>
      </c>
      <c r="BU163" s="85">
        <v>1</v>
      </c>
    </row>
    <row r="164" spans="1:73" x14ac:dyDescent="0.25">
      <c r="A164" s="87">
        <v>81</v>
      </c>
      <c r="B164" s="86">
        <v>5</v>
      </c>
      <c r="C164" s="86">
        <v>5</v>
      </c>
      <c r="D164" s="86">
        <v>5</v>
      </c>
      <c r="E164" s="86">
        <v>5</v>
      </c>
      <c r="F164" s="86">
        <v>5</v>
      </c>
      <c r="G164" s="86">
        <v>5</v>
      </c>
      <c r="H164" s="85">
        <v>5</v>
      </c>
      <c r="I164" s="85">
        <v>5</v>
      </c>
      <c r="J164" s="85">
        <v>5</v>
      </c>
      <c r="K164" s="85">
        <v>5</v>
      </c>
      <c r="L164" s="85">
        <v>5</v>
      </c>
      <c r="M164" s="85">
        <v>5</v>
      </c>
      <c r="N164" s="86">
        <v>4</v>
      </c>
      <c r="O164" s="86">
        <v>4</v>
      </c>
      <c r="P164" s="86">
        <v>4</v>
      </c>
      <c r="Q164" s="86">
        <v>4</v>
      </c>
      <c r="R164" s="86">
        <v>4</v>
      </c>
      <c r="S164" s="86">
        <v>4</v>
      </c>
      <c r="T164" s="85">
        <v>4</v>
      </c>
      <c r="U164" s="85">
        <v>4</v>
      </c>
      <c r="V164" s="85">
        <v>4</v>
      </c>
      <c r="W164" s="85">
        <v>4</v>
      </c>
      <c r="X164" s="85">
        <v>4</v>
      </c>
      <c r="Y164" s="85">
        <v>4</v>
      </c>
      <c r="Z164" s="86">
        <v>4</v>
      </c>
      <c r="AA164" s="86">
        <v>4</v>
      </c>
      <c r="AB164" s="86">
        <v>4</v>
      </c>
      <c r="AC164" s="86">
        <v>4</v>
      </c>
      <c r="AD164" s="86">
        <v>4</v>
      </c>
      <c r="AE164" s="86">
        <v>4</v>
      </c>
      <c r="AF164" s="85">
        <v>3</v>
      </c>
      <c r="AG164" s="85">
        <v>3</v>
      </c>
      <c r="AH164" s="85">
        <v>3</v>
      </c>
      <c r="AI164" s="85">
        <v>3</v>
      </c>
      <c r="AJ164" s="85">
        <v>3</v>
      </c>
      <c r="AK164" s="85">
        <v>3</v>
      </c>
      <c r="AL164" s="86">
        <v>3</v>
      </c>
      <c r="AM164" s="86">
        <v>3</v>
      </c>
      <c r="AN164" s="86">
        <v>3</v>
      </c>
      <c r="AO164" s="86">
        <v>3</v>
      </c>
      <c r="AP164" s="86">
        <v>3</v>
      </c>
      <c r="AQ164" s="86">
        <v>3</v>
      </c>
      <c r="AR164" s="85">
        <v>3</v>
      </c>
      <c r="AS164" s="85">
        <v>3</v>
      </c>
      <c r="AT164" s="85">
        <v>3</v>
      </c>
      <c r="AU164" s="85">
        <v>3</v>
      </c>
      <c r="AV164" s="85">
        <v>3</v>
      </c>
      <c r="AW164" s="85">
        <v>3</v>
      </c>
      <c r="AX164" s="86">
        <v>2</v>
      </c>
      <c r="AY164" s="86">
        <v>2</v>
      </c>
      <c r="AZ164" s="86">
        <v>2</v>
      </c>
      <c r="BA164" s="86">
        <v>2</v>
      </c>
      <c r="BB164" s="86">
        <v>2</v>
      </c>
      <c r="BC164" s="86">
        <v>2</v>
      </c>
      <c r="BD164" s="85">
        <v>2</v>
      </c>
      <c r="BE164" s="85">
        <v>2</v>
      </c>
      <c r="BF164" s="85">
        <v>2</v>
      </c>
      <c r="BG164" s="85">
        <v>2</v>
      </c>
      <c r="BH164" s="85">
        <v>2</v>
      </c>
      <c r="BI164" s="85">
        <v>2</v>
      </c>
      <c r="BJ164" s="86">
        <v>1</v>
      </c>
      <c r="BK164" s="86">
        <v>1</v>
      </c>
      <c r="BL164" s="86">
        <v>1</v>
      </c>
      <c r="BM164" s="86">
        <v>1</v>
      </c>
      <c r="BN164" s="86">
        <v>1</v>
      </c>
      <c r="BO164" s="86">
        <v>1</v>
      </c>
      <c r="BP164" s="85">
        <v>1</v>
      </c>
      <c r="BQ164" s="85">
        <v>1</v>
      </c>
      <c r="BR164" s="85">
        <v>1</v>
      </c>
      <c r="BS164" s="85">
        <v>1</v>
      </c>
      <c r="BT164" s="85">
        <v>1</v>
      </c>
      <c r="BU164" s="85">
        <v>1</v>
      </c>
    </row>
    <row r="165" spans="1:73" x14ac:dyDescent="0.25">
      <c r="A165" s="87">
        <v>81.5</v>
      </c>
      <c r="B165" s="86">
        <v>4</v>
      </c>
      <c r="C165" s="86">
        <v>4</v>
      </c>
      <c r="D165" s="86">
        <v>4</v>
      </c>
      <c r="E165" s="86">
        <v>4</v>
      </c>
      <c r="F165" s="86">
        <v>4</v>
      </c>
      <c r="G165" s="86">
        <v>4</v>
      </c>
      <c r="H165" s="85">
        <v>4</v>
      </c>
      <c r="I165" s="85">
        <v>4</v>
      </c>
      <c r="J165" s="85">
        <v>4</v>
      </c>
      <c r="K165" s="85">
        <v>4</v>
      </c>
      <c r="L165" s="85">
        <v>4</v>
      </c>
      <c r="M165" s="85">
        <v>4</v>
      </c>
      <c r="N165" s="86">
        <v>4</v>
      </c>
      <c r="O165" s="86">
        <v>4</v>
      </c>
      <c r="P165" s="86">
        <v>4</v>
      </c>
      <c r="Q165" s="86">
        <v>4</v>
      </c>
      <c r="R165" s="86">
        <v>4</v>
      </c>
      <c r="S165" s="86">
        <v>4</v>
      </c>
      <c r="T165" s="85">
        <v>4</v>
      </c>
      <c r="U165" s="85">
        <v>4</v>
      </c>
      <c r="V165" s="85">
        <v>4</v>
      </c>
      <c r="W165" s="85">
        <v>4</v>
      </c>
      <c r="X165" s="85">
        <v>4</v>
      </c>
      <c r="Y165" s="85">
        <v>4</v>
      </c>
      <c r="Z165" s="86">
        <v>3</v>
      </c>
      <c r="AA165" s="86">
        <v>3</v>
      </c>
      <c r="AB165" s="86">
        <v>3</v>
      </c>
      <c r="AC165" s="86">
        <v>3</v>
      </c>
      <c r="AD165" s="86">
        <v>3</v>
      </c>
      <c r="AE165" s="86">
        <v>3</v>
      </c>
      <c r="AF165" s="85">
        <v>3</v>
      </c>
      <c r="AG165" s="85">
        <v>3</v>
      </c>
      <c r="AH165" s="85">
        <v>3</v>
      </c>
      <c r="AI165" s="85">
        <v>3</v>
      </c>
      <c r="AJ165" s="85">
        <v>3</v>
      </c>
      <c r="AK165" s="85">
        <v>3</v>
      </c>
      <c r="AL165" s="86">
        <v>3</v>
      </c>
      <c r="AM165" s="86">
        <v>3</v>
      </c>
      <c r="AN165" s="86">
        <v>3</v>
      </c>
      <c r="AO165" s="86">
        <v>3</v>
      </c>
      <c r="AP165" s="86">
        <v>3</v>
      </c>
      <c r="AQ165" s="86">
        <v>3</v>
      </c>
      <c r="AR165" s="85">
        <v>2</v>
      </c>
      <c r="AS165" s="85">
        <v>2</v>
      </c>
      <c r="AT165" s="85">
        <v>2</v>
      </c>
      <c r="AU165" s="85">
        <v>2</v>
      </c>
      <c r="AV165" s="85">
        <v>2</v>
      </c>
      <c r="AW165" s="85">
        <v>2</v>
      </c>
      <c r="AX165" s="86">
        <v>2</v>
      </c>
      <c r="AY165" s="86">
        <v>2</v>
      </c>
      <c r="AZ165" s="86">
        <v>2</v>
      </c>
      <c r="BA165" s="86">
        <v>2</v>
      </c>
      <c r="BB165" s="86">
        <v>2</v>
      </c>
      <c r="BC165" s="86">
        <v>2</v>
      </c>
      <c r="BD165" s="85">
        <v>2</v>
      </c>
      <c r="BE165" s="85">
        <v>2</v>
      </c>
      <c r="BF165" s="85">
        <v>2</v>
      </c>
      <c r="BG165" s="85">
        <v>2</v>
      </c>
      <c r="BH165" s="85">
        <v>2</v>
      </c>
      <c r="BI165" s="85">
        <v>2</v>
      </c>
      <c r="BJ165" s="86">
        <v>1</v>
      </c>
      <c r="BK165" s="86">
        <v>1</v>
      </c>
      <c r="BL165" s="86">
        <v>1</v>
      </c>
      <c r="BM165" s="86">
        <v>1</v>
      </c>
      <c r="BN165" s="86">
        <v>1</v>
      </c>
      <c r="BO165" s="86">
        <v>1</v>
      </c>
      <c r="BP165" s="85">
        <v>1</v>
      </c>
      <c r="BQ165" s="85">
        <v>1</v>
      </c>
      <c r="BR165" s="85">
        <v>1</v>
      </c>
      <c r="BS165" s="85">
        <v>1</v>
      </c>
      <c r="BT165" s="85">
        <v>1</v>
      </c>
      <c r="BU165" s="85">
        <v>1</v>
      </c>
    </row>
    <row r="166" spans="1:73" x14ac:dyDescent="0.25">
      <c r="A166" s="87">
        <v>82</v>
      </c>
      <c r="B166" s="86">
        <v>4</v>
      </c>
      <c r="C166" s="86">
        <v>4</v>
      </c>
      <c r="D166" s="86">
        <v>4</v>
      </c>
      <c r="E166" s="86">
        <v>4</v>
      </c>
      <c r="F166" s="86">
        <v>4</v>
      </c>
      <c r="G166" s="86">
        <v>4</v>
      </c>
      <c r="H166" s="85">
        <v>4</v>
      </c>
      <c r="I166" s="85">
        <v>4</v>
      </c>
      <c r="J166" s="85">
        <v>4</v>
      </c>
      <c r="K166" s="85">
        <v>4</v>
      </c>
      <c r="L166" s="85">
        <v>4</v>
      </c>
      <c r="M166" s="85">
        <v>4</v>
      </c>
      <c r="N166" s="86">
        <v>4</v>
      </c>
      <c r="O166" s="86">
        <v>4</v>
      </c>
      <c r="P166" s="86">
        <v>4</v>
      </c>
      <c r="Q166" s="86">
        <v>4</v>
      </c>
      <c r="R166" s="86">
        <v>4</v>
      </c>
      <c r="S166" s="86">
        <v>4</v>
      </c>
      <c r="T166" s="85">
        <v>4</v>
      </c>
      <c r="U166" s="85">
        <v>4</v>
      </c>
      <c r="V166" s="85">
        <v>4</v>
      </c>
      <c r="W166" s="85">
        <v>4</v>
      </c>
      <c r="X166" s="85">
        <v>4</v>
      </c>
      <c r="Y166" s="85">
        <v>4</v>
      </c>
      <c r="Z166" s="86">
        <v>3</v>
      </c>
      <c r="AA166" s="86">
        <v>3</v>
      </c>
      <c r="AB166" s="86">
        <v>3</v>
      </c>
      <c r="AC166" s="86">
        <v>3</v>
      </c>
      <c r="AD166" s="86">
        <v>3</v>
      </c>
      <c r="AE166" s="86">
        <v>3</v>
      </c>
      <c r="AF166" s="85">
        <v>3</v>
      </c>
      <c r="AG166" s="85">
        <v>3</v>
      </c>
      <c r="AH166" s="85">
        <v>3</v>
      </c>
      <c r="AI166" s="85">
        <v>3</v>
      </c>
      <c r="AJ166" s="85">
        <v>3</v>
      </c>
      <c r="AK166" s="85">
        <v>3</v>
      </c>
      <c r="AL166" s="86">
        <v>3</v>
      </c>
      <c r="AM166" s="86">
        <v>3</v>
      </c>
      <c r="AN166" s="86">
        <v>3</v>
      </c>
      <c r="AO166" s="86">
        <v>3</v>
      </c>
      <c r="AP166" s="86">
        <v>3</v>
      </c>
      <c r="AQ166" s="86">
        <v>3</v>
      </c>
      <c r="AR166" s="85">
        <v>2</v>
      </c>
      <c r="AS166" s="85">
        <v>2</v>
      </c>
      <c r="AT166" s="85">
        <v>2</v>
      </c>
      <c r="AU166" s="85">
        <v>2</v>
      </c>
      <c r="AV166" s="85">
        <v>2</v>
      </c>
      <c r="AW166" s="85">
        <v>2</v>
      </c>
      <c r="AX166" s="86">
        <v>2</v>
      </c>
      <c r="AY166" s="86">
        <v>2</v>
      </c>
      <c r="AZ166" s="86">
        <v>2</v>
      </c>
      <c r="BA166" s="86">
        <v>2</v>
      </c>
      <c r="BB166" s="86">
        <v>2</v>
      </c>
      <c r="BC166" s="86">
        <v>2</v>
      </c>
      <c r="BD166" s="85">
        <v>1</v>
      </c>
      <c r="BE166" s="85">
        <v>1</v>
      </c>
      <c r="BF166" s="85">
        <v>1</v>
      </c>
      <c r="BG166" s="85">
        <v>1</v>
      </c>
      <c r="BH166" s="85">
        <v>1</v>
      </c>
      <c r="BI166" s="85">
        <v>1</v>
      </c>
      <c r="BJ166" s="86">
        <v>1</v>
      </c>
      <c r="BK166" s="86">
        <v>1</v>
      </c>
      <c r="BL166" s="86">
        <v>1</v>
      </c>
      <c r="BM166" s="86">
        <v>1</v>
      </c>
      <c r="BN166" s="86">
        <v>1</v>
      </c>
      <c r="BO166" s="86">
        <v>1</v>
      </c>
      <c r="BP166" s="85">
        <v>1</v>
      </c>
      <c r="BQ166" s="85">
        <v>1</v>
      </c>
      <c r="BR166" s="85">
        <v>1</v>
      </c>
      <c r="BS166" s="85">
        <v>1</v>
      </c>
      <c r="BT166" s="85">
        <v>1</v>
      </c>
      <c r="BU166" s="85">
        <v>1</v>
      </c>
    </row>
    <row r="167" spans="1:73" x14ac:dyDescent="0.25">
      <c r="A167" s="87">
        <v>82.5</v>
      </c>
      <c r="B167" s="86">
        <v>4</v>
      </c>
      <c r="C167" s="86">
        <v>4</v>
      </c>
      <c r="D167" s="86">
        <v>4</v>
      </c>
      <c r="E167" s="86">
        <v>4</v>
      </c>
      <c r="F167" s="86">
        <v>4</v>
      </c>
      <c r="G167" s="86">
        <v>4</v>
      </c>
      <c r="H167" s="85">
        <v>4</v>
      </c>
      <c r="I167" s="85">
        <v>4</v>
      </c>
      <c r="J167" s="85">
        <v>4</v>
      </c>
      <c r="K167" s="85">
        <v>4</v>
      </c>
      <c r="L167" s="85">
        <v>4</v>
      </c>
      <c r="M167" s="85">
        <v>4</v>
      </c>
      <c r="N167" s="86">
        <v>4</v>
      </c>
      <c r="O167" s="86">
        <v>4</v>
      </c>
      <c r="P167" s="86">
        <v>4</v>
      </c>
      <c r="Q167" s="86">
        <v>4</v>
      </c>
      <c r="R167" s="86">
        <v>4</v>
      </c>
      <c r="S167" s="86">
        <v>4</v>
      </c>
      <c r="T167" s="85">
        <v>3</v>
      </c>
      <c r="U167" s="85">
        <v>3</v>
      </c>
      <c r="V167" s="85">
        <v>3</v>
      </c>
      <c r="W167" s="85">
        <v>3</v>
      </c>
      <c r="X167" s="85">
        <v>3</v>
      </c>
      <c r="Y167" s="85">
        <v>3</v>
      </c>
      <c r="Z167" s="86">
        <v>3</v>
      </c>
      <c r="AA167" s="86">
        <v>3</v>
      </c>
      <c r="AB167" s="86">
        <v>3</v>
      </c>
      <c r="AC167" s="86">
        <v>3</v>
      </c>
      <c r="AD167" s="86">
        <v>3</v>
      </c>
      <c r="AE167" s="86">
        <v>3</v>
      </c>
      <c r="AF167" s="85">
        <v>3</v>
      </c>
      <c r="AG167" s="85">
        <v>3</v>
      </c>
      <c r="AH167" s="85">
        <v>3</v>
      </c>
      <c r="AI167" s="85">
        <v>3</v>
      </c>
      <c r="AJ167" s="85">
        <v>3</v>
      </c>
      <c r="AK167" s="85">
        <v>3</v>
      </c>
      <c r="AL167" s="86">
        <v>2</v>
      </c>
      <c r="AM167" s="86">
        <v>2</v>
      </c>
      <c r="AN167" s="86">
        <v>2</v>
      </c>
      <c r="AO167" s="86">
        <v>2</v>
      </c>
      <c r="AP167" s="86">
        <v>2</v>
      </c>
      <c r="AQ167" s="86">
        <v>2</v>
      </c>
      <c r="AR167" s="85">
        <v>2</v>
      </c>
      <c r="AS167" s="85">
        <v>2</v>
      </c>
      <c r="AT167" s="85">
        <v>2</v>
      </c>
      <c r="AU167" s="85">
        <v>2</v>
      </c>
      <c r="AV167" s="85">
        <v>2</v>
      </c>
      <c r="AW167" s="85">
        <v>2</v>
      </c>
      <c r="AX167" s="86">
        <v>2</v>
      </c>
      <c r="AY167" s="86">
        <v>2</v>
      </c>
      <c r="AZ167" s="86">
        <v>2</v>
      </c>
      <c r="BA167" s="86">
        <v>2</v>
      </c>
      <c r="BB167" s="86">
        <v>2</v>
      </c>
      <c r="BC167" s="86">
        <v>2</v>
      </c>
      <c r="BD167" s="85">
        <v>1</v>
      </c>
      <c r="BE167" s="85">
        <v>1</v>
      </c>
      <c r="BF167" s="85">
        <v>1</v>
      </c>
      <c r="BG167" s="85">
        <v>1</v>
      </c>
      <c r="BH167" s="85">
        <v>1</v>
      </c>
      <c r="BI167" s="85">
        <v>1</v>
      </c>
      <c r="BJ167" s="86">
        <v>1</v>
      </c>
      <c r="BK167" s="86">
        <v>1</v>
      </c>
      <c r="BL167" s="86">
        <v>1</v>
      </c>
      <c r="BM167" s="86">
        <v>1</v>
      </c>
      <c r="BN167" s="86">
        <v>1</v>
      </c>
      <c r="BO167" s="86">
        <v>1</v>
      </c>
      <c r="BP167" s="85">
        <v>1</v>
      </c>
      <c r="BQ167" s="85">
        <v>1</v>
      </c>
      <c r="BR167" s="85">
        <v>1</v>
      </c>
      <c r="BS167" s="85">
        <v>1</v>
      </c>
      <c r="BT167" s="85">
        <v>1</v>
      </c>
      <c r="BU167" s="85">
        <v>1</v>
      </c>
    </row>
    <row r="168" spans="1:73" x14ac:dyDescent="0.25">
      <c r="A168" s="87">
        <v>83</v>
      </c>
      <c r="B168" s="86">
        <v>4</v>
      </c>
      <c r="C168" s="86">
        <v>4</v>
      </c>
      <c r="D168" s="86">
        <v>4</v>
      </c>
      <c r="E168" s="86">
        <v>4</v>
      </c>
      <c r="F168" s="86">
        <v>4</v>
      </c>
      <c r="G168" s="86">
        <v>4</v>
      </c>
      <c r="H168" s="85">
        <v>4</v>
      </c>
      <c r="I168" s="85">
        <v>4</v>
      </c>
      <c r="J168" s="85">
        <v>4</v>
      </c>
      <c r="K168" s="85">
        <v>4</v>
      </c>
      <c r="L168" s="85">
        <v>4</v>
      </c>
      <c r="M168" s="85">
        <v>4</v>
      </c>
      <c r="N168" s="86">
        <v>4</v>
      </c>
      <c r="O168" s="86">
        <v>4</v>
      </c>
      <c r="P168" s="86">
        <v>4</v>
      </c>
      <c r="Q168" s="86">
        <v>4</v>
      </c>
      <c r="R168" s="86">
        <v>4</v>
      </c>
      <c r="S168" s="86">
        <v>4</v>
      </c>
      <c r="T168" s="85">
        <v>3</v>
      </c>
      <c r="U168" s="85">
        <v>3</v>
      </c>
      <c r="V168" s="85">
        <v>3</v>
      </c>
      <c r="W168" s="85">
        <v>3</v>
      </c>
      <c r="X168" s="85">
        <v>3</v>
      </c>
      <c r="Y168" s="85">
        <v>3</v>
      </c>
      <c r="Z168" s="86">
        <v>3</v>
      </c>
      <c r="AA168" s="86">
        <v>3</v>
      </c>
      <c r="AB168" s="86">
        <v>3</v>
      </c>
      <c r="AC168" s="86">
        <v>3</v>
      </c>
      <c r="AD168" s="86">
        <v>3</v>
      </c>
      <c r="AE168" s="86">
        <v>3</v>
      </c>
      <c r="AF168" s="85">
        <v>3</v>
      </c>
      <c r="AG168" s="85">
        <v>3</v>
      </c>
      <c r="AH168" s="85">
        <v>3</v>
      </c>
      <c r="AI168" s="85">
        <v>3</v>
      </c>
      <c r="AJ168" s="85">
        <v>3</v>
      </c>
      <c r="AK168" s="85">
        <v>3</v>
      </c>
      <c r="AL168" s="86">
        <v>2</v>
      </c>
      <c r="AM168" s="86">
        <v>2</v>
      </c>
      <c r="AN168" s="86">
        <v>2</v>
      </c>
      <c r="AO168" s="86">
        <v>2</v>
      </c>
      <c r="AP168" s="86">
        <v>2</v>
      </c>
      <c r="AQ168" s="86">
        <v>2</v>
      </c>
      <c r="AR168" s="85">
        <v>2</v>
      </c>
      <c r="AS168" s="85">
        <v>2</v>
      </c>
      <c r="AT168" s="85">
        <v>2</v>
      </c>
      <c r="AU168" s="85">
        <v>2</v>
      </c>
      <c r="AV168" s="85">
        <v>2</v>
      </c>
      <c r="AW168" s="85">
        <v>2</v>
      </c>
      <c r="AX168" s="86">
        <v>1</v>
      </c>
      <c r="AY168" s="86">
        <v>1</v>
      </c>
      <c r="AZ168" s="86">
        <v>1</v>
      </c>
      <c r="BA168" s="86">
        <v>1</v>
      </c>
      <c r="BB168" s="86">
        <v>1</v>
      </c>
      <c r="BC168" s="86">
        <v>1</v>
      </c>
      <c r="BD168" s="85">
        <v>1</v>
      </c>
      <c r="BE168" s="85">
        <v>1</v>
      </c>
      <c r="BF168" s="85">
        <v>1</v>
      </c>
      <c r="BG168" s="85">
        <v>1</v>
      </c>
      <c r="BH168" s="85">
        <v>1</v>
      </c>
      <c r="BI168" s="85">
        <v>1</v>
      </c>
      <c r="BJ168" s="86">
        <v>1</v>
      </c>
      <c r="BK168" s="86">
        <v>1</v>
      </c>
      <c r="BL168" s="86">
        <v>1</v>
      </c>
      <c r="BM168" s="86">
        <v>1</v>
      </c>
      <c r="BN168" s="86">
        <v>1</v>
      </c>
      <c r="BO168" s="86">
        <v>1</v>
      </c>
      <c r="BP168" s="90">
        <v>0</v>
      </c>
      <c r="BQ168" s="90">
        <v>0</v>
      </c>
      <c r="BR168" s="90">
        <v>0</v>
      </c>
      <c r="BS168" s="90">
        <v>0</v>
      </c>
      <c r="BT168" s="90">
        <v>0</v>
      </c>
      <c r="BU168" s="90">
        <v>0</v>
      </c>
    </row>
    <row r="169" spans="1:73" x14ac:dyDescent="0.25">
      <c r="A169" s="87">
        <v>83.5</v>
      </c>
      <c r="B169" s="86">
        <v>4</v>
      </c>
      <c r="C169" s="86">
        <v>4</v>
      </c>
      <c r="D169" s="86">
        <v>4</v>
      </c>
      <c r="E169" s="86">
        <v>4</v>
      </c>
      <c r="F169" s="86">
        <v>4</v>
      </c>
      <c r="G169" s="86">
        <v>4</v>
      </c>
      <c r="H169" s="85">
        <v>4</v>
      </c>
      <c r="I169" s="85">
        <v>4</v>
      </c>
      <c r="J169" s="85">
        <v>4</v>
      </c>
      <c r="K169" s="85">
        <v>4</v>
      </c>
      <c r="L169" s="85">
        <v>4</v>
      </c>
      <c r="M169" s="85">
        <v>4</v>
      </c>
      <c r="N169" s="86">
        <v>3</v>
      </c>
      <c r="O169" s="86">
        <v>3</v>
      </c>
      <c r="P169" s="86">
        <v>3</v>
      </c>
      <c r="Q169" s="86">
        <v>3</v>
      </c>
      <c r="R169" s="86">
        <v>3</v>
      </c>
      <c r="S169" s="86">
        <v>3</v>
      </c>
      <c r="T169" s="85">
        <v>3</v>
      </c>
      <c r="U169" s="85">
        <v>3</v>
      </c>
      <c r="V169" s="85">
        <v>3</v>
      </c>
      <c r="W169" s="85">
        <v>3</v>
      </c>
      <c r="X169" s="85">
        <v>3</v>
      </c>
      <c r="Y169" s="85">
        <v>3</v>
      </c>
      <c r="Z169" s="86">
        <v>3</v>
      </c>
      <c r="AA169" s="86">
        <v>3</v>
      </c>
      <c r="AB169" s="86">
        <v>3</v>
      </c>
      <c r="AC169" s="86">
        <v>3</v>
      </c>
      <c r="AD169" s="86">
        <v>3</v>
      </c>
      <c r="AE169" s="86">
        <v>3</v>
      </c>
      <c r="AF169" s="85">
        <v>2</v>
      </c>
      <c r="AG169" s="85">
        <v>2</v>
      </c>
      <c r="AH169" s="85">
        <v>2</v>
      </c>
      <c r="AI169" s="85">
        <v>2</v>
      </c>
      <c r="AJ169" s="85">
        <v>2</v>
      </c>
      <c r="AK169" s="85">
        <v>2</v>
      </c>
      <c r="AL169" s="86">
        <v>2</v>
      </c>
      <c r="AM169" s="86">
        <v>2</v>
      </c>
      <c r="AN169" s="86">
        <v>2</v>
      </c>
      <c r="AO169" s="86">
        <v>2</v>
      </c>
      <c r="AP169" s="86">
        <v>2</v>
      </c>
      <c r="AQ169" s="86">
        <v>2</v>
      </c>
      <c r="AR169" s="85">
        <v>2</v>
      </c>
      <c r="AS169" s="85">
        <v>2</v>
      </c>
      <c r="AT169" s="85">
        <v>2</v>
      </c>
      <c r="AU169" s="85">
        <v>2</v>
      </c>
      <c r="AV169" s="85">
        <v>2</v>
      </c>
      <c r="AW169" s="85">
        <v>2</v>
      </c>
      <c r="AX169" s="86">
        <v>1</v>
      </c>
      <c r="AY169" s="86">
        <v>1</v>
      </c>
      <c r="AZ169" s="86">
        <v>1</v>
      </c>
      <c r="BA169" s="86">
        <v>1</v>
      </c>
      <c r="BB169" s="86">
        <v>1</v>
      </c>
      <c r="BC169" s="86">
        <v>1</v>
      </c>
      <c r="BD169" s="85">
        <v>1</v>
      </c>
      <c r="BE169" s="85">
        <v>1</v>
      </c>
      <c r="BF169" s="85">
        <v>1</v>
      </c>
      <c r="BG169" s="85">
        <v>1</v>
      </c>
      <c r="BH169" s="85">
        <v>1</v>
      </c>
      <c r="BI169" s="85">
        <v>1</v>
      </c>
      <c r="BJ169" s="86">
        <v>1</v>
      </c>
      <c r="BK169" s="86">
        <v>1</v>
      </c>
      <c r="BL169" s="86">
        <v>1</v>
      </c>
      <c r="BM169" s="86">
        <v>1</v>
      </c>
      <c r="BN169" s="86">
        <v>1</v>
      </c>
      <c r="BO169" s="86">
        <v>1</v>
      </c>
      <c r="BP169" s="85">
        <v>0</v>
      </c>
      <c r="BQ169" s="85">
        <v>0</v>
      </c>
      <c r="BR169" s="85">
        <v>0</v>
      </c>
      <c r="BS169" s="85">
        <v>0</v>
      </c>
      <c r="BT169" s="85">
        <v>0</v>
      </c>
      <c r="BU169" s="85">
        <v>0</v>
      </c>
    </row>
    <row r="170" spans="1:73" x14ac:dyDescent="0.25">
      <c r="A170" s="87">
        <v>84</v>
      </c>
      <c r="B170" s="86">
        <v>4</v>
      </c>
      <c r="C170" s="86">
        <v>4</v>
      </c>
      <c r="D170" s="86">
        <v>4</v>
      </c>
      <c r="E170" s="86">
        <v>4</v>
      </c>
      <c r="F170" s="86">
        <v>4</v>
      </c>
      <c r="G170" s="86">
        <v>4</v>
      </c>
      <c r="H170" s="85">
        <v>4</v>
      </c>
      <c r="I170" s="85">
        <v>4</v>
      </c>
      <c r="J170" s="85">
        <v>4</v>
      </c>
      <c r="K170" s="85">
        <v>4</v>
      </c>
      <c r="L170" s="85">
        <v>4</v>
      </c>
      <c r="M170" s="85">
        <v>4</v>
      </c>
      <c r="N170" s="86">
        <v>3</v>
      </c>
      <c r="O170" s="86">
        <v>3</v>
      </c>
      <c r="P170" s="86">
        <v>3</v>
      </c>
      <c r="Q170" s="86">
        <v>3</v>
      </c>
      <c r="R170" s="86">
        <v>3</v>
      </c>
      <c r="S170" s="86">
        <v>3</v>
      </c>
      <c r="T170" s="85">
        <v>3</v>
      </c>
      <c r="U170" s="85">
        <v>3</v>
      </c>
      <c r="V170" s="85">
        <v>3</v>
      </c>
      <c r="W170" s="85">
        <v>3</v>
      </c>
      <c r="X170" s="85">
        <v>3</v>
      </c>
      <c r="Y170" s="85">
        <v>3</v>
      </c>
      <c r="Z170" s="86">
        <v>3</v>
      </c>
      <c r="AA170" s="86">
        <v>3</v>
      </c>
      <c r="AB170" s="86">
        <v>3</v>
      </c>
      <c r="AC170" s="86">
        <v>3</v>
      </c>
      <c r="AD170" s="86">
        <v>3</v>
      </c>
      <c r="AE170" s="86">
        <v>3</v>
      </c>
      <c r="AF170" s="85">
        <v>2</v>
      </c>
      <c r="AG170" s="85">
        <v>2</v>
      </c>
      <c r="AH170" s="85">
        <v>2</v>
      </c>
      <c r="AI170" s="85">
        <v>2</v>
      </c>
      <c r="AJ170" s="85">
        <v>2</v>
      </c>
      <c r="AK170" s="85">
        <v>2</v>
      </c>
      <c r="AL170" s="86">
        <v>2</v>
      </c>
      <c r="AM170" s="86">
        <v>2</v>
      </c>
      <c r="AN170" s="86">
        <v>2</v>
      </c>
      <c r="AO170" s="86">
        <v>2</v>
      </c>
      <c r="AP170" s="86">
        <v>2</v>
      </c>
      <c r="AQ170" s="86">
        <v>2</v>
      </c>
      <c r="AR170" s="85">
        <v>1</v>
      </c>
      <c r="AS170" s="85">
        <v>1</v>
      </c>
      <c r="AT170" s="85">
        <v>1</v>
      </c>
      <c r="AU170" s="85">
        <v>1</v>
      </c>
      <c r="AV170" s="85">
        <v>1</v>
      </c>
      <c r="AW170" s="85">
        <v>1</v>
      </c>
      <c r="AX170" s="86">
        <v>1</v>
      </c>
      <c r="AY170" s="86">
        <v>1</v>
      </c>
      <c r="AZ170" s="86">
        <v>1</v>
      </c>
      <c r="BA170" s="86">
        <v>1</v>
      </c>
      <c r="BB170" s="86">
        <v>1</v>
      </c>
      <c r="BC170" s="86">
        <v>1</v>
      </c>
      <c r="BD170" s="85">
        <v>1</v>
      </c>
      <c r="BE170" s="85">
        <v>1</v>
      </c>
      <c r="BF170" s="85">
        <v>1</v>
      </c>
      <c r="BG170" s="85">
        <v>1</v>
      </c>
      <c r="BH170" s="85">
        <v>1</v>
      </c>
      <c r="BI170" s="85">
        <v>1</v>
      </c>
      <c r="BJ170" s="91">
        <v>0</v>
      </c>
      <c r="BK170" s="91">
        <v>0</v>
      </c>
      <c r="BL170" s="91">
        <v>0</v>
      </c>
      <c r="BM170" s="91">
        <v>0</v>
      </c>
      <c r="BN170" s="91">
        <v>0</v>
      </c>
      <c r="BO170" s="91">
        <v>0</v>
      </c>
      <c r="BP170" s="85">
        <v>0</v>
      </c>
      <c r="BQ170" s="85">
        <v>0</v>
      </c>
      <c r="BR170" s="85">
        <v>0</v>
      </c>
      <c r="BS170" s="85">
        <v>0</v>
      </c>
      <c r="BT170" s="85">
        <v>0</v>
      </c>
      <c r="BU170" s="85">
        <v>0</v>
      </c>
    </row>
    <row r="171" spans="1:73" x14ac:dyDescent="0.25">
      <c r="A171" s="87">
        <v>84.5</v>
      </c>
      <c r="B171" s="86">
        <v>3</v>
      </c>
      <c r="C171" s="86">
        <v>3</v>
      </c>
      <c r="D171" s="86">
        <v>3</v>
      </c>
      <c r="E171" s="86">
        <v>3</v>
      </c>
      <c r="F171" s="86">
        <v>3</v>
      </c>
      <c r="G171" s="86">
        <v>3</v>
      </c>
      <c r="H171" s="85">
        <v>3</v>
      </c>
      <c r="I171" s="85">
        <v>3</v>
      </c>
      <c r="J171" s="85">
        <v>3</v>
      </c>
      <c r="K171" s="85">
        <v>3</v>
      </c>
      <c r="L171" s="85">
        <v>3</v>
      </c>
      <c r="M171" s="85">
        <v>3</v>
      </c>
      <c r="N171" s="86">
        <v>3</v>
      </c>
      <c r="O171" s="86">
        <v>3</v>
      </c>
      <c r="P171" s="86">
        <v>3</v>
      </c>
      <c r="Q171" s="86">
        <v>3</v>
      </c>
      <c r="R171" s="86">
        <v>3</v>
      </c>
      <c r="S171" s="86">
        <v>3</v>
      </c>
      <c r="T171" s="85">
        <v>3</v>
      </c>
      <c r="U171" s="85">
        <v>3</v>
      </c>
      <c r="V171" s="85">
        <v>3</v>
      </c>
      <c r="W171" s="85">
        <v>3</v>
      </c>
      <c r="X171" s="85">
        <v>3</v>
      </c>
      <c r="Y171" s="85">
        <v>3</v>
      </c>
      <c r="Z171" s="86">
        <v>2</v>
      </c>
      <c r="AA171" s="86">
        <v>2</v>
      </c>
      <c r="AB171" s="86">
        <v>2</v>
      </c>
      <c r="AC171" s="86">
        <v>2</v>
      </c>
      <c r="AD171" s="86">
        <v>2</v>
      </c>
      <c r="AE171" s="86">
        <v>2</v>
      </c>
      <c r="AF171" s="85">
        <v>2</v>
      </c>
      <c r="AG171" s="85">
        <v>2</v>
      </c>
      <c r="AH171" s="85">
        <v>2</v>
      </c>
      <c r="AI171" s="85">
        <v>2</v>
      </c>
      <c r="AJ171" s="85">
        <v>2</v>
      </c>
      <c r="AK171" s="85">
        <v>2</v>
      </c>
      <c r="AL171" s="86">
        <v>2</v>
      </c>
      <c r="AM171" s="86">
        <v>2</v>
      </c>
      <c r="AN171" s="86">
        <v>2</v>
      </c>
      <c r="AO171" s="86">
        <v>2</v>
      </c>
      <c r="AP171" s="86">
        <v>2</v>
      </c>
      <c r="AQ171" s="86">
        <v>2</v>
      </c>
      <c r="AR171" s="85">
        <v>1</v>
      </c>
      <c r="AS171" s="85">
        <v>1</v>
      </c>
      <c r="AT171" s="85">
        <v>1</v>
      </c>
      <c r="AU171" s="85">
        <v>1</v>
      </c>
      <c r="AV171" s="85">
        <v>1</v>
      </c>
      <c r="AW171" s="85">
        <v>1</v>
      </c>
      <c r="AX171" s="86">
        <v>1</v>
      </c>
      <c r="AY171" s="86">
        <v>1</v>
      </c>
      <c r="AZ171" s="86">
        <v>1</v>
      </c>
      <c r="BA171" s="86">
        <v>1</v>
      </c>
      <c r="BB171" s="86">
        <v>1</v>
      </c>
      <c r="BC171" s="86">
        <v>1</v>
      </c>
      <c r="BD171" s="85">
        <v>1</v>
      </c>
      <c r="BE171" s="85">
        <v>1</v>
      </c>
      <c r="BF171" s="85">
        <v>1</v>
      </c>
      <c r="BG171" s="85">
        <v>1</v>
      </c>
      <c r="BH171" s="85">
        <v>1</v>
      </c>
      <c r="BI171" s="85">
        <v>1</v>
      </c>
      <c r="BJ171" s="86">
        <v>0</v>
      </c>
      <c r="BK171" s="86">
        <v>0</v>
      </c>
      <c r="BL171" s="86">
        <v>0</v>
      </c>
      <c r="BM171" s="86">
        <v>0</v>
      </c>
      <c r="BN171" s="86">
        <v>0</v>
      </c>
      <c r="BO171" s="86">
        <v>0</v>
      </c>
      <c r="BP171" s="85">
        <v>0</v>
      </c>
      <c r="BQ171" s="85">
        <v>0</v>
      </c>
      <c r="BR171" s="85">
        <v>0</v>
      </c>
      <c r="BS171" s="85">
        <v>0</v>
      </c>
      <c r="BT171" s="85">
        <v>0</v>
      </c>
      <c r="BU171" s="85">
        <v>0</v>
      </c>
    </row>
    <row r="172" spans="1:73" x14ac:dyDescent="0.25">
      <c r="A172" s="87">
        <v>85</v>
      </c>
      <c r="B172" s="86">
        <v>3</v>
      </c>
      <c r="C172" s="86">
        <v>3</v>
      </c>
      <c r="D172" s="86">
        <v>3</v>
      </c>
      <c r="E172" s="86">
        <v>3</v>
      </c>
      <c r="F172" s="86">
        <v>3</v>
      </c>
      <c r="G172" s="86">
        <v>3</v>
      </c>
      <c r="H172" s="85">
        <v>3</v>
      </c>
      <c r="I172" s="85">
        <v>3</v>
      </c>
      <c r="J172" s="85">
        <v>3</v>
      </c>
      <c r="K172" s="85">
        <v>3</v>
      </c>
      <c r="L172" s="85">
        <v>3</v>
      </c>
      <c r="M172" s="85">
        <v>3</v>
      </c>
      <c r="N172" s="86">
        <v>3</v>
      </c>
      <c r="O172" s="86">
        <v>3</v>
      </c>
      <c r="P172" s="86">
        <v>3</v>
      </c>
      <c r="Q172" s="86">
        <v>3</v>
      </c>
      <c r="R172" s="86">
        <v>3</v>
      </c>
      <c r="S172" s="86">
        <v>3</v>
      </c>
      <c r="T172" s="85">
        <v>3</v>
      </c>
      <c r="U172" s="85">
        <v>3</v>
      </c>
      <c r="V172" s="85">
        <v>3</v>
      </c>
      <c r="W172" s="85">
        <v>3</v>
      </c>
      <c r="X172" s="85">
        <v>3</v>
      </c>
      <c r="Y172" s="85">
        <v>3</v>
      </c>
      <c r="Z172" s="86">
        <v>2</v>
      </c>
      <c r="AA172" s="86">
        <v>2</v>
      </c>
      <c r="AB172" s="86">
        <v>2</v>
      </c>
      <c r="AC172" s="86">
        <v>2</v>
      </c>
      <c r="AD172" s="86">
        <v>2</v>
      </c>
      <c r="AE172" s="86">
        <v>2</v>
      </c>
      <c r="AF172" s="85">
        <v>2</v>
      </c>
      <c r="AG172" s="85">
        <v>2</v>
      </c>
      <c r="AH172" s="85">
        <v>2</v>
      </c>
      <c r="AI172" s="85">
        <v>2</v>
      </c>
      <c r="AJ172" s="85">
        <v>2</v>
      </c>
      <c r="AK172" s="85">
        <v>2</v>
      </c>
      <c r="AL172" s="86">
        <v>1</v>
      </c>
      <c r="AM172" s="86">
        <v>1</v>
      </c>
      <c r="AN172" s="86">
        <v>1</v>
      </c>
      <c r="AO172" s="86">
        <v>1</v>
      </c>
      <c r="AP172" s="86">
        <v>1</v>
      </c>
      <c r="AQ172" s="86">
        <v>1</v>
      </c>
      <c r="AR172" s="85">
        <v>1</v>
      </c>
      <c r="AS172" s="85">
        <v>1</v>
      </c>
      <c r="AT172" s="85">
        <v>1</v>
      </c>
      <c r="AU172" s="85">
        <v>1</v>
      </c>
      <c r="AV172" s="85">
        <v>1</v>
      </c>
      <c r="AW172" s="85">
        <v>1</v>
      </c>
      <c r="AX172" s="86">
        <v>1</v>
      </c>
      <c r="AY172" s="86">
        <v>1</v>
      </c>
      <c r="AZ172" s="86">
        <v>1</v>
      </c>
      <c r="BA172" s="86">
        <v>1</v>
      </c>
      <c r="BB172" s="86">
        <v>1</v>
      </c>
      <c r="BC172" s="86">
        <v>1</v>
      </c>
      <c r="BD172" s="90">
        <v>0</v>
      </c>
      <c r="BE172" s="90">
        <v>0</v>
      </c>
      <c r="BF172" s="90">
        <v>0</v>
      </c>
      <c r="BG172" s="90">
        <v>0</v>
      </c>
      <c r="BH172" s="90">
        <v>0</v>
      </c>
      <c r="BI172" s="90">
        <v>0</v>
      </c>
      <c r="BJ172" s="86">
        <v>0</v>
      </c>
      <c r="BK172" s="86">
        <v>0</v>
      </c>
      <c r="BL172" s="86">
        <v>0</v>
      </c>
      <c r="BM172" s="86">
        <v>0</v>
      </c>
      <c r="BN172" s="86">
        <v>0</v>
      </c>
      <c r="BO172" s="86">
        <v>0</v>
      </c>
      <c r="BP172" s="85">
        <v>0</v>
      </c>
      <c r="BQ172" s="85">
        <v>0</v>
      </c>
      <c r="BR172" s="85">
        <v>0</v>
      </c>
      <c r="BS172" s="85">
        <v>0</v>
      </c>
      <c r="BT172" s="85">
        <v>0</v>
      </c>
      <c r="BU172" s="85">
        <v>0</v>
      </c>
    </row>
    <row r="173" spans="1:73" x14ac:dyDescent="0.25">
      <c r="A173" s="87">
        <v>85.5</v>
      </c>
      <c r="B173" s="86">
        <v>3</v>
      </c>
      <c r="C173" s="86">
        <v>3</v>
      </c>
      <c r="D173" s="86">
        <v>3</v>
      </c>
      <c r="E173" s="86">
        <v>3</v>
      </c>
      <c r="F173" s="86">
        <v>3</v>
      </c>
      <c r="G173" s="86">
        <v>3</v>
      </c>
      <c r="H173" s="85">
        <v>3</v>
      </c>
      <c r="I173" s="85">
        <v>3</v>
      </c>
      <c r="J173" s="85">
        <v>3</v>
      </c>
      <c r="K173" s="85">
        <v>3</v>
      </c>
      <c r="L173" s="85">
        <v>3</v>
      </c>
      <c r="M173" s="85">
        <v>3</v>
      </c>
      <c r="N173" s="86">
        <v>3</v>
      </c>
      <c r="O173" s="86">
        <v>3</v>
      </c>
      <c r="P173" s="86">
        <v>3</v>
      </c>
      <c r="Q173" s="86">
        <v>3</v>
      </c>
      <c r="R173" s="86">
        <v>3</v>
      </c>
      <c r="S173" s="86">
        <v>3</v>
      </c>
      <c r="T173" s="85">
        <v>2</v>
      </c>
      <c r="U173" s="85">
        <v>2</v>
      </c>
      <c r="V173" s="85">
        <v>2</v>
      </c>
      <c r="W173" s="85">
        <v>2</v>
      </c>
      <c r="X173" s="85">
        <v>2</v>
      </c>
      <c r="Y173" s="85">
        <v>2</v>
      </c>
      <c r="Z173" s="86">
        <v>2</v>
      </c>
      <c r="AA173" s="86">
        <v>2</v>
      </c>
      <c r="AB173" s="86">
        <v>2</v>
      </c>
      <c r="AC173" s="86">
        <v>2</v>
      </c>
      <c r="AD173" s="86">
        <v>2</v>
      </c>
      <c r="AE173" s="86">
        <v>2</v>
      </c>
      <c r="AF173" s="85">
        <v>2</v>
      </c>
      <c r="AG173" s="85">
        <v>2</v>
      </c>
      <c r="AH173" s="85">
        <v>2</v>
      </c>
      <c r="AI173" s="85">
        <v>2</v>
      </c>
      <c r="AJ173" s="85">
        <v>2</v>
      </c>
      <c r="AK173" s="85">
        <v>2</v>
      </c>
      <c r="AL173" s="86">
        <v>1</v>
      </c>
      <c r="AM173" s="86">
        <v>1</v>
      </c>
      <c r="AN173" s="86">
        <v>1</v>
      </c>
      <c r="AO173" s="86">
        <v>1</v>
      </c>
      <c r="AP173" s="86">
        <v>1</v>
      </c>
      <c r="AQ173" s="86">
        <v>1</v>
      </c>
      <c r="AR173" s="85">
        <v>1</v>
      </c>
      <c r="AS173" s="85">
        <v>1</v>
      </c>
      <c r="AT173" s="85">
        <v>1</v>
      </c>
      <c r="AU173" s="85">
        <v>1</v>
      </c>
      <c r="AV173" s="85">
        <v>1</v>
      </c>
      <c r="AW173" s="85">
        <v>1</v>
      </c>
      <c r="AX173" s="86">
        <v>1</v>
      </c>
      <c r="AY173" s="86">
        <v>1</v>
      </c>
      <c r="AZ173" s="86">
        <v>1</v>
      </c>
      <c r="BA173" s="86">
        <v>1</v>
      </c>
      <c r="BB173" s="86">
        <v>1</v>
      </c>
      <c r="BC173" s="86">
        <v>1</v>
      </c>
      <c r="BD173" s="85">
        <v>0</v>
      </c>
      <c r="BE173" s="85">
        <v>0</v>
      </c>
      <c r="BF173" s="85">
        <v>0</v>
      </c>
      <c r="BG173" s="85">
        <v>0</v>
      </c>
      <c r="BH173" s="85">
        <v>0</v>
      </c>
      <c r="BI173" s="85">
        <v>0</v>
      </c>
      <c r="BJ173" s="86">
        <v>0</v>
      </c>
      <c r="BK173" s="86">
        <v>0</v>
      </c>
      <c r="BL173" s="86">
        <v>0</v>
      </c>
      <c r="BM173" s="86">
        <v>0</v>
      </c>
      <c r="BN173" s="86">
        <v>0</v>
      </c>
      <c r="BO173" s="86">
        <v>0</v>
      </c>
      <c r="BP173" s="85">
        <v>0</v>
      </c>
      <c r="BQ173" s="85">
        <v>0</v>
      </c>
      <c r="BR173" s="85">
        <v>0</v>
      </c>
      <c r="BS173" s="85">
        <v>0</v>
      </c>
      <c r="BT173" s="85">
        <v>0</v>
      </c>
      <c r="BU173" s="85">
        <v>0</v>
      </c>
    </row>
    <row r="174" spans="1:73" x14ac:dyDescent="0.25">
      <c r="A174" s="87">
        <v>86</v>
      </c>
      <c r="B174" s="86">
        <v>3</v>
      </c>
      <c r="C174" s="86">
        <v>3</v>
      </c>
      <c r="D174" s="86">
        <v>3</v>
      </c>
      <c r="E174" s="86">
        <v>3</v>
      </c>
      <c r="F174" s="86">
        <v>3</v>
      </c>
      <c r="G174" s="86">
        <v>3</v>
      </c>
      <c r="H174" s="85">
        <v>3</v>
      </c>
      <c r="I174" s="85">
        <v>3</v>
      </c>
      <c r="J174" s="85">
        <v>3</v>
      </c>
      <c r="K174" s="85">
        <v>3</v>
      </c>
      <c r="L174" s="85">
        <v>3</v>
      </c>
      <c r="M174" s="85">
        <v>3</v>
      </c>
      <c r="N174" s="86">
        <v>3</v>
      </c>
      <c r="O174" s="86">
        <v>3</v>
      </c>
      <c r="P174" s="86">
        <v>3</v>
      </c>
      <c r="Q174" s="86">
        <v>3</v>
      </c>
      <c r="R174" s="86">
        <v>3</v>
      </c>
      <c r="S174" s="86">
        <v>3</v>
      </c>
      <c r="T174" s="85">
        <v>2</v>
      </c>
      <c r="U174" s="85">
        <v>2</v>
      </c>
      <c r="V174" s="85">
        <v>2</v>
      </c>
      <c r="W174" s="85">
        <v>2</v>
      </c>
      <c r="X174" s="85">
        <v>2</v>
      </c>
      <c r="Y174" s="85">
        <v>2</v>
      </c>
      <c r="Z174" s="86">
        <v>2</v>
      </c>
      <c r="AA174" s="86">
        <v>2</v>
      </c>
      <c r="AB174" s="86">
        <v>2</v>
      </c>
      <c r="AC174" s="86">
        <v>2</v>
      </c>
      <c r="AD174" s="86">
        <v>2</v>
      </c>
      <c r="AE174" s="86">
        <v>2</v>
      </c>
      <c r="AF174" s="85">
        <v>1</v>
      </c>
      <c r="AG174" s="85">
        <v>1</v>
      </c>
      <c r="AH174" s="85">
        <v>1</v>
      </c>
      <c r="AI174" s="85">
        <v>1</v>
      </c>
      <c r="AJ174" s="85">
        <v>1</v>
      </c>
      <c r="AK174" s="85">
        <v>1</v>
      </c>
      <c r="AL174" s="86">
        <v>1</v>
      </c>
      <c r="AM174" s="86">
        <v>1</v>
      </c>
      <c r="AN174" s="86">
        <v>1</v>
      </c>
      <c r="AO174" s="86">
        <v>1</v>
      </c>
      <c r="AP174" s="86">
        <v>1</v>
      </c>
      <c r="AQ174" s="86">
        <v>1</v>
      </c>
      <c r="AR174" s="85">
        <v>1</v>
      </c>
      <c r="AS174" s="85">
        <v>1</v>
      </c>
      <c r="AT174" s="85">
        <v>1</v>
      </c>
      <c r="AU174" s="85">
        <v>1</v>
      </c>
      <c r="AV174" s="85">
        <v>1</v>
      </c>
      <c r="AW174" s="85">
        <v>1</v>
      </c>
      <c r="AX174" s="91">
        <v>0</v>
      </c>
      <c r="AY174" s="91">
        <v>0</v>
      </c>
      <c r="AZ174" s="91">
        <v>0</v>
      </c>
      <c r="BA174" s="91">
        <v>0</v>
      </c>
      <c r="BB174" s="91">
        <v>0</v>
      </c>
      <c r="BC174" s="91">
        <v>0</v>
      </c>
      <c r="BD174" s="85">
        <v>0</v>
      </c>
      <c r="BE174" s="85">
        <v>0</v>
      </c>
      <c r="BF174" s="85">
        <v>0</v>
      </c>
      <c r="BG174" s="85">
        <v>0</v>
      </c>
      <c r="BH174" s="85">
        <v>0</v>
      </c>
      <c r="BI174" s="85">
        <v>0</v>
      </c>
      <c r="BJ174" s="86">
        <v>0</v>
      </c>
      <c r="BK174" s="86">
        <v>0</v>
      </c>
      <c r="BL174" s="86">
        <v>0</v>
      </c>
      <c r="BM174" s="86">
        <v>0</v>
      </c>
      <c r="BN174" s="86">
        <v>0</v>
      </c>
      <c r="BO174" s="86">
        <v>0</v>
      </c>
      <c r="BP174" s="85">
        <v>0</v>
      </c>
      <c r="BQ174" s="85">
        <v>0</v>
      </c>
      <c r="BR174" s="85">
        <v>0</v>
      </c>
      <c r="BS174" s="85">
        <v>0</v>
      </c>
      <c r="BT174" s="85">
        <v>0</v>
      </c>
      <c r="BU174" s="85">
        <v>0</v>
      </c>
    </row>
    <row r="175" spans="1:73" x14ac:dyDescent="0.25">
      <c r="A175" s="87">
        <v>86.5</v>
      </c>
      <c r="B175" s="86">
        <v>3</v>
      </c>
      <c r="C175" s="86">
        <v>3</v>
      </c>
      <c r="D175" s="86">
        <v>3</v>
      </c>
      <c r="E175" s="86">
        <v>3</v>
      </c>
      <c r="F175" s="86">
        <v>3</v>
      </c>
      <c r="G175" s="86">
        <v>3</v>
      </c>
      <c r="H175" s="85">
        <v>3</v>
      </c>
      <c r="I175" s="85">
        <v>3</v>
      </c>
      <c r="J175" s="85">
        <v>3</v>
      </c>
      <c r="K175" s="85">
        <v>3</v>
      </c>
      <c r="L175" s="85">
        <v>3</v>
      </c>
      <c r="M175" s="85">
        <v>3</v>
      </c>
      <c r="N175" s="86">
        <v>2</v>
      </c>
      <c r="O175" s="86">
        <v>2</v>
      </c>
      <c r="P175" s="86">
        <v>2</v>
      </c>
      <c r="Q175" s="86">
        <v>2</v>
      </c>
      <c r="R175" s="86">
        <v>2</v>
      </c>
      <c r="S175" s="86">
        <v>2</v>
      </c>
      <c r="T175" s="85">
        <v>2</v>
      </c>
      <c r="U175" s="85">
        <v>2</v>
      </c>
      <c r="V175" s="85">
        <v>2</v>
      </c>
      <c r="W175" s="85">
        <v>2</v>
      </c>
      <c r="X175" s="85">
        <v>2</v>
      </c>
      <c r="Y175" s="85">
        <v>2</v>
      </c>
      <c r="Z175" s="86">
        <v>2</v>
      </c>
      <c r="AA175" s="86">
        <v>2</v>
      </c>
      <c r="AB175" s="86">
        <v>2</v>
      </c>
      <c r="AC175" s="86">
        <v>2</v>
      </c>
      <c r="AD175" s="86">
        <v>2</v>
      </c>
      <c r="AE175" s="86">
        <v>2</v>
      </c>
      <c r="AF175" s="85">
        <v>1</v>
      </c>
      <c r="AG175" s="85">
        <v>1</v>
      </c>
      <c r="AH175" s="85">
        <v>1</v>
      </c>
      <c r="AI175" s="85">
        <v>1</v>
      </c>
      <c r="AJ175" s="85">
        <v>1</v>
      </c>
      <c r="AK175" s="85">
        <v>1</v>
      </c>
      <c r="AL175" s="86">
        <v>1</v>
      </c>
      <c r="AM175" s="86">
        <v>1</v>
      </c>
      <c r="AN175" s="86">
        <v>1</v>
      </c>
      <c r="AO175" s="86">
        <v>1</v>
      </c>
      <c r="AP175" s="86">
        <v>1</v>
      </c>
      <c r="AQ175" s="86">
        <v>1</v>
      </c>
      <c r="AR175" s="85">
        <v>1</v>
      </c>
      <c r="AS175" s="85">
        <v>1</v>
      </c>
      <c r="AT175" s="85">
        <v>1</v>
      </c>
      <c r="AU175" s="85">
        <v>1</v>
      </c>
      <c r="AV175" s="85">
        <v>1</v>
      </c>
      <c r="AW175" s="85">
        <v>1</v>
      </c>
      <c r="AX175" s="86">
        <v>0</v>
      </c>
      <c r="AY175" s="86">
        <v>0</v>
      </c>
      <c r="AZ175" s="86">
        <v>0</v>
      </c>
      <c r="BA175" s="86">
        <v>0</v>
      </c>
      <c r="BB175" s="86">
        <v>0</v>
      </c>
      <c r="BC175" s="86">
        <v>0</v>
      </c>
      <c r="BD175" s="85">
        <v>0</v>
      </c>
      <c r="BE175" s="85">
        <v>0</v>
      </c>
      <c r="BF175" s="85">
        <v>0</v>
      </c>
      <c r="BG175" s="85">
        <v>0</v>
      </c>
      <c r="BH175" s="85">
        <v>0</v>
      </c>
      <c r="BI175" s="85">
        <v>0</v>
      </c>
      <c r="BJ175" s="86">
        <v>0</v>
      </c>
      <c r="BK175" s="86">
        <v>0</v>
      </c>
      <c r="BL175" s="86">
        <v>0</v>
      </c>
      <c r="BM175" s="86">
        <v>0</v>
      </c>
      <c r="BN175" s="86">
        <v>0</v>
      </c>
      <c r="BO175" s="86">
        <v>0</v>
      </c>
      <c r="BP175" s="85">
        <v>0</v>
      </c>
      <c r="BQ175" s="85">
        <v>0</v>
      </c>
      <c r="BR175" s="85">
        <v>0</v>
      </c>
      <c r="BS175" s="85">
        <v>0</v>
      </c>
      <c r="BT175" s="85">
        <v>0</v>
      </c>
      <c r="BU175" s="85">
        <v>0</v>
      </c>
    </row>
    <row r="176" spans="1:73" x14ac:dyDescent="0.25">
      <c r="A176" s="87">
        <v>87</v>
      </c>
      <c r="B176" s="86">
        <v>3</v>
      </c>
      <c r="C176" s="86">
        <v>3</v>
      </c>
      <c r="D176" s="86">
        <v>3</v>
      </c>
      <c r="E176" s="86">
        <v>3</v>
      </c>
      <c r="F176" s="86">
        <v>3</v>
      </c>
      <c r="G176" s="86">
        <v>3</v>
      </c>
      <c r="H176" s="85">
        <v>3</v>
      </c>
      <c r="I176" s="85">
        <v>3</v>
      </c>
      <c r="J176" s="85">
        <v>3</v>
      </c>
      <c r="K176" s="85">
        <v>3</v>
      </c>
      <c r="L176" s="85">
        <v>3</v>
      </c>
      <c r="M176" s="85">
        <v>3</v>
      </c>
      <c r="N176" s="86">
        <v>2</v>
      </c>
      <c r="O176" s="86">
        <v>2</v>
      </c>
      <c r="P176" s="86">
        <v>2</v>
      </c>
      <c r="Q176" s="86">
        <v>2</v>
      </c>
      <c r="R176" s="86">
        <v>2</v>
      </c>
      <c r="S176" s="86">
        <v>2</v>
      </c>
      <c r="T176" s="85">
        <v>2</v>
      </c>
      <c r="U176" s="85">
        <v>2</v>
      </c>
      <c r="V176" s="85">
        <v>2</v>
      </c>
      <c r="W176" s="85">
        <v>2</v>
      </c>
      <c r="X176" s="85">
        <v>2</v>
      </c>
      <c r="Y176" s="85">
        <v>2</v>
      </c>
      <c r="Z176" s="86">
        <v>1</v>
      </c>
      <c r="AA176" s="86">
        <v>1</v>
      </c>
      <c r="AB176" s="86">
        <v>1</v>
      </c>
      <c r="AC176" s="86">
        <v>1</v>
      </c>
      <c r="AD176" s="86">
        <v>1</v>
      </c>
      <c r="AE176" s="86">
        <v>1</v>
      </c>
      <c r="AF176" s="85">
        <v>1</v>
      </c>
      <c r="AG176" s="85">
        <v>1</v>
      </c>
      <c r="AH176" s="85">
        <v>1</v>
      </c>
      <c r="AI176" s="85">
        <v>1</v>
      </c>
      <c r="AJ176" s="85">
        <v>1</v>
      </c>
      <c r="AK176" s="85">
        <v>1</v>
      </c>
      <c r="AL176" s="86">
        <v>1</v>
      </c>
      <c r="AM176" s="86">
        <v>1</v>
      </c>
      <c r="AN176" s="86">
        <v>1</v>
      </c>
      <c r="AO176" s="86">
        <v>1</v>
      </c>
      <c r="AP176" s="86">
        <v>1</v>
      </c>
      <c r="AQ176" s="86">
        <v>1</v>
      </c>
      <c r="AR176" s="90">
        <v>0</v>
      </c>
      <c r="AS176" s="90">
        <v>0</v>
      </c>
      <c r="AT176" s="90">
        <v>0</v>
      </c>
      <c r="AU176" s="90">
        <v>0</v>
      </c>
      <c r="AV176" s="90">
        <v>0</v>
      </c>
      <c r="AW176" s="90">
        <v>0</v>
      </c>
      <c r="AX176" s="86">
        <v>0</v>
      </c>
      <c r="AY176" s="86">
        <v>0</v>
      </c>
      <c r="AZ176" s="86">
        <v>0</v>
      </c>
      <c r="BA176" s="86">
        <v>0</v>
      </c>
      <c r="BB176" s="86">
        <v>0</v>
      </c>
      <c r="BC176" s="86">
        <v>0</v>
      </c>
      <c r="BD176" s="85">
        <v>0</v>
      </c>
      <c r="BE176" s="85">
        <v>0</v>
      </c>
      <c r="BF176" s="85">
        <v>0</v>
      </c>
      <c r="BG176" s="85">
        <v>0</v>
      </c>
      <c r="BH176" s="85">
        <v>0</v>
      </c>
      <c r="BI176" s="85">
        <v>0</v>
      </c>
      <c r="BJ176" s="86">
        <v>0</v>
      </c>
      <c r="BK176" s="86">
        <v>0</v>
      </c>
      <c r="BL176" s="86">
        <v>0</v>
      </c>
      <c r="BM176" s="86">
        <v>0</v>
      </c>
      <c r="BN176" s="86">
        <v>0</v>
      </c>
      <c r="BO176" s="86">
        <v>0</v>
      </c>
      <c r="BP176" s="85">
        <v>0</v>
      </c>
      <c r="BQ176" s="85">
        <v>0</v>
      </c>
      <c r="BR176" s="85">
        <v>0</v>
      </c>
      <c r="BS176" s="85">
        <v>0</v>
      </c>
      <c r="BT176" s="85">
        <v>0</v>
      </c>
      <c r="BU176" s="85">
        <v>0</v>
      </c>
    </row>
    <row r="177" spans="1:73" x14ac:dyDescent="0.25">
      <c r="A177" s="87">
        <v>87.5</v>
      </c>
      <c r="B177" s="86">
        <v>2</v>
      </c>
      <c r="C177" s="86">
        <v>2</v>
      </c>
      <c r="D177" s="86">
        <v>2</v>
      </c>
      <c r="E177" s="86">
        <v>2</v>
      </c>
      <c r="F177" s="86">
        <v>2</v>
      </c>
      <c r="G177" s="86">
        <v>2</v>
      </c>
      <c r="H177" s="85">
        <v>2</v>
      </c>
      <c r="I177" s="85">
        <v>2</v>
      </c>
      <c r="J177" s="85">
        <v>2</v>
      </c>
      <c r="K177" s="85">
        <v>2</v>
      </c>
      <c r="L177" s="85">
        <v>2</v>
      </c>
      <c r="M177" s="85">
        <v>2</v>
      </c>
      <c r="N177" s="86">
        <v>2</v>
      </c>
      <c r="O177" s="86">
        <v>2</v>
      </c>
      <c r="P177" s="86">
        <v>2</v>
      </c>
      <c r="Q177" s="86">
        <v>2</v>
      </c>
      <c r="R177" s="86">
        <v>2</v>
      </c>
      <c r="S177" s="86">
        <v>2</v>
      </c>
      <c r="T177" s="85">
        <v>2</v>
      </c>
      <c r="U177" s="85">
        <v>2</v>
      </c>
      <c r="V177" s="85">
        <v>2</v>
      </c>
      <c r="W177" s="85">
        <v>2</v>
      </c>
      <c r="X177" s="85">
        <v>2</v>
      </c>
      <c r="Y177" s="85">
        <v>2</v>
      </c>
      <c r="Z177" s="86">
        <v>1</v>
      </c>
      <c r="AA177" s="86">
        <v>1</v>
      </c>
      <c r="AB177" s="86">
        <v>1</v>
      </c>
      <c r="AC177" s="86">
        <v>1</v>
      </c>
      <c r="AD177" s="86">
        <v>1</v>
      </c>
      <c r="AE177" s="86">
        <v>1</v>
      </c>
      <c r="AF177" s="85">
        <v>1</v>
      </c>
      <c r="AG177" s="85">
        <v>1</v>
      </c>
      <c r="AH177" s="85">
        <v>1</v>
      </c>
      <c r="AI177" s="85">
        <v>1</v>
      </c>
      <c r="AJ177" s="85">
        <v>1</v>
      </c>
      <c r="AK177" s="85">
        <v>1</v>
      </c>
      <c r="AL177" s="86">
        <v>1</v>
      </c>
      <c r="AM177" s="86">
        <v>1</v>
      </c>
      <c r="AN177" s="86">
        <v>1</v>
      </c>
      <c r="AO177" s="86">
        <v>1</v>
      </c>
      <c r="AP177" s="86">
        <v>1</v>
      </c>
      <c r="AQ177" s="86">
        <v>1</v>
      </c>
      <c r="AR177" s="85">
        <v>0</v>
      </c>
      <c r="AS177" s="85">
        <v>0</v>
      </c>
      <c r="AT177" s="85">
        <v>0</v>
      </c>
      <c r="AU177" s="85">
        <v>0</v>
      </c>
      <c r="AV177" s="85">
        <v>0</v>
      </c>
      <c r="AW177" s="85">
        <v>0</v>
      </c>
      <c r="AX177" s="86">
        <v>0</v>
      </c>
      <c r="AY177" s="86">
        <v>0</v>
      </c>
      <c r="AZ177" s="86">
        <v>0</v>
      </c>
      <c r="BA177" s="86">
        <v>0</v>
      </c>
      <c r="BB177" s="86">
        <v>0</v>
      </c>
      <c r="BC177" s="86">
        <v>0</v>
      </c>
      <c r="BD177" s="85">
        <v>0</v>
      </c>
      <c r="BE177" s="85">
        <v>0</v>
      </c>
      <c r="BF177" s="85">
        <v>0</v>
      </c>
      <c r="BG177" s="85">
        <v>0</v>
      </c>
      <c r="BH177" s="85">
        <v>0</v>
      </c>
      <c r="BI177" s="85">
        <v>0</v>
      </c>
      <c r="BJ177" s="86">
        <v>0</v>
      </c>
      <c r="BK177" s="86">
        <v>0</v>
      </c>
      <c r="BL177" s="86">
        <v>0</v>
      </c>
      <c r="BM177" s="86">
        <v>0</v>
      </c>
      <c r="BN177" s="86">
        <v>0</v>
      </c>
      <c r="BO177" s="86">
        <v>0</v>
      </c>
      <c r="BP177" s="85">
        <v>0</v>
      </c>
      <c r="BQ177" s="85">
        <v>0</v>
      </c>
      <c r="BR177" s="85">
        <v>0</v>
      </c>
      <c r="BS177" s="85">
        <v>0</v>
      </c>
      <c r="BT177" s="85">
        <v>0</v>
      </c>
      <c r="BU177" s="85">
        <v>0</v>
      </c>
    </row>
    <row r="178" spans="1:73" x14ac:dyDescent="0.25">
      <c r="A178" s="87">
        <v>88</v>
      </c>
      <c r="B178" s="86">
        <v>2</v>
      </c>
      <c r="C178" s="86">
        <v>2</v>
      </c>
      <c r="D178" s="86">
        <v>2</v>
      </c>
      <c r="E178" s="86">
        <v>2</v>
      </c>
      <c r="F178" s="86">
        <v>2</v>
      </c>
      <c r="G178" s="86">
        <v>2</v>
      </c>
      <c r="H178" s="85">
        <v>2</v>
      </c>
      <c r="I178" s="85">
        <v>2</v>
      </c>
      <c r="J178" s="85">
        <v>2</v>
      </c>
      <c r="K178" s="85">
        <v>2</v>
      </c>
      <c r="L178" s="85">
        <v>2</v>
      </c>
      <c r="M178" s="85">
        <v>2</v>
      </c>
      <c r="N178" s="86">
        <v>2</v>
      </c>
      <c r="O178" s="86">
        <v>2</v>
      </c>
      <c r="P178" s="86">
        <v>2</v>
      </c>
      <c r="Q178" s="86">
        <v>2</v>
      </c>
      <c r="R178" s="86">
        <v>2</v>
      </c>
      <c r="S178" s="86">
        <v>2</v>
      </c>
      <c r="T178" s="85">
        <v>1</v>
      </c>
      <c r="U178" s="85">
        <v>1</v>
      </c>
      <c r="V178" s="85">
        <v>1</v>
      </c>
      <c r="W178" s="85">
        <v>1</v>
      </c>
      <c r="X178" s="85">
        <v>1</v>
      </c>
      <c r="Y178" s="85">
        <v>1</v>
      </c>
      <c r="Z178" s="86">
        <v>1</v>
      </c>
      <c r="AA178" s="86">
        <v>1</v>
      </c>
      <c r="AB178" s="86">
        <v>1</v>
      </c>
      <c r="AC178" s="86">
        <v>1</v>
      </c>
      <c r="AD178" s="86">
        <v>1</v>
      </c>
      <c r="AE178" s="86">
        <v>1</v>
      </c>
      <c r="AF178" s="85">
        <v>1</v>
      </c>
      <c r="AG178" s="85">
        <v>1</v>
      </c>
      <c r="AH178" s="85">
        <v>1</v>
      </c>
      <c r="AI178" s="85">
        <v>1</v>
      </c>
      <c r="AJ178" s="85">
        <v>1</v>
      </c>
      <c r="AK178" s="85">
        <v>1</v>
      </c>
      <c r="AL178" s="91">
        <v>0</v>
      </c>
      <c r="AM178" s="91">
        <v>0</v>
      </c>
      <c r="AN178" s="91">
        <v>0</v>
      </c>
      <c r="AO178" s="91">
        <v>0</v>
      </c>
      <c r="AP178" s="91">
        <v>0</v>
      </c>
      <c r="AQ178" s="91">
        <v>0</v>
      </c>
      <c r="AR178" s="85">
        <v>0</v>
      </c>
      <c r="AS178" s="85">
        <v>0</v>
      </c>
      <c r="AT178" s="85">
        <v>0</v>
      </c>
      <c r="AU178" s="85">
        <v>0</v>
      </c>
      <c r="AV178" s="85">
        <v>0</v>
      </c>
      <c r="AW178" s="85">
        <v>0</v>
      </c>
      <c r="AX178" s="86">
        <v>0</v>
      </c>
      <c r="AY178" s="86">
        <v>0</v>
      </c>
      <c r="AZ178" s="86">
        <v>0</v>
      </c>
      <c r="BA178" s="86">
        <v>0</v>
      </c>
      <c r="BB178" s="86">
        <v>0</v>
      </c>
      <c r="BC178" s="86">
        <v>0</v>
      </c>
      <c r="BD178" s="85">
        <v>0</v>
      </c>
      <c r="BE178" s="85">
        <v>0</v>
      </c>
      <c r="BF178" s="85">
        <v>0</v>
      </c>
      <c r="BG178" s="85">
        <v>0</v>
      </c>
      <c r="BH178" s="85">
        <v>0</v>
      </c>
      <c r="BI178" s="85">
        <v>0</v>
      </c>
      <c r="BJ178" s="86">
        <v>0</v>
      </c>
      <c r="BK178" s="86">
        <v>0</v>
      </c>
      <c r="BL178" s="86">
        <v>0</v>
      </c>
      <c r="BM178" s="86">
        <v>0</v>
      </c>
      <c r="BN178" s="86">
        <v>0</v>
      </c>
      <c r="BO178" s="86">
        <v>0</v>
      </c>
      <c r="BP178" s="85">
        <v>0</v>
      </c>
      <c r="BQ178" s="85">
        <v>0</v>
      </c>
      <c r="BR178" s="85">
        <v>0</v>
      </c>
      <c r="BS178" s="85">
        <v>0</v>
      </c>
      <c r="BT178" s="85">
        <v>0</v>
      </c>
      <c r="BU178" s="85">
        <v>0</v>
      </c>
    </row>
    <row r="179" spans="1:73" x14ac:dyDescent="0.25">
      <c r="A179" s="87">
        <v>88.5</v>
      </c>
      <c r="B179" s="86">
        <v>2</v>
      </c>
      <c r="C179" s="86">
        <v>2</v>
      </c>
      <c r="D179" s="86">
        <v>2</v>
      </c>
      <c r="E179" s="86">
        <v>2</v>
      </c>
      <c r="F179" s="86">
        <v>2</v>
      </c>
      <c r="G179" s="86">
        <v>2</v>
      </c>
      <c r="H179" s="85">
        <v>2</v>
      </c>
      <c r="I179" s="85">
        <v>2</v>
      </c>
      <c r="J179" s="85">
        <v>2</v>
      </c>
      <c r="K179" s="85">
        <v>2</v>
      </c>
      <c r="L179" s="85">
        <v>2</v>
      </c>
      <c r="M179" s="85">
        <v>2</v>
      </c>
      <c r="N179" s="86">
        <v>2</v>
      </c>
      <c r="O179" s="86">
        <v>2</v>
      </c>
      <c r="P179" s="86">
        <v>2</v>
      </c>
      <c r="Q179" s="86">
        <v>2</v>
      </c>
      <c r="R179" s="86">
        <v>2</v>
      </c>
      <c r="S179" s="86">
        <v>2</v>
      </c>
      <c r="T179" s="85">
        <v>1</v>
      </c>
      <c r="U179" s="85">
        <v>1</v>
      </c>
      <c r="V179" s="85">
        <v>1</v>
      </c>
      <c r="W179" s="85">
        <v>1</v>
      </c>
      <c r="X179" s="85">
        <v>1</v>
      </c>
      <c r="Y179" s="85">
        <v>1</v>
      </c>
      <c r="Z179" s="86">
        <v>1</v>
      </c>
      <c r="AA179" s="86">
        <v>1</v>
      </c>
      <c r="AB179" s="86">
        <v>1</v>
      </c>
      <c r="AC179" s="86">
        <v>1</v>
      </c>
      <c r="AD179" s="86">
        <v>1</v>
      </c>
      <c r="AE179" s="86">
        <v>1</v>
      </c>
      <c r="AF179" s="85">
        <v>1</v>
      </c>
      <c r="AG179" s="85">
        <v>1</v>
      </c>
      <c r="AH179" s="85">
        <v>1</v>
      </c>
      <c r="AI179" s="85">
        <v>1</v>
      </c>
      <c r="AJ179" s="85">
        <v>1</v>
      </c>
      <c r="AK179" s="85">
        <v>1</v>
      </c>
      <c r="AL179" s="86">
        <v>0</v>
      </c>
      <c r="AM179" s="86">
        <v>0</v>
      </c>
      <c r="AN179" s="86">
        <v>0</v>
      </c>
      <c r="AO179" s="86">
        <v>0</v>
      </c>
      <c r="AP179" s="86">
        <v>0</v>
      </c>
      <c r="AQ179" s="86">
        <v>0</v>
      </c>
      <c r="AR179" s="85">
        <v>0</v>
      </c>
      <c r="AS179" s="85">
        <v>0</v>
      </c>
      <c r="AT179" s="85">
        <v>0</v>
      </c>
      <c r="AU179" s="85">
        <v>0</v>
      </c>
      <c r="AV179" s="85">
        <v>0</v>
      </c>
      <c r="AW179" s="85">
        <v>0</v>
      </c>
      <c r="AX179" s="86">
        <v>0</v>
      </c>
      <c r="AY179" s="86">
        <v>0</v>
      </c>
      <c r="AZ179" s="86">
        <v>0</v>
      </c>
      <c r="BA179" s="86">
        <v>0</v>
      </c>
      <c r="BB179" s="86">
        <v>0</v>
      </c>
      <c r="BC179" s="86">
        <v>0</v>
      </c>
      <c r="BD179" s="85">
        <v>0</v>
      </c>
      <c r="BE179" s="85">
        <v>0</v>
      </c>
      <c r="BF179" s="85">
        <v>0</v>
      </c>
      <c r="BG179" s="85">
        <v>0</v>
      </c>
      <c r="BH179" s="85">
        <v>0</v>
      </c>
      <c r="BI179" s="85">
        <v>0</v>
      </c>
      <c r="BJ179" s="86">
        <v>0</v>
      </c>
      <c r="BK179" s="86">
        <v>0</v>
      </c>
      <c r="BL179" s="86">
        <v>0</v>
      </c>
      <c r="BM179" s="86">
        <v>0</v>
      </c>
      <c r="BN179" s="86">
        <v>0</v>
      </c>
      <c r="BO179" s="86">
        <v>0</v>
      </c>
      <c r="BP179" s="85">
        <v>0</v>
      </c>
      <c r="BQ179" s="85">
        <v>0</v>
      </c>
      <c r="BR179" s="85">
        <v>0</v>
      </c>
      <c r="BS179" s="85">
        <v>0</v>
      </c>
      <c r="BT179" s="85">
        <v>0</v>
      </c>
      <c r="BU179" s="85">
        <v>0</v>
      </c>
    </row>
    <row r="180" spans="1:73" x14ac:dyDescent="0.25">
      <c r="A180" s="87">
        <v>89</v>
      </c>
      <c r="B180" s="86">
        <v>2</v>
      </c>
      <c r="C180" s="86">
        <v>2</v>
      </c>
      <c r="D180" s="86">
        <v>2</v>
      </c>
      <c r="E180" s="86">
        <v>2</v>
      </c>
      <c r="F180" s="86">
        <v>2</v>
      </c>
      <c r="G180" s="86">
        <v>2</v>
      </c>
      <c r="H180" s="85">
        <v>2</v>
      </c>
      <c r="I180" s="85">
        <v>2</v>
      </c>
      <c r="J180" s="85">
        <v>2</v>
      </c>
      <c r="K180" s="85">
        <v>2</v>
      </c>
      <c r="L180" s="85">
        <v>2</v>
      </c>
      <c r="M180" s="85">
        <v>2</v>
      </c>
      <c r="N180" s="86">
        <v>1</v>
      </c>
      <c r="O180" s="86">
        <v>1</v>
      </c>
      <c r="P180" s="86">
        <v>1</v>
      </c>
      <c r="Q180" s="86">
        <v>1</v>
      </c>
      <c r="R180" s="86">
        <v>1</v>
      </c>
      <c r="S180" s="86">
        <v>1</v>
      </c>
      <c r="T180" s="85">
        <v>1</v>
      </c>
      <c r="U180" s="85">
        <v>1</v>
      </c>
      <c r="V180" s="85">
        <v>1</v>
      </c>
      <c r="W180" s="85">
        <v>1</v>
      </c>
      <c r="X180" s="85">
        <v>1</v>
      </c>
      <c r="Y180" s="85">
        <v>1</v>
      </c>
      <c r="Z180" s="86">
        <v>1</v>
      </c>
      <c r="AA180" s="86">
        <v>1</v>
      </c>
      <c r="AB180" s="86">
        <v>1</v>
      </c>
      <c r="AC180" s="86">
        <v>1</v>
      </c>
      <c r="AD180" s="86">
        <v>1</v>
      </c>
      <c r="AE180" s="86">
        <v>1</v>
      </c>
      <c r="AF180" s="90">
        <v>0</v>
      </c>
      <c r="AG180" s="90">
        <v>0</v>
      </c>
      <c r="AH180" s="90">
        <v>0</v>
      </c>
      <c r="AI180" s="90">
        <v>0</v>
      </c>
      <c r="AJ180" s="90">
        <v>0</v>
      </c>
      <c r="AK180" s="90">
        <v>0</v>
      </c>
      <c r="AL180" s="86">
        <v>0</v>
      </c>
      <c r="AM180" s="86">
        <v>0</v>
      </c>
      <c r="AN180" s="86">
        <v>0</v>
      </c>
      <c r="AO180" s="86">
        <v>0</v>
      </c>
      <c r="AP180" s="86">
        <v>0</v>
      </c>
      <c r="AQ180" s="86">
        <v>0</v>
      </c>
      <c r="AR180" s="85">
        <v>0</v>
      </c>
      <c r="AS180" s="85">
        <v>0</v>
      </c>
      <c r="AT180" s="85">
        <v>0</v>
      </c>
      <c r="AU180" s="85">
        <v>0</v>
      </c>
      <c r="AV180" s="85">
        <v>0</v>
      </c>
      <c r="AW180" s="85">
        <v>0</v>
      </c>
      <c r="AX180" s="86">
        <v>0</v>
      </c>
      <c r="AY180" s="86">
        <v>0</v>
      </c>
      <c r="AZ180" s="86">
        <v>0</v>
      </c>
      <c r="BA180" s="86">
        <v>0</v>
      </c>
      <c r="BB180" s="86">
        <v>0</v>
      </c>
      <c r="BC180" s="86">
        <v>0</v>
      </c>
      <c r="BD180" s="85">
        <v>0</v>
      </c>
      <c r="BE180" s="85">
        <v>0</v>
      </c>
      <c r="BF180" s="85">
        <v>0</v>
      </c>
      <c r="BG180" s="85">
        <v>0</v>
      </c>
      <c r="BH180" s="85">
        <v>0</v>
      </c>
      <c r="BI180" s="85">
        <v>0</v>
      </c>
      <c r="BJ180" s="86">
        <v>0</v>
      </c>
      <c r="BK180" s="86">
        <v>0</v>
      </c>
      <c r="BL180" s="86">
        <v>0</v>
      </c>
      <c r="BM180" s="86">
        <v>0</v>
      </c>
      <c r="BN180" s="86">
        <v>0</v>
      </c>
      <c r="BO180" s="86">
        <v>0</v>
      </c>
      <c r="BP180" s="85">
        <v>0</v>
      </c>
      <c r="BQ180" s="85">
        <v>0</v>
      </c>
      <c r="BR180" s="85">
        <v>0</v>
      </c>
      <c r="BS180" s="85">
        <v>0</v>
      </c>
      <c r="BT180" s="85">
        <v>0</v>
      </c>
      <c r="BU180" s="85">
        <v>0</v>
      </c>
    </row>
    <row r="181" spans="1:73" x14ac:dyDescent="0.25">
      <c r="A181" s="87">
        <v>89.5</v>
      </c>
      <c r="B181" s="86">
        <v>2</v>
      </c>
      <c r="C181" s="86">
        <v>2</v>
      </c>
      <c r="D181" s="86">
        <v>2</v>
      </c>
      <c r="E181" s="86">
        <v>2</v>
      </c>
      <c r="F181" s="86">
        <v>2</v>
      </c>
      <c r="G181" s="86">
        <v>2</v>
      </c>
      <c r="H181" s="85">
        <v>2</v>
      </c>
      <c r="I181" s="85">
        <v>2</v>
      </c>
      <c r="J181" s="85">
        <v>2</v>
      </c>
      <c r="K181" s="85">
        <v>2</v>
      </c>
      <c r="L181" s="85">
        <v>2</v>
      </c>
      <c r="M181" s="85">
        <v>2</v>
      </c>
      <c r="N181" s="86">
        <v>1</v>
      </c>
      <c r="O181" s="86">
        <v>1</v>
      </c>
      <c r="P181" s="86">
        <v>1</v>
      </c>
      <c r="Q181" s="86">
        <v>1</v>
      </c>
      <c r="R181" s="86">
        <v>1</v>
      </c>
      <c r="S181" s="86">
        <v>1</v>
      </c>
      <c r="T181" s="85">
        <v>1</v>
      </c>
      <c r="U181" s="85">
        <v>1</v>
      </c>
      <c r="V181" s="85">
        <v>1</v>
      </c>
      <c r="W181" s="85">
        <v>1</v>
      </c>
      <c r="X181" s="85">
        <v>1</v>
      </c>
      <c r="Y181" s="85">
        <v>1</v>
      </c>
      <c r="Z181" s="86">
        <v>1</v>
      </c>
      <c r="AA181" s="86">
        <v>1</v>
      </c>
      <c r="AB181" s="86">
        <v>1</v>
      </c>
      <c r="AC181" s="86">
        <v>1</v>
      </c>
      <c r="AD181" s="86">
        <v>1</v>
      </c>
      <c r="AE181" s="86">
        <v>1</v>
      </c>
      <c r="AF181" s="85">
        <v>0</v>
      </c>
      <c r="AG181" s="85">
        <v>0</v>
      </c>
      <c r="AH181" s="85">
        <v>0</v>
      </c>
      <c r="AI181" s="85">
        <v>0</v>
      </c>
      <c r="AJ181" s="85">
        <v>0</v>
      </c>
      <c r="AK181" s="85">
        <v>0</v>
      </c>
      <c r="AL181" s="86">
        <v>0</v>
      </c>
      <c r="AM181" s="86">
        <v>0</v>
      </c>
      <c r="AN181" s="86">
        <v>0</v>
      </c>
      <c r="AO181" s="86">
        <v>0</v>
      </c>
      <c r="AP181" s="86">
        <v>0</v>
      </c>
      <c r="AQ181" s="86">
        <v>0</v>
      </c>
      <c r="AR181" s="85">
        <v>0</v>
      </c>
      <c r="AS181" s="85">
        <v>0</v>
      </c>
      <c r="AT181" s="85">
        <v>0</v>
      </c>
      <c r="AU181" s="85">
        <v>0</v>
      </c>
      <c r="AV181" s="85">
        <v>0</v>
      </c>
      <c r="AW181" s="85">
        <v>0</v>
      </c>
      <c r="AX181" s="86">
        <v>0</v>
      </c>
      <c r="AY181" s="86">
        <v>0</v>
      </c>
      <c r="AZ181" s="86">
        <v>0</v>
      </c>
      <c r="BA181" s="86">
        <v>0</v>
      </c>
      <c r="BB181" s="86">
        <v>0</v>
      </c>
      <c r="BC181" s="86">
        <v>0</v>
      </c>
      <c r="BD181" s="85">
        <v>0</v>
      </c>
      <c r="BE181" s="85">
        <v>0</v>
      </c>
      <c r="BF181" s="85">
        <v>0</v>
      </c>
      <c r="BG181" s="85">
        <v>0</v>
      </c>
      <c r="BH181" s="85">
        <v>0</v>
      </c>
      <c r="BI181" s="85">
        <v>0</v>
      </c>
      <c r="BJ181" s="86">
        <v>0</v>
      </c>
      <c r="BK181" s="86">
        <v>0</v>
      </c>
      <c r="BL181" s="86">
        <v>0</v>
      </c>
      <c r="BM181" s="86">
        <v>0</v>
      </c>
      <c r="BN181" s="86">
        <v>0</v>
      </c>
      <c r="BO181" s="86">
        <v>0</v>
      </c>
      <c r="BP181" s="85">
        <v>0</v>
      </c>
      <c r="BQ181" s="85">
        <v>0</v>
      </c>
      <c r="BR181" s="85">
        <v>0</v>
      </c>
      <c r="BS181" s="85">
        <v>0</v>
      </c>
      <c r="BT181" s="85">
        <v>0</v>
      </c>
      <c r="BU181" s="85">
        <v>0</v>
      </c>
    </row>
    <row r="182" spans="1:73" x14ac:dyDescent="0.25">
      <c r="A182" s="87">
        <v>90</v>
      </c>
      <c r="B182" s="86">
        <v>1</v>
      </c>
      <c r="C182" s="86">
        <v>1</v>
      </c>
      <c r="D182" s="86">
        <v>1</v>
      </c>
      <c r="E182" s="86">
        <v>1</v>
      </c>
      <c r="F182" s="86">
        <v>1</v>
      </c>
      <c r="G182" s="86">
        <v>1</v>
      </c>
      <c r="H182" s="85">
        <v>1</v>
      </c>
      <c r="I182" s="85">
        <v>1</v>
      </c>
      <c r="J182" s="85">
        <v>1</v>
      </c>
      <c r="K182" s="85">
        <v>1</v>
      </c>
      <c r="L182" s="85">
        <v>1</v>
      </c>
      <c r="M182" s="85">
        <v>1</v>
      </c>
      <c r="N182" s="86">
        <v>1</v>
      </c>
      <c r="O182" s="86">
        <v>1</v>
      </c>
      <c r="P182" s="86">
        <v>1</v>
      </c>
      <c r="Q182" s="86">
        <v>1</v>
      </c>
      <c r="R182" s="86">
        <v>1</v>
      </c>
      <c r="S182" s="86">
        <v>1</v>
      </c>
      <c r="T182" s="85">
        <v>1</v>
      </c>
      <c r="U182" s="85">
        <v>1</v>
      </c>
      <c r="V182" s="85">
        <v>1</v>
      </c>
      <c r="W182" s="85">
        <v>1</v>
      </c>
      <c r="X182" s="85">
        <v>1</v>
      </c>
      <c r="Y182" s="85">
        <v>1</v>
      </c>
      <c r="Z182" s="91">
        <v>0</v>
      </c>
      <c r="AA182" s="91">
        <v>0</v>
      </c>
      <c r="AB182" s="91">
        <v>0</v>
      </c>
      <c r="AC182" s="91">
        <v>0</v>
      </c>
      <c r="AD182" s="91">
        <v>0</v>
      </c>
      <c r="AE182" s="91">
        <v>0</v>
      </c>
      <c r="AF182" s="85">
        <v>0</v>
      </c>
      <c r="AG182" s="85">
        <v>0</v>
      </c>
      <c r="AH182" s="85">
        <v>0</v>
      </c>
      <c r="AI182" s="85">
        <v>0</v>
      </c>
      <c r="AJ182" s="85">
        <v>0</v>
      </c>
      <c r="AK182" s="85">
        <v>0</v>
      </c>
      <c r="AL182" s="86">
        <v>0</v>
      </c>
      <c r="AM182" s="86">
        <v>0</v>
      </c>
      <c r="AN182" s="86">
        <v>0</v>
      </c>
      <c r="AO182" s="86">
        <v>0</v>
      </c>
      <c r="AP182" s="86">
        <v>0</v>
      </c>
      <c r="AQ182" s="86">
        <v>0</v>
      </c>
      <c r="AR182" s="85">
        <v>0</v>
      </c>
      <c r="AS182" s="85">
        <v>0</v>
      </c>
      <c r="AT182" s="85">
        <v>0</v>
      </c>
      <c r="AU182" s="85">
        <v>0</v>
      </c>
      <c r="AV182" s="85">
        <v>0</v>
      </c>
      <c r="AW182" s="85">
        <v>0</v>
      </c>
      <c r="AX182" s="86">
        <v>0</v>
      </c>
      <c r="AY182" s="86">
        <v>0</v>
      </c>
      <c r="AZ182" s="86">
        <v>0</v>
      </c>
      <c r="BA182" s="86">
        <v>0</v>
      </c>
      <c r="BB182" s="86">
        <v>0</v>
      </c>
      <c r="BC182" s="86">
        <v>0</v>
      </c>
      <c r="BD182" s="85">
        <v>0</v>
      </c>
      <c r="BE182" s="85">
        <v>0</v>
      </c>
      <c r="BF182" s="85">
        <v>0</v>
      </c>
      <c r="BG182" s="85">
        <v>0</v>
      </c>
      <c r="BH182" s="85">
        <v>0</v>
      </c>
      <c r="BI182" s="85">
        <v>0</v>
      </c>
      <c r="BJ182" s="86">
        <v>0</v>
      </c>
      <c r="BK182" s="86">
        <v>0</v>
      </c>
      <c r="BL182" s="86">
        <v>0</v>
      </c>
      <c r="BM182" s="86">
        <v>0</v>
      </c>
      <c r="BN182" s="86">
        <v>0</v>
      </c>
      <c r="BO182" s="86">
        <v>0</v>
      </c>
      <c r="BP182" s="85">
        <v>0</v>
      </c>
      <c r="BQ182" s="85">
        <v>0</v>
      </c>
      <c r="BR182" s="85">
        <v>0</v>
      </c>
      <c r="BS182" s="85">
        <v>0</v>
      </c>
      <c r="BT182" s="85">
        <v>0</v>
      </c>
      <c r="BU182" s="85">
        <v>0</v>
      </c>
    </row>
    <row r="183" spans="1:73" x14ac:dyDescent="0.25">
      <c r="A183" s="87">
        <v>90.5</v>
      </c>
      <c r="B183" s="86">
        <v>1</v>
      </c>
      <c r="C183" s="86">
        <v>1</v>
      </c>
      <c r="D183" s="86">
        <v>1</v>
      </c>
      <c r="E183" s="86">
        <v>1</v>
      </c>
      <c r="F183" s="86">
        <v>1</v>
      </c>
      <c r="G183" s="86">
        <v>1</v>
      </c>
      <c r="H183" s="85">
        <v>1</v>
      </c>
      <c r="I183" s="85">
        <v>1</v>
      </c>
      <c r="J183" s="85">
        <v>1</v>
      </c>
      <c r="K183" s="85">
        <v>1</v>
      </c>
      <c r="L183" s="85">
        <v>1</v>
      </c>
      <c r="M183" s="85">
        <v>1</v>
      </c>
      <c r="N183" s="86">
        <v>1</v>
      </c>
      <c r="O183" s="86">
        <v>1</v>
      </c>
      <c r="P183" s="86">
        <v>1</v>
      </c>
      <c r="Q183" s="86">
        <v>1</v>
      </c>
      <c r="R183" s="86">
        <v>1</v>
      </c>
      <c r="S183" s="86">
        <v>1</v>
      </c>
      <c r="T183" s="85">
        <v>1</v>
      </c>
      <c r="U183" s="85">
        <v>1</v>
      </c>
      <c r="V183" s="85">
        <v>1</v>
      </c>
      <c r="W183" s="85">
        <v>1</v>
      </c>
      <c r="X183" s="85">
        <v>1</v>
      </c>
      <c r="Y183" s="85">
        <v>1</v>
      </c>
      <c r="Z183" s="86">
        <v>0</v>
      </c>
      <c r="AA183" s="86">
        <v>0</v>
      </c>
      <c r="AB183" s="86">
        <v>0</v>
      </c>
      <c r="AC183" s="86">
        <v>0</v>
      </c>
      <c r="AD183" s="86">
        <v>0</v>
      </c>
      <c r="AE183" s="86">
        <v>0</v>
      </c>
      <c r="AF183" s="85">
        <v>0</v>
      </c>
      <c r="AG183" s="85">
        <v>0</v>
      </c>
      <c r="AH183" s="85">
        <v>0</v>
      </c>
      <c r="AI183" s="85">
        <v>0</v>
      </c>
      <c r="AJ183" s="85">
        <v>0</v>
      </c>
      <c r="AK183" s="85">
        <v>0</v>
      </c>
      <c r="AL183" s="86">
        <v>0</v>
      </c>
      <c r="AM183" s="86">
        <v>0</v>
      </c>
      <c r="AN183" s="86">
        <v>0</v>
      </c>
      <c r="AO183" s="86">
        <v>0</v>
      </c>
      <c r="AP183" s="86">
        <v>0</v>
      </c>
      <c r="AQ183" s="86">
        <v>0</v>
      </c>
      <c r="AR183" s="85">
        <v>0</v>
      </c>
      <c r="AS183" s="85">
        <v>0</v>
      </c>
      <c r="AT183" s="85">
        <v>0</v>
      </c>
      <c r="AU183" s="85">
        <v>0</v>
      </c>
      <c r="AV183" s="85">
        <v>0</v>
      </c>
      <c r="AW183" s="85">
        <v>0</v>
      </c>
      <c r="AX183" s="86">
        <v>0</v>
      </c>
      <c r="AY183" s="86">
        <v>0</v>
      </c>
      <c r="AZ183" s="86">
        <v>0</v>
      </c>
      <c r="BA183" s="86">
        <v>0</v>
      </c>
      <c r="BB183" s="86">
        <v>0</v>
      </c>
      <c r="BC183" s="86">
        <v>0</v>
      </c>
      <c r="BD183" s="85">
        <v>0</v>
      </c>
      <c r="BE183" s="85">
        <v>0</v>
      </c>
      <c r="BF183" s="85">
        <v>0</v>
      </c>
      <c r="BG183" s="85">
        <v>0</v>
      </c>
      <c r="BH183" s="85">
        <v>0</v>
      </c>
      <c r="BI183" s="85">
        <v>0</v>
      </c>
      <c r="BJ183" s="86">
        <v>0</v>
      </c>
      <c r="BK183" s="86">
        <v>0</v>
      </c>
      <c r="BL183" s="86">
        <v>0</v>
      </c>
      <c r="BM183" s="86">
        <v>0</v>
      </c>
      <c r="BN183" s="86">
        <v>0</v>
      </c>
      <c r="BO183" s="86">
        <v>0</v>
      </c>
      <c r="BP183" s="85">
        <v>0</v>
      </c>
      <c r="BQ183" s="85">
        <v>0</v>
      </c>
      <c r="BR183" s="85">
        <v>0</v>
      </c>
      <c r="BS183" s="85">
        <v>0</v>
      </c>
      <c r="BT183" s="85">
        <v>0</v>
      </c>
      <c r="BU183" s="85">
        <v>0</v>
      </c>
    </row>
    <row r="184" spans="1:73" x14ac:dyDescent="0.25">
      <c r="A184" s="87">
        <v>91</v>
      </c>
      <c r="B184" s="86">
        <v>1</v>
      </c>
      <c r="C184" s="86">
        <v>1</v>
      </c>
      <c r="D184" s="86">
        <v>1</v>
      </c>
      <c r="E184" s="86">
        <v>1</v>
      </c>
      <c r="F184" s="86">
        <v>1</v>
      </c>
      <c r="G184" s="86">
        <v>1</v>
      </c>
      <c r="H184" s="85">
        <v>1</v>
      </c>
      <c r="I184" s="85">
        <v>1</v>
      </c>
      <c r="J184" s="85">
        <v>1</v>
      </c>
      <c r="K184" s="85">
        <v>1</v>
      </c>
      <c r="L184" s="85">
        <v>1</v>
      </c>
      <c r="M184" s="85">
        <v>1</v>
      </c>
      <c r="N184" s="86">
        <v>1</v>
      </c>
      <c r="O184" s="86">
        <v>1</v>
      </c>
      <c r="P184" s="86">
        <v>1</v>
      </c>
      <c r="Q184" s="86">
        <v>1</v>
      </c>
      <c r="R184" s="86">
        <v>1</v>
      </c>
      <c r="S184" s="86">
        <v>1</v>
      </c>
      <c r="T184" s="90">
        <v>0</v>
      </c>
      <c r="U184" s="90">
        <v>0</v>
      </c>
      <c r="V184" s="90">
        <v>0</v>
      </c>
      <c r="W184" s="90">
        <v>0</v>
      </c>
      <c r="X184" s="90">
        <v>0</v>
      </c>
      <c r="Y184" s="90">
        <v>0</v>
      </c>
      <c r="Z184" s="86">
        <v>0</v>
      </c>
      <c r="AA184" s="86">
        <v>0</v>
      </c>
      <c r="AB184" s="86">
        <v>0</v>
      </c>
      <c r="AC184" s="86">
        <v>0</v>
      </c>
      <c r="AD184" s="86">
        <v>0</v>
      </c>
      <c r="AE184" s="86">
        <v>0</v>
      </c>
      <c r="AF184" s="85">
        <v>0</v>
      </c>
      <c r="AG184" s="85">
        <v>0</v>
      </c>
      <c r="AH184" s="85">
        <v>0</v>
      </c>
      <c r="AI184" s="85">
        <v>0</v>
      </c>
      <c r="AJ184" s="85">
        <v>0</v>
      </c>
      <c r="AK184" s="85">
        <v>0</v>
      </c>
      <c r="AL184" s="86">
        <v>0</v>
      </c>
      <c r="AM184" s="86">
        <v>0</v>
      </c>
      <c r="AN184" s="86">
        <v>0</v>
      </c>
      <c r="AO184" s="86">
        <v>0</v>
      </c>
      <c r="AP184" s="86">
        <v>0</v>
      </c>
      <c r="AQ184" s="86">
        <v>0</v>
      </c>
      <c r="AR184" s="85">
        <v>0</v>
      </c>
      <c r="AS184" s="85">
        <v>0</v>
      </c>
      <c r="AT184" s="85">
        <v>0</v>
      </c>
      <c r="AU184" s="85">
        <v>0</v>
      </c>
      <c r="AV184" s="85">
        <v>0</v>
      </c>
      <c r="AW184" s="85">
        <v>0</v>
      </c>
      <c r="AX184" s="86">
        <v>0</v>
      </c>
      <c r="AY184" s="86">
        <v>0</v>
      </c>
      <c r="AZ184" s="86">
        <v>0</v>
      </c>
      <c r="BA184" s="86">
        <v>0</v>
      </c>
      <c r="BB184" s="86">
        <v>0</v>
      </c>
      <c r="BC184" s="86">
        <v>0</v>
      </c>
      <c r="BD184" s="85">
        <v>0</v>
      </c>
      <c r="BE184" s="85">
        <v>0</v>
      </c>
      <c r="BF184" s="85">
        <v>0</v>
      </c>
      <c r="BG184" s="85">
        <v>0</v>
      </c>
      <c r="BH184" s="85">
        <v>0</v>
      </c>
      <c r="BI184" s="85">
        <v>0</v>
      </c>
      <c r="BJ184" s="86">
        <v>0</v>
      </c>
      <c r="BK184" s="86">
        <v>0</v>
      </c>
      <c r="BL184" s="86">
        <v>0</v>
      </c>
      <c r="BM184" s="86">
        <v>0</v>
      </c>
      <c r="BN184" s="86">
        <v>0</v>
      </c>
      <c r="BO184" s="86">
        <v>0</v>
      </c>
      <c r="BP184" s="85">
        <v>0</v>
      </c>
      <c r="BQ184" s="85">
        <v>0</v>
      </c>
      <c r="BR184" s="85">
        <v>0</v>
      </c>
      <c r="BS184" s="85">
        <v>0</v>
      </c>
      <c r="BT184" s="85">
        <v>0</v>
      </c>
      <c r="BU184" s="85">
        <v>0</v>
      </c>
    </row>
    <row r="185" spans="1:73" x14ac:dyDescent="0.25">
      <c r="A185" s="87">
        <v>91.5</v>
      </c>
      <c r="B185" s="86">
        <v>1</v>
      </c>
      <c r="C185" s="86">
        <v>1</v>
      </c>
      <c r="D185" s="86">
        <v>1</v>
      </c>
      <c r="E185" s="86">
        <v>1</v>
      </c>
      <c r="F185" s="86">
        <v>1</v>
      </c>
      <c r="G185" s="86">
        <v>1</v>
      </c>
      <c r="H185" s="85">
        <v>1</v>
      </c>
      <c r="I185" s="85">
        <v>1</v>
      </c>
      <c r="J185" s="85">
        <v>1</v>
      </c>
      <c r="K185" s="85">
        <v>1</v>
      </c>
      <c r="L185" s="85">
        <v>1</v>
      </c>
      <c r="M185" s="85">
        <v>1</v>
      </c>
      <c r="N185" s="86">
        <v>1</v>
      </c>
      <c r="O185" s="86">
        <v>1</v>
      </c>
      <c r="P185" s="86">
        <v>1</v>
      </c>
      <c r="Q185" s="86">
        <v>1</v>
      </c>
      <c r="R185" s="86">
        <v>1</v>
      </c>
      <c r="S185" s="86">
        <v>1</v>
      </c>
      <c r="T185" s="85">
        <v>0</v>
      </c>
      <c r="U185" s="85">
        <v>0</v>
      </c>
      <c r="V185" s="85">
        <v>0</v>
      </c>
      <c r="W185" s="85">
        <v>0</v>
      </c>
      <c r="X185" s="85">
        <v>0</v>
      </c>
      <c r="Y185" s="85">
        <v>0</v>
      </c>
      <c r="Z185" s="86">
        <v>0</v>
      </c>
      <c r="AA185" s="86">
        <v>0</v>
      </c>
      <c r="AB185" s="86">
        <v>0</v>
      </c>
      <c r="AC185" s="86">
        <v>0</v>
      </c>
      <c r="AD185" s="86">
        <v>0</v>
      </c>
      <c r="AE185" s="86">
        <v>0</v>
      </c>
      <c r="AF185" s="85">
        <v>0</v>
      </c>
      <c r="AG185" s="85">
        <v>0</v>
      </c>
      <c r="AH185" s="85">
        <v>0</v>
      </c>
      <c r="AI185" s="85">
        <v>0</v>
      </c>
      <c r="AJ185" s="85">
        <v>0</v>
      </c>
      <c r="AK185" s="85">
        <v>0</v>
      </c>
      <c r="AL185" s="86">
        <v>0</v>
      </c>
      <c r="AM185" s="86">
        <v>0</v>
      </c>
      <c r="AN185" s="86">
        <v>0</v>
      </c>
      <c r="AO185" s="86">
        <v>0</v>
      </c>
      <c r="AP185" s="86">
        <v>0</v>
      </c>
      <c r="AQ185" s="86">
        <v>0</v>
      </c>
      <c r="AR185" s="85">
        <v>0</v>
      </c>
      <c r="AS185" s="85">
        <v>0</v>
      </c>
      <c r="AT185" s="85">
        <v>0</v>
      </c>
      <c r="AU185" s="85">
        <v>0</v>
      </c>
      <c r="AV185" s="85">
        <v>0</v>
      </c>
      <c r="AW185" s="85">
        <v>0</v>
      </c>
      <c r="AX185" s="86">
        <v>0</v>
      </c>
      <c r="AY185" s="86">
        <v>0</v>
      </c>
      <c r="AZ185" s="86">
        <v>0</v>
      </c>
      <c r="BA185" s="86">
        <v>0</v>
      </c>
      <c r="BB185" s="86">
        <v>0</v>
      </c>
      <c r="BC185" s="86">
        <v>0</v>
      </c>
      <c r="BD185" s="85">
        <v>0</v>
      </c>
      <c r="BE185" s="85">
        <v>0</v>
      </c>
      <c r="BF185" s="85">
        <v>0</v>
      </c>
      <c r="BG185" s="85">
        <v>0</v>
      </c>
      <c r="BH185" s="85">
        <v>0</v>
      </c>
      <c r="BI185" s="85">
        <v>0</v>
      </c>
      <c r="BJ185" s="86">
        <v>0</v>
      </c>
      <c r="BK185" s="86">
        <v>0</v>
      </c>
      <c r="BL185" s="86">
        <v>0</v>
      </c>
      <c r="BM185" s="86">
        <v>0</v>
      </c>
      <c r="BN185" s="86">
        <v>0</v>
      </c>
      <c r="BO185" s="86">
        <v>0</v>
      </c>
      <c r="BP185" s="85">
        <v>0</v>
      </c>
      <c r="BQ185" s="85">
        <v>0</v>
      </c>
      <c r="BR185" s="85">
        <v>0</v>
      </c>
      <c r="BS185" s="85">
        <v>0</v>
      </c>
      <c r="BT185" s="85">
        <v>0</v>
      </c>
      <c r="BU185" s="85">
        <v>0</v>
      </c>
    </row>
    <row r="186" spans="1:73" x14ac:dyDescent="0.25">
      <c r="A186" s="87">
        <v>92</v>
      </c>
      <c r="B186" s="86">
        <v>1</v>
      </c>
      <c r="C186" s="86">
        <v>1</v>
      </c>
      <c r="D186" s="86">
        <v>1</v>
      </c>
      <c r="E186" s="86">
        <v>1</v>
      </c>
      <c r="F186" s="86">
        <v>1</v>
      </c>
      <c r="G186" s="86">
        <v>1</v>
      </c>
      <c r="H186" s="85">
        <v>1</v>
      </c>
      <c r="I186" s="85">
        <v>1</v>
      </c>
      <c r="J186" s="85">
        <v>1</v>
      </c>
      <c r="K186" s="85">
        <v>1</v>
      </c>
      <c r="L186" s="85">
        <v>1</v>
      </c>
      <c r="M186" s="85">
        <v>1</v>
      </c>
      <c r="N186" s="91">
        <v>0</v>
      </c>
      <c r="O186" s="91">
        <v>0</v>
      </c>
      <c r="P186" s="91">
        <v>0</v>
      </c>
      <c r="Q186" s="91">
        <v>0</v>
      </c>
      <c r="R186" s="91">
        <v>0</v>
      </c>
      <c r="S186" s="91">
        <v>0</v>
      </c>
      <c r="T186" s="85">
        <v>0</v>
      </c>
      <c r="U186" s="85">
        <v>0</v>
      </c>
      <c r="V186" s="85">
        <v>0</v>
      </c>
      <c r="W186" s="85">
        <v>0</v>
      </c>
      <c r="X186" s="85">
        <v>0</v>
      </c>
      <c r="Y186" s="85">
        <v>0</v>
      </c>
      <c r="Z186" s="86">
        <v>0</v>
      </c>
      <c r="AA186" s="86">
        <v>0</v>
      </c>
      <c r="AB186" s="86">
        <v>0</v>
      </c>
      <c r="AC186" s="86">
        <v>0</v>
      </c>
      <c r="AD186" s="86">
        <v>0</v>
      </c>
      <c r="AE186" s="86">
        <v>0</v>
      </c>
      <c r="AF186" s="85">
        <v>0</v>
      </c>
      <c r="AG186" s="85">
        <v>0</v>
      </c>
      <c r="AH186" s="85">
        <v>0</v>
      </c>
      <c r="AI186" s="85">
        <v>0</v>
      </c>
      <c r="AJ186" s="85">
        <v>0</v>
      </c>
      <c r="AK186" s="85">
        <v>0</v>
      </c>
      <c r="AL186" s="86">
        <v>0</v>
      </c>
      <c r="AM186" s="86">
        <v>0</v>
      </c>
      <c r="AN186" s="86">
        <v>0</v>
      </c>
      <c r="AO186" s="86">
        <v>0</v>
      </c>
      <c r="AP186" s="86">
        <v>0</v>
      </c>
      <c r="AQ186" s="86">
        <v>0</v>
      </c>
      <c r="AR186" s="85">
        <v>0</v>
      </c>
      <c r="AS186" s="85">
        <v>0</v>
      </c>
      <c r="AT186" s="85">
        <v>0</v>
      </c>
      <c r="AU186" s="85">
        <v>0</v>
      </c>
      <c r="AV186" s="85">
        <v>0</v>
      </c>
      <c r="AW186" s="85">
        <v>0</v>
      </c>
      <c r="AX186" s="86">
        <v>0</v>
      </c>
      <c r="AY186" s="86">
        <v>0</v>
      </c>
      <c r="AZ186" s="86">
        <v>0</v>
      </c>
      <c r="BA186" s="86">
        <v>0</v>
      </c>
      <c r="BB186" s="86">
        <v>0</v>
      </c>
      <c r="BC186" s="86">
        <v>0</v>
      </c>
      <c r="BD186" s="85">
        <v>0</v>
      </c>
      <c r="BE186" s="85">
        <v>0</v>
      </c>
      <c r="BF186" s="85">
        <v>0</v>
      </c>
      <c r="BG186" s="85">
        <v>0</v>
      </c>
      <c r="BH186" s="85">
        <v>0</v>
      </c>
      <c r="BI186" s="85">
        <v>0</v>
      </c>
      <c r="BJ186" s="86">
        <v>0</v>
      </c>
      <c r="BK186" s="86">
        <v>0</v>
      </c>
      <c r="BL186" s="86">
        <v>0</v>
      </c>
      <c r="BM186" s="86">
        <v>0</v>
      </c>
      <c r="BN186" s="86">
        <v>0</v>
      </c>
      <c r="BO186" s="86">
        <v>0</v>
      </c>
      <c r="BP186" s="85">
        <v>0</v>
      </c>
      <c r="BQ186" s="85">
        <v>0</v>
      </c>
      <c r="BR186" s="85">
        <v>0</v>
      </c>
      <c r="BS186" s="85">
        <v>0</v>
      </c>
      <c r="BT186" s="85">
        <v>0</v>
      </c>
      <c r="BU186" s="85">
        <v>0</v>
      </c>
    </row>
    <row r="187" spans="1:73" x14ac:dyDescent="0.25">
      <c r="A187" s="87">
        <v>92.5</v>
      </c>
      <c r="B187" s="86">
        <v>1</v>
      </c>
      <c r="C187" s="86">
        <v>1</v>
      </c>
      <c r="D187" s="86">
        <v>1</v>
      </c>
      <c r="E187" s="86">
        <v>1</v>
      </c>
      <c r="F187" s="86">
        <v>1</v>
      </c>
      <c r="G187" s="86">
        <v>1</v>
      </c>
      <c r="H187" s="85">
        <v>1</v>
      </c>
      <c r="I187" s="85">
        <v>1</v>
      </c>
      <c r="J187" s="85">
        <v>1</v>
      </c>
      <c r="K187" s="85">
        <v>1</v>
      </c>
      <c r="L187" s="85">
        <v>1</v>
      </c>
      <c r="M187" s="85">
        <v>1</v>
      </c>
      <c r="N187" s="86">
        <v>0</v>
      </c>
      <c r="O187" s="86">
        <v>0</v>
      </c>
      <c r="P187" s="86">
        <v>0</v>
      </c>
      <c r="Q187" s="86">
        <v>0</v>
      </c>
      <c r="R187" s="86">
        <v>0</v>
      </c>
      <c r="S187" s="86">
        <v>0</v>
      </c>
      <c r="T187" s="85">
        <v>0</v>
      </c>
      <c r="U187" s="85">
        <v>0</v>
      </c>
      <c r="V187" s="85">
        <v>0</v>
      </c>
      <c r="W187" s="85">
        <v>0</v>
      </c>
      <c r="X187" s="85">
        <v>0</v>
      </c>
      <c r="Y187" s="85">
        <v>0</v>
      </c>
      <c r="Z187" s="86">
        <v>0</v>
      </c>
      <c r="AA187" s="86">
        <v>0</v>
      </c>
      <c r="AB187" s="86">
        <v>0</v>
      </c>
      <c r="AC187" s="86">
        <v>0</v>
      </c>
      <c r="AD187" s="86">
        <v>0</v>
      </c>
      <c r="AE187" s="86">
        <v>0</v>
      </c>
      <c r="AF187" s="85">
        <v>0</v>
      </c>
      <c r="AG187" s="85">
        <v>0</v>
      </c>
      <c r="AH187" s="85">
        <v>0</v>
      </c>
      <c r="AI187" s="85">
        <v>0</v>
      </c>
      <c r="AJ187" s="85">
        <v>0</v>
      </c>
      <c r="AK187" s="85">
        <v>0</v>
      </c>
      <c r="AL187" s="86">
        <v>0</v>
      </c>
      <c r="AM187" s="86">
        <v>0</v>
      </c>
      <c r="AN187" s="86">
        <v>0</v>
      </c>
      <c r="AO187" s="86">
        <v>0</v>
      </c>
      <c r="AP187" s="86">
        <v>0</v>
      </c>
      <c r="AQ187" s="86">
        <v>0</v>
      </c>
      <c r="AR187" s="85">
        <v>0</v>
      </c>
      <c r="AS187" s="85">
        <v>0</v>
      </c>
      <c r="AT187" s="85">
        <v>0</v>
      </c>
      <c r="AU187" s="85">
        <v>0</v>
      </c>
      <c r="AV187" s="85">
        <v>0</v>
      </c>
      <c r="AW187" s="85">
        <v>0</v>
      </c>
      <c r="AX187" s="86">
        <v>0</v>
      </c>
      <c r="AY187" s="86">
        <v>0</v>
      </c>
      <c r="AZ187" s="86">
        <v>0</v>
      </c>
      <c r="BA187" s="86">
        <v>0</v>
      </c>
      <c r="BB187" s="86">
        <v>0</v>
      </c>
      <c r="BC187" s="86">
        <v>0</v>
      </c>
      <c r="BD187" s="85">
        <v>0</v>
      </c>
      <c r="BE187" s="85">
        <v>0</v>
      </c>
      <c r="BF187" s="85">
        <v>0</v>
      </c>
      <c r="BG187" s="85">
        <v>0</v>
      </c>
      <c r="BH187" s="85">
        <v>0</v>
      </c>
      <c r="BI187" s="85">
        <v>0</v>
      </c>
      <c r="BJ187" s="86">
        <v>0</v>
      </c>
      <c r="BK187" s="86">
        <v>0</v>
      </c>
      <c r="BL187" s="86">
        <v>0</v>
      </c>
      <c r="BM187" s="86">
        <v>0</v>
      </c>
      <c r="BN187" s="86">
        <v>0</v>
      </c>
      <c r="BO187" s="86">
        <v>0</v>
      </c>
      <c r="BP187" s="85">
        <v>0</v>
      </c>
      <c r="BQ187" s="85">
        <v>0</v>
      </c>
      <c r="BR187" s="85">
        <v>0</v>
      </c>
      <c r="BS187" s="85">
        <v>0</v>
      </c>
      <c r="BT187" s="85">
        <v>0</v>
      </c>
      <c r="BU187" s="85">
        <v>0</v>
      </c>
    </row>
    <row r="188" spans="1:73" x14ac:dyDescent="0.25">
      <c r="A188" s="87">
        <v>93</v>
      </c>
      <c r="B188" s="91">
        <v>0</v>
      </c>
      <c r="C188" s="91">
        <v>0</v>
      </c>
      <c r="D188" s="91">
        <v>0</v>
      </c>
      <c r="E188" s="91">
        <v>0</v>
      </c>
      <c r="F188" s="91">
        <v>0</v>
      </c>
      <c r="G188" s="91">
        <v>0</v>
      </c>
      <c r="H188" s="90">
        <v>0</v>
      </c>
      <c r="I188" s="90">
        <v>0</v>
      </c>
      <c r="J188" s="90">
        <v>0</v>
      </c>
      <c r="K188" s="90">
        <v>0</v>
      </c>
      <c r="L188" s="90">
        <v>0</v>
      </c>
      <c r="M188" s="90">
        <v>0</v>
      </c>
      <c r="N188" s="86">
        <v>0</v>
      </c>
      <c r="O188" s="86">
        <v>0</v>
      </c>
      <c r="P188" s="86">
        <v>0</v>
      </c>
      <c r="Q188" s="86">
        <v>0</v>
      </c>
      <c r="R188" s="86">
        <v>0</v>
      </c>
      <c r="S188" s="86">
        <v>0</v>
      </c>
      <c r="T188" s="85">
        <v>0</v>
      </c>
      <c r="U188" s="85">
        <v>0</v>
      </c>
      <c r="V188" s="85">
        <v>0</v>
      </c>
      <c r="W188" s="85">
        <v>0</v>
      </c>
      <c r="X188" s="85">
        <v>0</v>
      </c>
      <c r="Y188" s="85">
        <v>0</v>
      </c>
      <c r="Z188" s="86">
        <v>0</v>
      </c>
      <c r="AA188" s="86">
        <v>0</v>
      </c>
      <c r="AB188" s="86">
        <v>0</v>
      </c>
      <c r="AC188" s="86">
        <v>0</v>
      </c>
      <c r="AD188" s="86">
        <v>0</v>
      </c>
      <c r="AE188" s="86">
        <v>0</v>
      </c>
      <c r="AF188" s="85">
        <v>0</v>
      </c>
      <c r="AG188" s="85">
        <v>0</v>
      </c>
      <c r="AH188" s="85">
        <v>0</v>
      </c>
      <c r="AI188" s="85">
        <v>0</v>
      </c>
      <c r="AJ188" s="85">
        <v>0</v>
      </c>
      <c r="AK188" s="85">
        <v>0</v>
      </c>
      <c r="AL188" s="86">
        <v>0</v>
      </c>
      <c r="AM188" s="86">
        <v>0</v>
      </c>
      <c r="AN188" s="86">
        <v>0</v>
      </c>
      <c r="AO188" s="86">
        <v>0</v>
      </c>
      <c r="AP188" s="86">
        <v>0</v>
      </c>
      <c r="AQ188" s="86">
        <v>0</v>
      </c>
      <c r="AR188" s="85">
        <v>0</v>
      </c>
      <c r="AS188" s="85">
        <v>0</v>
      </c>
      <c r="AT188" s="85">
        <v>0</v>
      </c>
      <c r="AU188" s="85">
        <v>0</v>
      </c>
      <c r="AV188" s="85">
        <v>0</v>
      </c>
      <c r="AW188" s="85">
        <v>0</v>
      </c>
      <c r="AX188" s="86">
        <v>0</v>
      </c>
      <c r="AY188" s="86">
        <v>0</v>
      </c>
      <c r="AZ188" s="86">
        <v>0</v>
      </c>
      <c r="BA188" s="86">
        <v>0</v>
      </c>
      <c r="BB188" s="86">
        <v>0</v>
      </c>
      <c r="BC188" s="86">
        <v>0</v>
      </c>
      <c r="BD188" s="85">
        <v>0</v>
      </c>
      <c r="BE188" s="85">
        <v>0</v>
      </c>
      <c r="BF188" s="85">
        <v>0</v>
      </c>
      <c r="BG188" s="85">
        <v>0</v>
      </c>
      <c r="BH188" s="85">
        <v>0</v>
      </c>
      <c r="BI188" s="85">
        <v>0</v>
      </c>
      <c r="BJ188" s="86">
        <v>0</v>
      </c>
      <c r="BK188" s="86">
        <v>0</v>
      </c>
      <c r="BL188" s="86">
        <v>0</v>
      </c>
      <c r="BM188" s="86">
        <v>0</v>
      </c>
      <c r="BN188" s="86">
        <v>0</v>
      </c>
      <c r="BO188" s="86">
        <v>0</v>
      </c>
      <c r="BP188" s="85">
        <v>0</v>
      </c>
      <c r="BQ188" s="85">
        <v>0</v>
      </c>
      <c r="BR188" s="85">
        <v>0</v>
      </c>
      <c r="BS188" s="85">
        <v>0</v>
      </c>
      <c r="BT188" s="85">
        <v>0</v>
      </c>
      <c r="BU188" s="85">
        <v>0</v>
      </c>
    </row>
  </sheetData>
  <sheetProtection password="CF03" sheet="1" objects="1" scenarios="1"/>
  <pageMargins left="0.78740157499999996" right="0.78740157499999996" top="0.984251969" bottom="0.984251969" header="0.4921259845" footer="0.4921259845"/>
  <pageSetup orientation="portrait" r:id="rId1"/>
  <headerFooter alignWithMargins="0">
    <oddHeader>&amp;RPage : &amp;P/&amp;N</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994F3-1696-47B3-969D-8805F545969F}">
  <sheetPr codeName="Feuil1">
    <tabColor rgb="FFCCFFFF"/>
  </sheetPr>
  <dimension ref="A1:BU110"/>
  <sheetViews>
    <sheetView showGridLines="0" topLeftCell="A81" workbookViewId="0">
      <selection activeCell="A110" sqref="A110"/>
    </sheetView>
  </sheetViews>
  <sheetFormatPr baseColWidth="10" defaultColWidth="11.44140625" defaultRowHeight="13.2" x14ac:dyDescent="0.25"/>
  <cols>
    <col min="1" max="1" width="21" style="105" customWidth="1"/>
    <col min="2" max="28" width="3" style="105" bestFit="1" customWidth="1"/>
    <col min="29" max="37" width="4" style="105" customWidth="1"/>
    <col min="38" max="39" width="4" style="105" bestFit="1" customWidth="1"/>
    <col min="40" max="49" width="4" style="105" customWidth="1"/>
    <col min="50" max="51" width="4" style="105" bestFit="1" customWidth="1"/>
    <col min="52" max="61" width="4" style="105" customWidth="1"/>
    <col min="62" max="63" width="4" style="105" bestFit="1" customWidth="1"/>
    <col min="64" max="73" width="4" style="105" customWidth="1"/>
    <col min="74" max="16384" width="11.44140625" style="105"/>
  </cols>
  <sheetData>
    <row r="1" spans="1:73" ht="95.25" customHeight="1" x14ac:dyDescent="0.25">
      <c r="A1" s="184"/>
      <c r="B1" s="185">
        <v>73</v>
      </c>
      <c r="C1" s="176">
        <v>74</v>
      </c>
      <c r="D1" s="176">
        <v>75</v>
      </c>
      <c r="E1" s="176">
        <v>76</v>
      </c>
      <c r="F1" s="176">
        <v>77</v>
      </c>
      <c r="G1" s="176">
        <v>78</v>
      </c>
      <c r="H1" s="177">
        <v>79</v>
      </c>
      <c r="I1" s="177">
        <v>80</v>
      </c>
      <c r="J1" s="177">
        <v>81</v>
      </c>
      <c r="K1" s="177">
        <v>82</v>
      </c>
      <c r="L1" s="177">
        <v>83</v>
      </c>
      <c r="M1" s="178">
        <v>84</v>
      </c>
      <c r="N1" s="176">
        <v>85</v>
      </c>
      <c r="O1" s="176">
        <v>86</v>
      </c>
      <c r="P1" s="176">
        <v>87</v>
      </c>
      <c r="Q1" s="176">
        <v>88</v>
      </c>
      <c r="R1" s="176">
        <v>89</v>
      </c>
      <c r="S1" s="176">
        <v>90</v>
      </c>
      <c r="T1" s="177">
        <v>91</v>
      </c>
      <c r="U1" s="177">
        <v>92</v>
      </c>
      <c r="V1" s="177">
        <v>93</v>
      </c>
      <c r="W1" s="177">
        <v>94</v>
      </c>
      <c r="X1" s="177">
        <v>95</v>
      </c>
      <c r="Y1" s="178">
        <v>96</v>
      </c>
      <c r="Z1" s="176">
        <v>97</v>
      </c>
      <c r="AA1" s="176">
        <v>98</v>
      </c>
      <c r="AB1" s="176">
        <v>99</v>
      </c>
      <c r="AC1" s="176">
        <v>100</v>
      </c>
      <c r="AD1" s="176">
        <v>101</v>
      </c>
      <c r="AE1" s="176">
        <v>102</v>
      </c>
      <c r="AF1" s="177">
        <v>103</v>
      </c>
      <c r="AG1" s="177">
        <v>104</v>
      </c>
      <c r="AH1" s="177">
        <v>105</v>
      </c>
      <c r="AI1" s="177">
        <v>106</v>
      </c>
      <c r="AJ1" s="177">
        <v>107</v>
      </c>
      <c r="AK1" s="178">
        <v>108</v>
      </c>
      <c r="AL1" s="176">
        <v>109</v>
      </c>
      <c r="AM1" s="176">
        <v>110</v>
      </c>
      <c r="AN1" s="176">
        <v>111</v>
      </c>
      <c r="AO1" s="176">
        <v>112</v>
      </c>
      <c r="AP1" s="176">
        <v>113</v>
      </c>
      <c r="AQ1" s="176">
        <v>114</v>
      </c>
      <c r="AR1" s="177">
        <v>115</v>
      </c>
      <c r="AS1" s="177">
        <v>116</v>
      </c>
      <c r="AT1" s="177">
        <v>117</v>
      </c>
      <c r="AU1" s="177">
        <v>118</v>
      </c>
      <c r="AV1" s="177">
        <v>119</v>
      </c>
      <c r="AW1" s="178">
        <v>120</v>
      </c>
      <c r="AX1" s="176">
        <v>121</v>
      </c>
      <c r="AY1" s="176">
        <v>122</v>
      </c>
      <c r="AZ1" s="176">
        <v>123</v>
      </c>
      <c r="BA1" s="176">
        <v>124</v>
      </c>
      <c r="BB1" s="176">
        <v>125</v>
      </c>
      <c r="BC1" s="176">
        <v>126</v>
      </c>
      <c r="BD1" s="177">
        <v>127</v>
      </c>
      <c r="BE1" s="177">
        <v>128</v>
      </c>
      <c r="BF1" s="177">
        <v>129</v>
      </c>
      <c r="BG1" s="177">
        <v>130</v>
      </c>
      <c r="BH1" s="177">
        <v>131</v>
      </c>
      <c r="BI1" s="178">
        <v>132</v>
      </c>
      <c r="BJ1" s="176">
        <v>133</v>
      </c>
      <c r="BK1" s="176">
        <v>134</v>
      </c>
      <c r="BL1" s="176">
        <v>135</v>
      </c>
      <c r="BM1" s="176">
        <v>136</v>
      </c>
      <c r="BN1" s="176">
        <v>137</v>
      </c>
      <c r="BO1" s="176">
        <v>138</v>
      </c>
      <c r="BP1" s="177">
        <v>139</v>
      </c>
      <c r="BQ1" s="177">
        <v>140</v>
      </c>
      <c r="BR1" s="177">
        <v>141</v>
      </c>
      <c r="BS1" s="177">
        <v>142</v>
      </c>
      <c r="BT1" s="177">
        <v>143</v>
      </c>
      <c r="BU1" s="178">
        <v>144</v>
      </c>
    </row>
    <row r="2" spans="1:73" x14ac:dyDescent="0.25">
      <c r="A2" s="186">
        <v>0</v>
      </c>
      <c r="B2" s="187">
        <v>20</v>
      </c>
      <c r="C2" s="187">
        <v>20</v>
      </c>
      <c r="D2" s="187">
        <v>20</v>
      </c>
      <c r="E2" s="187">
        <v>20</v>
      </c>
      <c r="F2" s="187">
        <v>20</v>
      </c>
      <c r="G2" s="187">
        <v>20</v>
      </c>
      <c r="H2" s="188">
        <v>20</v>
      </c>
      <c r="I2" s="188">
        <v>20</v>
      </c>
      <c r="J2" s="188">
        <v>20</v>
      </c>
      <c r="K2" s="188">
        <v>20</v>
      </c>
      <c r="L2" s="188">
        <v>20</v>
      </c>
      <c r="M2" s="188">
        <v>20</v>
      </c>
      <c r="N2" s="187">
        <v>20</v>
      </c>
      <c r="O2" s="187">
        <v>20</v>
      </c>
      <c r="P2" s="187">
        <v>20</v>
      </c>
      <c r="Q2" s="187">
        <v>20</v>
      </c>
      <c r="R2" s="187">
        <v>20</v>
      </c>
      <c r="S2" s="187">
        <v>20</v>
      </c>
      <c r="T2" s="188">
        <v>20</v>
      </c>
      <c r="U2" s="188">
        <v>20</v>
      </c>
      <c r="V2" s="188">
        <v>20</v>
      </c>
      <c r="W2" s="188">
        <v>20</v>
      </c>
      <c r="X2" s="188">
        <v>20</v>
      </c>
      <c r="Y2" s="188">
        <v>20</v>
      </c>
      <c r="Z2" s="187">
        <v>20</v>
      </c>
      <c r="AA2" s="187">
        <v>20</v>
      </c>
      <c r="AB2" s="187">
        <v>20</v>
      </c>
      <c r="AC2" s="187">
        <v>20</v>
      </c>
      <c r="AD2" s="187">
        <v>20</v>
      </c>
      <c r="AE2" s="187">
        <v>20</v>
      </c>
      <c r="AF2" s="188">
        <v>20</v>
      </c>
      <c r="AG2" s="188">
        <v>20</v>
      </c>
      <c r="AH2" s="188">
        <v>20</v>
      </c>
      <c r="AI2" s="188">
        <v>20</v>
      </c>
      <c r="AJ2" s="188">
        <v>20</v>
      </c>
      <c r="AK2" s="188">
        <v>20</v>
      </c>
      <c r="AL2" s="187">
        <v>20</v>
      </c>
      <c r="AM2" s="187">
        <v>20</v>
      </c>
      <c r="AN2" s="187">
        <v>20</v>
      </c>
      <c r="AO2" s="187">
        <v>20</v>
      </c>
      <c r="AP2" s="187">
        <v>20</v>
      </c>
      <c r="AQ2" s="187">
        <v>20</v>
      </c>
      <c r="AR2" s="188">
        <v>20</v>
      </c>
      <c r="AS2" s="188">
        <v>20</v>
      </c>
      <c r="AT2" s="188">
        <v>20</v>
      </c>
      <c r="AU2" s="188">
        <v>20</v>
      </c>
      <c r="AV2" s="188">
        <v>20</v>
      </c>
      <c r="AW2" s="188">
        <v>20</v>
      </c>
      <c r="AX2" s="187">
        <v>20</v>
      </c>
      <c r="AY2" s="187">
        <v>20</v>
      </c>
      <c r="AZ2" s="187">
        <v>20</v>
      </c>
      <c r="BA2" s="187">
        <v>20</v>
      </c>
      <c r="BB2" s="187">
        <v>20</v>
      </c>
      <c r="BC2" s="187">
        <v>20</v>
      </c>
      <c r="BD2" s="188">
        <v>20</v>
      </c>
      <c r="BE2" s="188">
        <v>20</v>
      </c>
      <c r="BF2" s="188">
        <v>20</v>
      </c>
      <c r="BG2" s="188">
        <v>20</v>
      </c>
      <c r="BH2" s="188">
        <v>20</v>
      </c>
      <c r="BI2" s="188">
        <v>20</v>
      </c>
      <c r="BJ2" s="187">
        <v>20</v>
      </c>
      <c r="BK2" s="187">
        <v>20</v>
      </c>
      <c r="BL2" s="187">
        <v>20</v>
      </c>
      <c r="BM2" s="187">
        <v>20</v>
      </c>
      <c r="BN2" s="187">
        <v>20</v>
      </c>
      <c r="BO2" s="187">
        <v>20</v>
      </c>
      <c r="BP2" s="188">
        <v>20</v>
      </c>
      <c r="BQ2" s="188">
        <v>20</v>
      </c>
      <c r="BR2" s="188">
        <v>20</v>
      </c>
      <c r="BS2" s="188">
        <v>20</v>
      </c>
      <c r="BT2" s="188">
        <v>20</v>
      </c>
      <c r="BU2" s="188">
        <v>20</v>
      </c>
    </row>
    <row r="3" spans="1:73" x14ac:dyDescent="0.25">
      <c r="A3" s="186">
        <v>0.1</v>
      </c>
      <c r="B3" s="187">
        <v>20</v>
      </c>
      <c r="C3" s="187">
        <v>20</v>
      </c>
      <c r="D3" s="187">
        <v>20</v>
      </c>
      <c r="E3" s="187">
        <v>20</v>
      </c>
      <c r="F3" s="187">
        <v>20</v>
      </c>
      <c r="G3" s="187">
        <v>20</v>
      </c>
      <c r="H3" s="188">
        <v>20</v>
      </c>
      <c r="I3" s="188">
        <v>20</v>
      </c>
      <c r="J3" s="188">
        <v>20</v>
      </c>
      <c r="K3" s="188">
        <v>20</v>
      </c>
      <c r="L3" s="188">
        <v>20</v>
      </c>
      <c r="M3" s="188">
        <v>20</v>
      </c>
      <c r="N3" s="187">
        <v>20</v>
      </c>
      <c r="O3" s="187">
        <v>20</v>
      </c>
      <c r="P3" s="187">
        <v>20</v>
      </c>
      <c r="Q3" s="187">
        <v>20</v>
      </c>
      <c r="R3" s="187">
        <v>20</v>
      </c>
      <c r="S3" s="187">
        <v>20</v>
      </c>
      <c r="T3" s="188">
        <v>20</v>
      </c>
      <c r="U3" s="188">
        <v>20</v>
      </c>
      <c r="V3" s="188">
        <v>20</v>
      </c>
      <c r="W3" s="188">
        <v>20</v>
      </c>
      <c r="X3" s="188">
        <v>20</v>
      </c>
      <c r="Y3" s="188">
        <v>20</v>
      </c>
      <c r="Z3" s="187">
        <v>20</v>
      </c>
      <c r="AA3" s="187">
        <v>20</v>
      </c>
      <c r="AB3" s="187">
        <v>20</v>
      </c>
      <c r="AC3" s="187">
        <v>20</v>
      </c>
      <c r="AD3" s="187">
        <v>20</v>
      </c>
      <c r="AE3" s="187">
        <v>20</v>
      </c>
      <c r="AF3" s="188">
        <v>20</v>
      </c>
      <c r="AG3" s="188">
        <v>20</v>
      </c>
      <c r="AH3" s="188">
        <v>20</v>
      </c>
      <c r="AI3" s="188">
        <v>20</v>
      </c>
      <c r="AJ3" s="188">
        <v>20</v>
      </c>
      <c r="AK3" s="188">
        <v>20</v>
      </c>
      <c r="AL3" s="187">
        <v>20</v>
      </c>
      <c r="AM3" s="187">
        <v>20</v>
      </c>
      <c r="AN3" s="187">
        <v>20</v>
      </c>
      <c r="AO3" s="187">
        <v>20</v>
      </c>
      <c r="AP3" s="187">
        <v>20</v>
      </c>
      <c r="AQ3" s="187">
        <v>20</v>
      </c>
      <c r="AR3" s="188">
        <v>20</v>
      </c>
      <c r="AS3" s="188">
        <v>20</v>
      </c>
      <c r="AT3" s="188">
        <v>20</v>
      </c>
      <c r="AU3" s="188">
        <v>20</v>
      </c>
      <c r="AV3" s="188">
        <v>20</v>
      </c>
      <c r="AW3" s="188">
        <v>20</v>
      </c>
      <c r="AX3" s="187">
        <v>20</v>
      </c>
      <c r="AY3" s="187">
        <v>20</v>
      </c>
      <c r="AZ3" s="187">
        <v>20</v>
      </c>
      <c r="BA3" s="187">
        <v>20</v>
      </c>
      <c r="BB3" s="187">
        <v>20</v>
      </c>
      <c r="BC3" s="187">
        <v>20</v>
      </c>
      <c r="BD3" s="188">
        <v>20</v>
      </c>
      <c r="BE3" s="188">
        <v>20</v>
      </c>
      <c r="BF3" s="188">
        <v>20</v>
      </c>
      <c r="BG3" s="188">
        <v>20</v>
      </c>
      <c r="BH3" s="188">
        <v>20</v>
      </c>
      <c r="BI3" s="188">
        <v>20</v>
      </c>
      <c r="BJ3" s="187">
        <v>20</v>
      </c>
      <c r="BK3" s="187">
        <v>20</v>
      </c>
      <c r="BL3" s="187">
        <v>20</v>
      </c>
      <c r="BM3" s="187">
        <v>20</v>
      </c>
      <c r="BN3" s="187">
        <v>20</v>
      </c>
      <c r="BO3" s="187">
        <v>20</v>
      </c>
      <c r="BP3" s="189">
        <v>20</v>
      </c>
      <c r="BQ3" s="189">
        <v>20</v>
      </c>
      <c r="BR3" s="189">
        <v>20</v>
      </c>
      <c r="BS3" s="189">
        <v>20</v>
      </c>
      <c r="BT3" s="189">
        <v>20</v>
      </c>
      <c r="BU3" s="189">
        <v>20</v>
      </c>
    </row>
    <row r="4" spans="1:73" x14ac:dyDescent="0.25">
      <c r="A4" s="186">
        <v>0.2</v>
      </c>
      <c r="B4" s="187">
        <v>20</v>
      </c>
      <c r="C4" s="187">
        <v>20</v>
      </c>
      <c r="D4" s="187">
        <v>20</v>
      </c>
      <c r="E4" s="187">
        <v>20</v>
      </c>
      <c r="F4" s="187">
        <v>20</v>
      </c>
      <c r="G4" s="187">
        <v>20</v>
      </c>
      <c r="H4" s="188">
        <v>20</v>
      </c>
      <c r="I4" s="188">
        <v>20</v>
      </c>
      <c r="J4" s="188">
        <v>20</v>
      </c>
      <c r="K4" s="188">
        <v>20</v>
      </c>
      <c r="L4" s="188">
        <v>20</v>
      </c>
      <c r="M4" s="188">
        <v>20</v>
      </c>
      <c r="N4" s="187">
        <v>20</v>
      </c>
      <c r="O4" s="187">
        <v>20</v>
      </c>
      <c r="P4" s="187">
        <v>20</v>
      </c>
      <c r="Q4" s="187">
        <v>20</v>
      </c>
      <c r="R4" s="187">
        <v>20</v>
      </c>
      <c r="S4" s="187">
        <v>20</v>
      </c>
      <c r="T4" s="188">
        <v>20</v>
      </c>
      <c r="U4" s="188">
        <v>20</v>
      </c>
      <c r="V4" s="188">
        <v>20</v>
      </c>
      <c r="W4" s="188">
        <v>20</v>
      </c>
      <c r="X4" s="188">
        <v>20</v>
      </c>
      <c r="Y4" s="188">
        <v>20</v>
      </c>
      <c r="Z4" s="187">
        <v>20</v>
      </c>
      <c r="AA4" s="187">
        <v>20</v>
      </c>
      <c r="AB4" s="187">
        <v>20</v>
      </c>
      <c r="AC4" s="187">
        <v>20</v>
      </c>
      <c r="AD4" s="187">
        <v>20</v>
      </c>
      <c r="AE4" s="187">
        <v>20</v>
      </c>
      <c r="AF4" s="188">
        <v>20</v>
      </c>
      <c r="AG4" s="188">
        <v>20</v>
      </c>
      <c r="AH4" s="188">
        <v>20</v>
      </c>
      <c r="AI4" s="188">
        <v>20</v>
      </c>
      <c r="AJ4" s="188">
        <v>20</v>
      </c>
      <c r="AK4" s="188">
        <v>20</v>
      </c>
      <c r="AL4" s="187">
        <v>20</v>
      </c>
      <c r="AM4" s="187">
        <v>20</v>
      </c>
      <c r="AN4" s="187">
        <v>20</v>
      </c>
      <c r="AO4" s="187">
        <v>20</v>
      </c>
      <c r="AP4" s="187">
        <v>20</v>
      </c>
      <c r="AQ4" s="187">
        <v>20</v>
      </c>
      <c r="AR4" s="188">
        <v>20</v>
      </c>
      <c r="AS4" s="188">
        <v>20</v>
      </c>
      <c r="AT4" s="188">
        <v>20</v>
      </c>
      <c r="AU4" s="188">
        <v>20</v>
      </c>
      <c r="AV4" s="188">
        <v>20</v>
      </c>
      <c r="AW4" s="188">
        <v>20</v>
      </c>
      <c r="AX4" s="187">
        <v>20</v>
      </c>
      <c r="AY4" s="187">
        <v>20</v>
      </c>
      <c r="AZ4" s="187">
        <v>20</v>
      </c>
      <c r="BA4" s="187">
        <v>20</v>
      </c>
      <c r="BB4" s="187">
        <v>20</v>
      </c>
      <c r="BC4" s="187">
        <v>20</v>
      </c>
      <c r="BD4" s="188">
        <v>20</v>
      </c>
      <c r="BE4" s="188">
        <v>20</v>
      </c>
      <c r="BF4" s="188">
        <v>20</v>
      </c>
      <c r="BG4" s="188">
        <v>20</v>
      </c>
      <c r="BH4" s="188">
        <v>20</v>
      </c>
      <c r="BI4" s="188">
        <v>20</v>
      </c>
      <c r="BJ4" s="190">
        <v>20</v>
      </c>
      <c r="BK4" s="190">
        <v>20</v>
      </c>
      <c r="BL4" s="190">
        <v>20</v>
      </c>
      <c r="BM4" s="190">
        <v>20</v>
      </c>
      <c r="BN4" s="190">
        <v>20</v>
      </c>
      <c r="BO4" s="190">
        <v>20</v>
      </c>
      <c r="BP4" s="188">
        <v>19</v>
      </c>
      <c r="BQ4" s="188">
        <v>19</v>
      </c>
      <c r="BR4" s="188">
        <v>19</v>
      </c>
      <c r="BS4" s="188">
        <v>19</v>
      </c>
      <c r="BT4" s="188">
        <v>19</v>
      </c>
      <c r="BU4" s="188">
        <v>19</v>
      </c>
    </row>
    <row r="5" spans="1:73" x14ac:dyDescent="0.25">
      <c r="A5" s="186">
        <v>0.3</v>
      </c>
      <c r="B5" s="187">
        <v>20</v>
      </c>
      <c r="C5" s="187">
        <v>20</v>
      </c>
      <c r="D5" s="187">
        <v>20</v>
      </c>
      <c r="E5" s="187">
        <v>20</v>
      </c>
      <c r="F5" s="187">
        <v>20</v>
      </c>
      <c r="G5" s="187">
        <v>20</v>
      </c>
      <c r="H5" s="188">
        <v>20</v>
      </c>
      <c r="I5" s="188">
        <v>20</v>
      </c>
      <c r="J5" s="188">
        <v>20</v>
      </c>
      <c r="K5" s="188">
        <v>20</v>
      </c>
      <c r="L5" s="188">
        <v>20</v>
      </c>
      <c r="M5" s="188">
        <v>20</v>
      </c>
      <c r="N5" s="187">
        <v>20</v>
      </c>
      <c r="O5" s="187">
        <v>20</v>
      </c>
      <c r="P5" s="187">
        <v>20</v>
      </c>
      <c r="Q5" s="187">
        <v>20</v>
      </c>
      <c r="R5" s="187">
        <v>20</v>
      </c>
      <c r="S5" s="187">
        <v>20</v>
      </c>
      <c r="T5" s="188">
        <v>20</v>
      </c>
      <c r="U5" s="188">
        <v>20</v>
      </c>
      <c r="V5" s="188">
        <v>20</v>
      </c>
      <c r="W5" s="188">
        <v>20</v>
      </c>
      <c r="X5" s="188">
        <v>20</v>
      </c>
      <c r="Y5" s="188">
        <v>20</v>
      </c>
      <c r="Z5" s="187">
        <v>20</v>
      </c>
      <c r="AA5" s="187">
        <v>20</v>
      </c>
      <c r="AB5" s="187">
        <v>20</v>
      </c>
      <c r="AC5" s="187">
        <v>20</v>
      </c>
      <c r="AD5" s="187">
        <v>20</v>
      </c>
      <c r="AE5" s="187">
        <v>20</v>
      </c>
      <c r="AF5" s="188">
        <v>20</v>
      </c>
      <c r="AG5" s="188">
        <v>20</v>
      </c>
      <c r="AH5" s="188">
        <v>20</v>
      </c>
      <c r="AI5" s="188">
        <v>20</v>
      </c>
      <c r="AJ5" s="188">
        <v>20</v>
      </c>
      <c r="AK5" s="188">
        <v>20</v>
      </c>
      <c r="AL5" s="187">
        <v>20</v>
      </c>
      <c r="AM5" s="187">
        <v>20</v>
      </c>
      <c r="AN5" s="187">
        <v>20</v>
      </c>
      <c r="AO5" s="187">
        <v>20</v>
      </c>
      <c r="AP5" s="187">
        <v>20</v>
      </c>
      <c r="AQ5" s="187">
        <v>20</v>
      </c>
      <c r="AR5" s="188">
        <v>20</v>
      </c>
      <c r="AS5" s="188">
        <v>20</v>
      </c>
      <c r="AT5" s="188">
        <v>20</v>
      </c>
      <c r="AU5" s="188">
        <v>20</v>
      </c>
      <c r="AV5" s="188">
        <v>20</v>
      </c>
      <c r="AW5" s="188">
        <v>20</v>
      </c>
      <c r="AX5" s="187">
        <v>20</v>
      </c>
      <c r="AY5" s="187">
        <v>20</v>
      </c>
      <c r="AZ5" s="187">
        <v>20</v>
      </c>
      <c r="BA5" s="187">
        <v>20</v>
      </c>
      <c r="BB5" s="187">
        <v>20</v>
      </c>
      <c r="BC5" s="187">
        <v>20</v>
      </c>
      <c r="BD5" s="189">
        <v>20</v>
      </c>
      <c r="BE5" s="189">
        <v>20</v>
      </c>
      <c r="BF5" s="189">
        <v>20</v>
      </c>
      <c r="BG5" s="189">
        <v>20</v>
      </c>
      <c r="BH5" s="189">
        <v>20</v>
      </c>
      <c r="BI5" s="189">
        <v>20</v>
      </c>
      <c r="BJ5" s="187">
        <v>19</v>
      </c>
      <c r="BK5" s="187">
        <v>19</v>
      </c>
      <c r="BL5" s="187">
        <v>19</v>
      </c>
      <c r="BM5" s="187">
        <v>19</v>
      </c>
      <c r="BN5" s="187">
        <v>19</v>
      </c>
      <c r="BO5" s="187">
        <v>19</v>
      </c>
      <c r="BP5" s="188">
        <v>19</v>
      </c>
      <c r="BQ5" s="188">
        <v>19</v>
      </c>
      <c r="BR5" s="188">
        <v>19</v>
      </c>
      <c r="BS5" s="188">
        <v>19</v>
      </c>
      <c r="BT5" s="188">
        <v>19</v>
      </c>
      <c r="BU5" s="188">
        <v>19</v>
      </c>
    </row>
    <row r="6" spans="1:73" x14ac:dyDescent="0.25">
      <c r="A6" s="186">
        <v>0.4</v>
      </c>
      <c r="B6" s="187">
        <v>20</v>
      </c>
      <c r="C6" s="187">
        <v>20</v>
      </c>
      <c r="D6" s="187">
        <v>20</v>
      </c>
      <c r="E6" s="187">
        <v>20</v>
      </c>
      <c r="F6" s="187">
        <v>20</v>
      </c>
      <c r="G6" s="187">
        <v>20</v>
      </c>
      <c r="H6" s="188">
        <v>20</v>
      </c>
      <c r="I6" s="188">
        <v>20</v>
      </c>
      <c r="J6" s="188">
        <v>20</v>
      </c>
      <c r="K6" s="188">
        <v>20</v>
      </c>
      <c r="L6" s="188">
        <v>20</v>
      </c>
      <c r="M6" s="188">
        <v>20</v>
      </c>
      <c r="N6" s="187">
        <v>20</v>
      </c>
      <c r="O6" s="187">
        <v>20</v>
      </c>
      <c r="P6" s="187">
        <v>20</v>
      </c>
      <c r="Q6" s="187">
        <v>20</v>
      </c>
      <c r="R6" s="187">
        <v>20</v>
      </c>
      <c r="S6" s="187">
        <v>20</v>
      </c>
      <c r="T6" s="188">
        <v>20</v>
      </c>
      <c r="U6" s="188">
        <v>20</v>
      </c>
      <c r="V6" s="188">
        <v>20</v>
      </c>
      <c r="W6" s="188">
        <v>20</v>
      </c>
      <c r="X6" s="188">
        <v>20</v>
      </c>
      <c r="Y6" s="188">
        <v>20</v>
      </c>
      <c r="Z6" s="187">
        <v>20</v>
      </c>
      <c r="AA6" s="187">
        <v>20</v>
      </c>
      <c r="AB6" s="187">
        <v>20</v>
      </c>
      <c r="AC6" s="187">
        <v>20</v>
      </c>
      <c r="AD6" s="187">
        <v>20</v>
      </c>
      <c r="AE6" s="187">
        <v>20</v>
      </c>
      <c r="AF6" s="188">
        <v>20</v>
      </c>
      <c r="AG6" s="188">
        <v>20</v>
      </c>
      <c r="AH6" s="188">
        <v>20</v>
      </c>
      <c r="AI6" s="188">
        <v>20</v>
      </c>
      <c r="AJ6" s="188">
        <v>20</v>
      </c>
      <c r="AK6" s="188">
        <v>20</v>
      </c>
      <c r="AL6" s="187">
        <v>20</v>
      </c>
      <c r="AM6" s="187">
        <v>20</v>
      </c>
      <c r="AN6" s="187">
        <v>20</v>
      </c>
      <c r="AO6" s="187">
        <v>20</v>
      </c>
      <c r="AP6" s="187">
        <v>20</v>
      </c>
      <c r="AQ6" s="187">
        <v>20</v>
      </c>
      <c r="AR6" s="188">
        <v>20</v>
      </c>
      <c r="AS6" s="188">
        <v>20</v>
      </c>
      <c r="AT6" s="188">
        <v>20</v>
      </c>
      <c r="AU6" s="188">
        <v>20</v>
      </c>
      <c r="AV6" s="188">
        <v>20</v>
      </c>
      <c r="AW6" s="188">
        <v>20</v>
      </c>
      <c r="AX6" s="190">
        <v>20</v>
      </c>
      <c r="AY6" s="190">
        <v>20</v>
      </c>
      <c r="AZ6" s="190">
        <v>20</v>
      </c>
      <c r="BA6" s="190">
        <v>20</v>
      </c>
      <c r="BB6" s="190">
        <v>20</v>
      </c>
      <c r="BC6" s="190">
        <v>20</v>
      </c>
      <c r="BD6" s="188">
        <v>19</v>
      </c>
      <c r="BE6" s="188">
        <v>19</v>
      </c>
      <c r="BF6" s="188">
        <v>19</v>
      </c>
      <c r="BG6" s="188">
        <v>19</v>
      </c>
      <c r="BH6" s="188">
        <v>19</v>
      </c>
      <c r="BI6" s="188">
        <v>19</v>
      </c>
      <c r="BJ6" s="187">
        <v>19</v>
      </c>
      <c r="BK6" s="187">
        <v>19</v>
      </c>
      <c r="BL6" s="187">
        <v>19</v>
      </c>
      <c r="BM6" s="187">
        <v>19</v>
      </c>
      <c r="BN6" s="187">
        <v>19</v>
      </c>
      <c r="BO6" s="187">
        <v>19</v>
      </c>
      <c r="BP6" s="188">
        <v>19</v>
      </c>
      <c r="BQ6" s="188">
        <v>19</v>
      </c>
      <c r="BR6" s="188">
        <v>19</v>
      </c>
      <c r="BS6" s="188">
        <v>19</v>
      </c>
      <c r="BT6" s="188">
        <v>19</v>
      </c>
      <c r="BU6" s="188">
        <v>19</v>
      </c>
    </row>
    <row r="7" spans="1:73" x14ac:dyDescent="0.25">
      <c r="A7" s="186">
        <v>0.5</v>
      </c>
      <c r="B7" s="187">
        <v>20</v>
      </c>
      <c r="C7" s="187">
        <v>20</v>
      </c>
      <c r="D7" s="187">
        <v>20</v>
      </c>
      <c r="E7" s="187">
        <v>20</v>
      </c>
      <c r="F7" s="187">
        <v>20</v>
      </c>
      <c r="G7" s="187">
        <v>20</v>
      </c>
      <c r="H7" s="188">
        <v>20</v>
      </c>
      <c r="I7" s="188">
        <v>20</v>
      </c>
      <c r="J7" s="188">
        <v>20</v>
      </c>
      <c r="K7" s="188">
        <v>20</v>
      </c>
      <c r="L7" s="188">
        <v>20</v>
      </c>
      <c r="M7" s="188">
        <v>20</v>
      </c>
      <c r="N7" s="187">
        <v>20</v>
      </c>
      <c r="O7" s="187">
        <v>20</v>
      </c>
      <c r="P7" s="187">
        <v>20</v>
      </c>
      <c r="Q7" s="187">
        <v>20</v>
      </c>
      <c r="R7" s="187">
        <v>20</v>
      </c>
      <c r="S7" s="187">
        <v>20</v>
      </c>
      <c r="T7" s="188">
        <v>20</v>
      </c>
      <c r="U7" s="188">
        <v>20</v>
      </c>
      <c r="V7" s="188">
        <v>20</v>
      </c>
      <c r="W7" s="188">
        <v>20</v>
      </c>
      <c r="X7" s="188">
        <v>20</v>
      </c>
      <c r="Y7" s="188">
        <v>20</v>
      </c>
      <c r="Z7" s="187">
        <v>20</v>
      </c>
      <c r="AA7" s="187">
        <v>20</v>
      </c>
      <c r="AB7" s="187">
        <v>20</v>
      </c>
      <c r="AC7" s="187">
        <v>20</v>
      </c>
      <c r="AD7" s="187">
        <v>20</v>
      </c>
      <c r="AE7" s="187">
        <v>20</v>
      </c>
      <c r="AF7" s="188">
        <v>20</v>
      </c>
      <c r="AG7" s="188">
        <v>20</v>
      </c>
      <c r="AH7" s="188">
        <v>20</v>
      </c>
      <c r="AI7" s="188">
        <v>20</v>
      </c>
      <c r="AJ7" s="188">
        <v>20</v>
      </c>
      <c r="AK7" s="188">
        <v>20</v>
      </c>
      <c r="AL7" s="187">
        <v>20</v>
      </c>
      <c r="AM7" s="187">
        <v>20</v>
      </c>
      <c r="AN7" s="187">
        <v>20</v>
      </c>
      <c r="AO7" s="187">
        <v>20</v>
      </c>
      <c r="AP7" s="187">
        <v>20</v>
      </c>
      <c r="AQ7" s="187">
        <v>20</v>
      </c>
      <c r="AR7" s="189">
        <v>20</v>
      </c>
      <c r="AS7" s="189">
        <v>20</v>
      </c>
      <c r="AT7" s="189">
        <v>20</v>
      </c>
      <c r="AU7" s="189">
        <v>20</v>
      </c>
      <c r="AV7" s="189">
        <v>20</v>
      </c>
      <c r="AW7" s="189">
        <v>20</v>
      </c>
      <c r="AX7" s="187">
        <v>19</v>
      </c>
      <c r="AY7" s="187">
        <v>19</v>
      </c>
      <c r="AZ7" s="187">
        <v>19</v>
      </c>
      <c r="BA7" s="187">
        <v>19</v>
      </c>
      <c r="BB7" s="187">
        <v>19</v>
      </c>
      <c r="BC7" s="187">
        <v>19</v>
      </c>
      <c r="BD7" s="188">
        <v>19</v>
      </c>
      <c r="BE7" s="188">
        <v>19</v>
      </c>
      <c r="BF7" s="188">
        <v>19</v>
      </c>
      <c r="BG7" s="188">
        <v>19</v>
      </c>
      <c r="BH7" s="188">
        <v>19</v>
      </c>
      <c r="BI7" s="188">
        <v>19</v>
      </c>
      <c r="BJ7" s="187">
        <v>19</v>
      </c>
      <c r="BK7" s="187">
        <v>19</v>
      </c>
      <c r="BL7" s="187">
        <v>19</v>
      </c>
      <c r="BM7" s="187">
        <v>19</v>
      </c>
      <c r="BN7" s="187">
        <v>19</v>
      </c>
      <c r="BO7" s="187">
        <v>19</v>
      </c>
      <c r="BP7" s="188">
        <v>19</v>
      </c>
      <c r="BQ7" s="188">
        <v>19</v>
      </c>
      <c r="BR7" s="188">
        <v>19</v>
      </c>
      <c r="BS7" s="188">
        <v>19</v>
      </c>
      <c r="BT7" s="188">
        <v>19</v>
      </c>
      <c r="BU7" s="188">
        <v>19</v>
      </c>
    </row>
    <row r="8" spans="1:73" x14ac:dyDescent="0.25">
      <c r="A8" s="186">
        <v>0.6</v>
      </c>
      <c r="B8" s="187">
        <v>20</v>
      </c>
      <c r="C8" s="187">
        <v>20</v>
      </c>
      <c r="D8" s="187">
        <v>20</v>
      </c>
      <c r="E8" s="187">
        <v>20</v>
      </c>
      <c r="F8" s="187">
        <v>20</v>
      </c>
      <c r="G8" s="187">
        <v>20</v>
      </c>
      <c r="H8" s="188">
        <v>20</v>
      </c>
      <c r="I8" s="188">
        <v>20</v>
      </c>
      <c r="J8" s="188">
        <v>20</v>
      </c>
      <c r="K8" s="188">
        <v>20</v>
      </c>
      <c r="L8" s="188">
        <v>20</v>
      </c>
      <c r="M8" s="188">
        <v>20</v>
      </c>
      <c r="N8" s="187">
        <v>20</v>
      </c>
      <c r="O8" s="187">
        <v>20</v>
      </c>
      <c r="P8" s="187">
        <v>20</v>
      </c>
      <c r="Q8" s="187">
        <v>20</v>
      </c>
      <c r="R8" s="187">
        <v>20</v>
      </c>
      <c r="S8" s="187">
        <v>20</v>
      </c>
      <c r="T8" s="188">
        <v>20</v>
      </c>
      <c r="U8" s="188">
        <v>20</v>
      </c>
      <c r="V8" s="188">
        <v>20</v>
      </c>
      <c r="W8" s="188">
        <v>20</v>
      </c>
      <c r="X8" s="188">
        <v>20</v>
      </c>
      <c r="Y8" s="188">
        <v>20</v>
      </c>
      <c r="Z8" s="187">
        <v>20</v>
      </c>
      <c r="AA8" s="187">
        <v>20</v>
      </c>
      <c r="AB8" s="187">
        <v>20</v>
      </c>
      <c r="AC8" s="187">
        <v>20</v>
      </c>
      <c r="AD8" s="187">
        <v>20</v>
      </c>
      <c r="AE8" s="187">
        <v>20</v>
      </c>
      <c r="AF8" s="188">
        <v>20</v>
      </c>
      <c r="AG8" s="188">
        <v>20</v>
      </c>
      <c r="AH8" s="188">
        <v>20</v>
      </c>
      <c r="AI8" s="188">
        <v>20</v>
      </c>
      <c r="AJ8" s="188">
        <v>20</v>
      </c>
      <c r="AK8" s="188">
        <v>20</v>
      </c>
      <c r="AL8" s="190">
        <v>20</v>
      </c>
      <c r="AM8" s="190">
        <v>20</v>
      </c>
      <c r="AN8" s="190">
        <v>20</v>
      </c>
      <c r="AO8" s="190">
        <v>20</v>
      </c>
      <c r="AP8" s="190">
        <v>20</v>
      </c>
      <c r="AQ8" s="190">
        <v>20</v>
      </c>
      <c r="AR8" s="188">
        <v>19</v>
      </c>
      <c r="AS8" s="188">
        <v>19</v>
      </c>
      <c r="AT8" s="188">
        <v>19</v>
      </c>
      <c r="AU8" s="188">
        <v>19</v>
      </c>
      <c r="AV8" s="188">
        <v>19</v>
      </c>
      <c r="AW8" s="188">
        <v>19</v>
      </c>
      <c r="AX8" s="187">
        <v>19</v>
      </c>
      <c r="AY8" s="187">
        <v>19</v>
      </c>
      <c r="AZ8" s="187">
        <v>19</v>
      </c>
      <c r="BA8" s="187">
        <v>19</v>
      </c>
      <c r="BB8" s="187">
        <v>19</v>
      </c>
      <c r="BC8" s="187">
        <v>19</v>
      </c>
      <c r="BD8" s="188">
        <v>19</v>
      </c>
      <c r="BE8" s="188">
        <v>19</v>
      </c>
      <c r="BF8" s="188">
        <v>19</v>
      </c>
      <c r="BG8" s="188">
        <v>19</v>
      </c>
      <c r="BH8" s="188">
        <v>19</v>
      </c>
      <c r="BI8" s="188">
        <v>19</v>
      </c>
      <c r="BJ8" s="187">
        <v>19</v>
      </c>
      <c r="BK8" s="187">
        <v>19</v>
      </c>
      <c r="BL8" s="187">
        <v>19</v>
      </c>
      <c r="BM8" s="187">
        <v>19</v>
      </c>
      <c r="BN8" s="187">
        <v>19</v>
      </c>
      <c r="BO8" s="187">
        <v>19</v>
      </c>
      <c r="BP8" s="188">
        <v>19</v>
      </c>
      <c r="BQ8" s="188">
        <v>19</v>
      </c>
      <c r="BR8" s="188">
        <v>19</v>
      </c>
      <c r="BS8" s="188">
        <v>19</v>
      </c>
      <c r="BT8" s="188">
        <v>19</v>
      </c>
      <c r="BU8" s="188">
        <v>19</v>
      </c>
    </row>
    <row r="9" spans="1:73" x14ac:dyDescent="0.25">
      <c r="A9" s="186">
        <v>0.7</v>
      </c>
      <c r="B9" s="187">
        <v>20</v>
      </c>
      <c r="C9" s="187">
        <v>20</v>
      </c>
      <c r="D9" s="187">
        <v>20</v>
      </c>
      <c r="E9" s="187">
        <v>20</v>
      </c>
      <c r="F9" s="187">
        <v>20</v>
      </c>
      <c r="G9" s="187">
        <v>20</v>
      </c>
      <c r="H9" s="188">
        <v>20</v>
      </c>
      <c r="I9" s="188">
        <v>20</v>
      </c>
      <c r="J9" s="188">
        <v>20</v>
      </c>
      <c r="K9" s="188">
        <v>20</v>
      </c>
      <c r="L9" s="188">
        <v>20</v>
      </c>
      <c r="M9" s="188">
        <v>20</v>
      </c>
      <c r="N9" s="187">
        <v>20</v>
      </c>
      <c r="O9" s="187">
        <v>20</v>
      </c>
      <c r="P9" s="187">
        <v>20</v>
      </c>
      <c r="Q9" s="187">
        <v>20</v>
      </c>
      <c r="R9" s="187">
        <v>20</v>
      </c>
      <c r="S9" s="187">
        <v>20</v>
      </c>
      <c r="T9" s="188">
        <v>20</v>
      </c>
      <c r="U9" s="188">
        <v>20</v>
      </c>
      <c r="V9" s="188">
        <v>20</v>
      </c>
      <c r="W9" s="188">
        <v>20</v>
      </c>
      <c r="X9" s="188">
        <v>20</v>
      </c>
      <c r="Y9" s="188">
        <v>20</v>
      </c>
      <c r="Z9" s="187">
        <v>20</v>
      </c>
      <c r="AA9" s="187">
        <v>20</v>
      </c>
      <c r="AB9" s="187">
        <v>20</v>
      </c>
      <c r="AC9" s="187">
        <v>20</v>
      </c>
      <c r="AD9" s="187">
        <v>20</v>
      </c>
      <c r="AE9" s="187">
        <v>20</v>
      </c>
      <c r="AF9" s="189">
        <v>20</v>
      </c>
      <c r="AG9" s="189">
        <v>20</v>
      </c>
      <c r="AH9" s="189">
        <v>20</v>
      </c>
      <c r="AI9" s="189">
        <v>20</v>
      </c>
      <c r="AJ9" s="189">
        <v>20</v>
      </c>
      <c r="AK9" s="189">
        <v>20</v>
      </c>
      <c r="AL9" s="187">
        <v>19</v>
      </c>
      <c r="AM9" s="187">
        <v>19</v>
      </c>
      <c r="AN9" s="187">
        <v>19</v>
      </c>
      <c r="AO9" s="187">
        <v>19</v>
      </c>
      <c r="AP9" s="187">
        <v>19</v>
      </c>
      <c r="AQ9" s="187">
        <v>19</v>
      </c>
      <c r="AR9" s="188">
        <v>19</v>
      </c>
      <c r="AS9" s="188">
        <v>19</v>
      </c>
      <c r="AT9" s="188">
        <v>19</v>
      </c>
      <c r="AU9" s="188">
        <v>19</v>
      </c>
      <c r="AV9" s="188">
        <v>19</v>
      </c>
      <c r="AW9" s="188">
        <v>19</v>
      </c>
      <c r="AX9" s="187">
        <v>19</v>
      </c>
      <c r="AY9" s="187">
        <v>19</v>
      </c>
      <c r="AZ9" s="187">
        <v>19</v>
      </c>
      <c r="BA9" s="187">
        <v>19</v>
      </c>
      <c r="BB9" s="187">
        <v>19</v>
      </c>
      <c r="BC9" s="187">
        <v>19</v>
      </c>
      <c r="BD9" s="188">
        <v>19</v>
      </c>
      <c r="BE9" s="188">
        <v>19</v>
      </c>
      <c r="BF9" s="188">
        <v>19</v>
      </c>
      <c r="BG9" s="188">
        <v>19</v>
      </c>
      <c r="BH9" s="188">
        <v>19</v>
      </c>
      <c r="BI9" s="188">
        <v>19</v>
      </c>
      <c r="BJ9" s="187">
        <v>19</v>
      </c>
      <c r="BK9" s="187">
        <v>19</v>
      </c>
      <c r="BL9" s="187">
        <v>19</v>
      </c>
      <c r="BM9" s="187">
        <v>19</v>
      </c>
      <c r="BN9" s="187">
        <v>19</v>
      </c>
      <c r="BO9" s="187">
        <v>19</v>
      </c>
      <c r="BP9" s="188">
        <v>18</v>
      </c>
      <c r="BQ9" s="188">
        <v>18</v>
      </c>
      <c r="BR9" s="188">
        <v>18</v>
      </c>
      <c r="BS9" s="188">
        <v>18</v>
      </c>
      <c r="BT9" s="188">
        <v>18</v>
      </c>
      <c r="BU9" s="188">
        <v>18</v>
      </c>
    </row>
    <row r="10" spans="1:73" x14ac:dyDescent="0.25">
      <c r="A10" s="186">
        <v>0.8</v>
      </c>
      <c r="B10" s="187">
        <v>20</v>
      </c>
      <c r="C10" s="187">
        <v>20</v>
      </c>
      <c r="D10" s="187">
        <v>20</v>
      </c>
      <c r="E10" s="187">
        <v>20</v>
      </c>
      <c r="F10" s="187">
        <v>20</v>
      </c>
      <c r="G10" s="187">
        <v>20</v>
      </c>
      <c r="H10" s="188">
        <v>20</v>
      </c>
      <c r="I10" s="188">
        <v>20</v>
      </c>
      <c r="J10" s="188">
        <v>20</v>
      </c>
      <c r="K10" s="188">
        <v>20</v>
      </c>
      <c r="L10" s="188">
        <v>20</v>
      </c>
      <c r="M10" s="188">
        <v>20</v>
      </c>
      <c r="N10" s="187">
        <v>20</v>
      </c>
      <c r="O10" s="187">
        <v>20</v>
      </c>
      <c r="P10" s="187">
        <v>20</v>
      </c>
      <c r="Q10" s="187">
        <v>20</v>
      </c>
      <c r="R10" s="187">
        <v>20</v>
      </c>
      <c r="S10" s="187">
        <v>20</v>
      </c>
      <c r="T10" s="188">
        <v>20</v>
      </c>
      <c r="U10" s="188">
        <v>20</v>
      </c>
      <c r="V10" s="188">
        <v>20</v>
      </c>
      <c r="W10" s="188">
        <v>20</v>
      </c>
      <c r="X10" s="188">
        <v>20</v>
      </c>
      <c r="Y10" s="188">
        <v>20</v>
      </c>
      <c r="Z10" s="190">
        <v>20</v>
      </c>
      <c r="AA10" s="190">
        <v>20</v>
      </c>
      <c r="AB10" s="190">
        <v>20</v>
      </c>
      <c r="AC10" s="190">
        <v>20</v>
      </c>
      <c r="AD10" s="190">
        <v>20</v>
      </c>
      <c r="AE10" s="190">
        <v>20</v>
      </c>
      <c r="AF10" s="188">
        <v>19</v>
      </c>
      <c r="AG10" s="188">
        <v>19</v>
      </c>
      <c r="AH10" s="188">
        <v>19</v>
      </c>
      <c r="AI10" s="188">
        <v>19</v>
      </c>
      <c r="AJ10" s="188">
        <v>19</v>
      </c>
      <c r="AK10" s="188">
        <v>19</v>
      </c>
      <c r="AL10" s="187">
        <v>19</v>
      </c>
      <c r="AM10" s="187">
        <v>19</v>
      </c>
      <c r="AN10" s="187">
        <v>19</v>
      </c>
      <c r="AO10" s="187">
        <v>19</v>
      </c>
      <c r="AP10" s="187">
        <v>19</v>
      </c>
      <c r="AQ10" s="187">
        <v>19</v>
      </c>
      <c r="AR10" s="188">
        <v>19</v>
      </c>
      <c r="AS10" s="188">
        <v>19</v>
      </c>
      <c r="AT10" s="188">
        <v>19</v>
      </c>
      <c r="AU10" s="188">
        <v>19</v>
      </c>
      <c r="AV10" s="188">
        <v>19</v>
      </c>
      <c r="AW10" s="188">
        <v>19</v>
      </c>
      <c r="AX10" s="187">
        <v>19</v>
      </c>
      <c r="AY10" s="187">
        <v>19</v>
      </c>
      <c r="AZ10" s="187">
        <v>19</v>
      </c>
      <c r="BA10" s="187">
        <v>19</v>
      </c>
      <c r="BB10" s="187">
        <v>19</v>
      </c>
      <c r="BC10" s="187">
        <v>19</v>
      </c>
      <c r="BD10" s="188">
        <v>19</v>
      </c>
      <c r="BE10" s="188">
        <v>19</v>
      </c>
      <c r="BF10" s="188">
        <v>19</v>
      </c>
      <c r="BG10" s="188">
        <v>19</v>
      </c>
      <c r="BH10" s="188">
        <v>19</v>
      </c>
      <c r="BI10" s="188">
        <v>19</v>
      </c>
      <c r="BJ10" s="187">
        <v>18</v>
      </c>
      <c r="BK10" s="187">
        <v>18</v>
      </c>
      <c r="BL10" s="187">
        <v>18</v>
      </c>
      <c r="BM10" s="187">
        <v>18</v>
      </c>
      <c r="BN10" s="187">
        <v>18</v>
      </c>
      <c r="BO10" s="187">
        <v>18</v>
      </c>
      <c r="BP10" s="188">
        <v>18</v>
      </c>
      <c r="BQ10" s="188">
        <v>18</v>
      </c>
      <c r="BR10" s="188">
        <v>18</v>
      </c>
      <c r="BS10" s="188">
        <v>18</v>
      </c>
      <c r="BT10" s="188">
        <v>18</v>
      </c>
      <c r="BU10" s="188">
        <v>18</v>
      </c>
    </row>
    <row r="11" spans="1:73" x14ac:dyDescent="0.25">
      <c r="A11" s="186">
        <v>0.9</v>
      </c>
      <c r="B11" s="187">
        <v>20</v>
      </c>
      <c r="C11" s="187">
        <v>20</v>
      </c>
      <c r="D11" s="187">
        <v>20</v>
      </c>
      <c r="E11" s="187">
        <v>20</v>
      </c>
      <c r="F11" s="187">
        <v>20</v>
      </c>
      <c r="G11" s="187">
        <v>20</v>
      </c>
      <c r="H11" s="188">
        <v>20</v>
      </c>
      <c r="I11" s="188">
        <v>20</v>
      </c>
      <c r="J11" s="188">
        <v>20</v>
      </c>
      <c r="K11" s="188">
        <v>20</v>
      </c>
      <c r="L11" s="188">
        <v>20</v>
      </c>
      <c r="M11" s="188">
        <v>20</v>
      </c>
      <c r="N11" s="187">
        <v>20</v>
      </c>
      <c r="O11" s="187">
        <v>20</v>
      </c>
      <c r="P11" s="187">
        <v>20</v>
      </c>
      <c r="Q11" s="187">
        <v>20</v>
      </c>
      <c r="R11" s="187">
        <v>20</v>
      </c>
      <c r="S11" s="187">
        <v>20</v>
      </c>
      <c r="T11" s="189">
        <v>20</v>
      </c>
      <c r="U11" s="189">
        <v>20</v>
      </c>
      <c r="V11" s="189">
        <v>20</v>
      </c>
      <c r="W11" s="189">
        <v>20</v>
      </c>
      <c r="X11" s="189">
        <v>20</v>
      </c>
      <c r="Y11" s="189">
        <v>20</v>
      </c>
      <c r="Z11" s="187">
        <v>19</v>
      </c>
      <c r="AA11" s="187">
        <v>19</v>
      </c>
      <c r="AB11" s="187">
        <v>19</v>
      </c>
      <c r="AC11" s="187">
        <v>19</v>
      </c>
      <c r="AD11" s="187">
        <v>19</v>
      </c>
      <c r="AE11" s="187">
        <v>19</v>
      </c>
      <c r="AF11" s="188">
        <v>19</v>
      </c>
      <c r="AG11" s="188">
        <v>19</v>
      </c>
      <c r="AH11" s="188">
        <v>19</v>
      </c>
      <c r="AI11" s="188">
        <v>19</v>
      </c>
      <c r="AJ11" s="188">
        <v>19</v>
      </c>
      <c r="AK11" s="188">
        <v>19</v>
      </c>
      <c r="AL11" s="187">
        <v>19</v>
      </c>
      <c r="AM11" s="187">
        <v>19</v>
      </c>
      <c r="AN11" s="187">
        <v>19</v>
      </c>
      <c r="AO11" s="187">
        <v>19</v>
      </c>
      <c r="AP11" s="187">
        <v>19</v>
      </c>
      <c r="AQ11" s="187">
        <v>19</v>
      </c>
      <c r="AR11" s="188">
        <v>19</v>
      </c>
      <c r="AS11" s="188">
        <v>19</v>
      </c>
      <c r="AT11" s="188">
        <v>19</v>
      </c>
      <c r="AU11" s="188">
        <v>19</v>
      </c>
      <c r="AV11" s="188">
        <v>19</v>
      </c>
      <c r="AW11" s="188">
        <v>19</v>
      </c>
      <c r="AX11" s="187">
        <v>19</v>
      </c>
      <c r="AY11" s="187">
        <v>19</v>
      </c>
      <c r="AZ11" s="187">
        <v>19</v>
      </c>
      <c r="BA11" s="187">
        <v>19</v>
      </c>
      <c r="BB11" s="187">
        <v>19</v>
      </c>
      <c r="BC11" s="187">
        <v>19</v>
      </c>
      <c r="BD11" s="188">
        <v>18</v>
      </c>
      <c r="BE11" s="188">
        <v>18</v>
      </c>
      <c r="BF11" s="188">
        <v>18</v>
      </c>
      <c r="BG11" s="188">
        <v>18</v>
      </c>
      <c r="BH11" s="188">
        <v>18</v>
      </c>
      <c r="BI11" s="188">
        <v>18</v>
      </c>
      <c r="BJ11" s="187">
        <v>18</v>
      </c>
      <c r="BK11" s="187">
        <v>18</v>
      </c>
      <c r="BL11" s="187">
        <v>18</v>
      </c>
      <c r="BM11" s="187">
        <v>18</v>
      </c>
      <c r="BN11" s="187">
        <v>18</v>
      </c>
      <c r="BO11" s="187">
        <v>18</v>
      </c>
      <c r="BP11" s="188">
        <v>18</v>
      </c>
      <c r="BQ11" s="188">
        <v>18</v>
      </c>
      <c r="BR11" s="188">
        <v>18</v>
      </c>
      <c r="BS11" s="188">
        <v>18</v>
      </c>
      <c r="BT11" s="188">
        <v>18</v>
      </c>
      <c r="BU11" s="188">
        <v>18</v>
      </c>
    </row>
    <row r="12" spans="1:73" x14ac:dyDescent="0.25">
      <c r="A12" s="186">
        <v>1</v>
      </c>
      <c r="B12" s="187">
        <v>20</v>
      </c>
      <c r="C12" s="187">
        <v>20</v>
      </c>
      <c r="D12" s="187">
        <v>20</v>
      </c>
      <c r="E12" s="187">
        <v>20</v>
      </c>
      <c r="F12" s="187">
        <v>20</v>
      </c>
      <c r="G12" s="187">
        <v>20</v>
      </c>
      <c r="H12" s="188">
        <v>20</v>
      </c>
      <c r="I12" s="188">
        <v>20</v>
      </c>
      <c r="J12" s="188">
        <v>20</v>
      </c>
      <c r="K12" s="188">
        <v>20</v>
      </c>
      <c r="L12" s="188">
        <v>20</v>
      </c>
      <c r="M12" s="188">
        <v>20</v>
      </c>
      <c r="N12" s="190">
        <v>20</v>
      </c>
      <c r="O12" s="190">
        <v>20</v>
      </c>
      <c r="P12" s="190">
        <v>20</v>
      </c>
      <c r="Q12" s="190">
        <v>20</v>
      </c>
      <c r="R12" s="190">
        <v>20</v>
      </c>
      <c r="S12" s="190">
        <v>20</v>
      </c>
      <c r="T12" s="188">
        <v>19</v>
      </c>
      <c r="U12" s="188">
        <v>19</v>
      </c>
      <c r="V12" s="188">
        <v>19</v>
      </c>
      <c r="W12" s="188">
        <v>19</v>
      </c>
      <c r="X12" s="188">
        <v>19</v>
      </c>
      <c r="Y12" s="188">
        <v>19</v>
      </c>
      <c r="Z12" s="187">
        <v>19</v>
      </c>
      <c r="AA12" s="187">
        <v>19</v>
      </c>
      <c r="AB12" s="187">
        <v>19</v>
      </c>
      <c r="AC12" s="187">
        <v>19</v>
      </c>
      <c r="AD12" s="187">
        <v>19</v>
      </c>
      <c r="AE12" s="187">
        <v>19</v>
      </c>
      <c r="AF12" s="188">
        <v>19</v>
      </c>
      <c r="AG12" s="188">
        <v>19</v>
      </c>
      <c r="AH12" s="188">
        <v>19</v>
      </c>
      <c r="AI12" s="188">
        <v>19</v>
      </c>
      <c r="AJ12" s="188">
        <v>19</v>
      </c>
      <c r="AK12" s="188">
        <v>19</v>
      </c>
      <c r="AL12" s="187">
        <v>19</v>
      </c>
      <c r="AM12" s="187">
        <v>19</v>
      </c>
      <c r="AN12" s="187">
        <v>19</v>
      </c>
      <c r="AO12" s="187">
        <v>19</v>
      </c>
      <c r="AP12" s="187">
        <v>19</v>
      </c>
      <c r="AQ12" s="187">
        <v>19</v>
      </c>
      <c r="AR12" s="188">
        <v>19</v>
      </c>
      <c r="AS12" s="188">
        <v>19</v>
      </c>
      <c r="AT12" s="188">
        <v>19</v>
      </c>
      <c r="AU12" s="188">
        <v>19</v>
      </c>
      <c r="AV12" s="188">
        <v>19</v>
      </c>
      <c r="AW12" s="188">
        <v>19</v>
      </c>
      <c r="AX12" s="187">
        <v>18</v>
      </c>
      <c r="AY12" s="187">
        <v>18</v>
      </c>
      <c r="AZ12" s="187">
        <v>18</v>
      </c>
      <c r="BA12" s="187">
        <v>18</v>
      </c>
      <c r="BB12" s="187">
        <v>18</v>
      </c>
      <c r="BC12" s="187">
        <v>18</v>
      </c>
      <c r="BD12" s="188">
        <v>18</v>
      </c>
      <c r="BE12" s="188">
        <v>18</v>
      </c>
      <c r="BF12" s="188">
        <v>18</v>
      </c>
      <c r="BG12" s="188">
        <v>18</v>
      </c>
      <c r="BH12" s="188">
        <v>18</v>
      </c>
      <c r="BI12" s="188">
        <v>18</v>
      </c>
      <c r="BJ12" s="187">
        <v>18</v>
      </c>
      <c r="BK12" s="187">
        <v>18</v>
      </c>
      <c r="BL12" s="187">
        <v>18</v>
      </c>
      <c r="BM12" s="187">
        <v>18</v>
      </c>
      <c r="BN12" s="187">
        <v>18</v>
      </c>
      <c r="BO12" s="187">
        <v>18</v>
      </c>
      <c r="BP12" s="188">
        <v>18</v>
      </c>
      <c r="BQ12" s="188">
        <v>18</v>
      </c>
      <c r="BR12" s="188">
        <v>18</v>
      </c>
      <c r="BS12" s="188">
        <v>18</v>
      </c>
      <c r="BT12" s="188">
        <v>18</v>
      </c>
      <c r="BU12" s="188">
        <v>18</v>
      </c>
    </row>
    <row r="13" spans="1:73" x14ac:dyDescent="0.25">
      <c r="A13" s="186">
        <v>1.1000000000000001</v>
      </c>
      <c r="B13" s="187">
        <v>20</v>
      </c>
      <c r="C13" s="187">
        <v>20</v>
      </c>
      <c r="D13" s="187">
        <v>20</v>
      </c>
      <c r="E13" s="187">
        <v>20</v>
      </c>
      <c r="F13" s="187">
        <v>20</v>
      </c>
      <c r="G13" s="187">
        <v>20</v>
      </c>
      <c r="H13" s="189">
        <v>20</v>
      </c>
      <c r="I13" s="189">
        <v>20</v>
      </c>
      <c r="J13" s="189">
        <v>20</v>
      </c>
      <c r="K13" s="189">
        <v>20</v>
      </c>
      <c r="L13" s="189">
        <v>20</v>
      </c>
      <c r="M13" s="189">
        <v>20</v>
      </c>
      <c r="N13" s="187">
        <v>19</v>
      </c>
      <c r="O13" s="187">
        <v>19</v>
      </c>
      <c r="P13" s="187">
        <v>19</v>
      </c>
      <c r="Q13" s="187">
        <v>19</v>
      </c>
      <c r="R13" s="187">
        <v>19</v>
      </c>
      <c r="S13" s="187">
        <v>19</v>
      </c>
      <c r="T13" s="188">
        <v>19</v>
      </c>
      <c r="U13" s="188">
        <v>19</v>
      </c>
      <c r="V13" s="188">
        <v>19</v>
      </c>
      <c r="W13" s="188">
        <v>19</v>
      </c>
      <c r="X13" s="188">
        <v>19</v>
      </c>
      <c r="Y13" s="188">
        <v>19</v>
      </c>
      <c r="Z13" s="187">
        <v>19</v>
      </c>
      <c r="AA13" s="187">
        <v>19</v>
      </c>
      <c r="AB13" s="187">
        <v>19</v>
      </c>
      <c r="AC13" s="187">
        <v>19</v>
      </c>
      <c r="AD13" s="187">
        <v>19</v>
      </c>
      <c r="AE13" s="187">
        <v>19</v>
      </c>
      <c r="AF13" s="188">
        <v>19</v>
      </c>
      <c r="AG13" s="188">
        <v>19</v>
      </c>
      <c r="AH13" s="188">
        <v>19</v>
      </c>
      <c r="AI13" s="188">
        <v>19</v>
      </c>
      <c r="AJ13" s="188">
        <v>19</v>
      </c>
      <c r="AK13" s="188">
        <v>19</v>
      </c>
      <c r="AL13" s="187">
        <v>19</v>
      </c>
      <c r="AM13" s="187">
        <v>19</v>
      </c>
      <c r="AN13" s="187">
        <v>19</v>
      </c>
      <c r="AO13" s="187">
        <v>19</v>
      </c>
      <c r="AP13" s="187">
        <v>19</v>
      </c>
      <c r="AQ13" s="187">
        <v>19</v>
      </c>
      <c r="AR13" s="188">
        <v>18</v>
      </c>
      <c r="AS13" s="188">
        <v>18</v>
      </c>
      <c r="AT13" s="188">
        <v>18</v>
      </c>
      <c r="AU13" s="188">
        <v>18</v>
      </c>
      <c r="AV13" s="188">
        <v>18</v>
      </c>
      <c r="AW13" s="188">
        <v>18</v>
      </c>
      <c r="AX13" s="187">
        <v>18</v>
      </c>
      <c r="AY13" s="187">
        <v>18</v>
      </c>
      <c r="AZ13" s="187">
        <v>18</v>
      </c>
      <c r="BA13" s="187">
        <v>18</v>
      </c>
      <c r="BB13" s="187">
        <v>18</v>
      </c>
      <c r="BC13" s="187">
        <v>18</v>
      </c>
      <c r="BD13" s="188">
        <v>18</v>
      </c>
      <c r="BE13" s="188">
        <v>18</v>
      </c>
      <c r="BF13" s="188">
        <v>18</v>
      </c>
      <c r="BG13" s="188">
        <v>18</v>
      </c>
      <c r="BH13" s="188">
        <v>18</v>
      </c>
      <c r="BI13" s="188">
        <v>18</v>
      </c>
      <c r="BJ13" s="187">
        <v>18</v>
      </c>
      <c r="BK13" s="187">
        <v>18</v>
      </c>
      <c r="BL13" s="187">
        <v>18</v>
      </c>
      <c r="BM13" s="187">
        <v>18</v>
      </c>
      <c r="BN13" s="187">
        <v>18</v>
      </c>
      <c r="BO13" s="187">
        <v>18</v>
      </c>
      <c r="BP13" s="188">
        <v>18</v>
      </c>
      <c r="BQ13" s="188">
        <v>18</v>
      </c>
      <c r="BR13" s="188">
        <v>18</v>
      </c>
      <c r="BS13" s="188">
        <v>18</v>
      </c>
      <c r="BT13" s="188">
        <v>18</v>
      </c>
      <c r="BU13" s="188">
        <v>18</v>
      </c>
    </row>
    <row r="14" spans="1:73" x14ac:dyDescent="0.25">
      <c r="A14" s="186">
        <v>1.2</v>
      </c>
      <c r="B14" s="190">
        <v>20</v>
      </c>
      <c r="C14" s="190">
        <v>20</v>
      </c>
      <c r="D14" s="190">
        <v>20</v>
      </c>
      <c r="E14" s="190">
        <v>20</v>
      </c>
      <c r="F14" s="190">
        <v>20</v>
      </c>
      <c r="G14" s="190">
        <v>20</v>
      </c>
      <c r="H14" s="188">
        <v>19</v>
      </c>
      <c r="I14" s="188">
        <v>19</v>
      </c>
      <c r="J14" s="188">
        <v>19</v>
      </c>
      <c r="K14" s="188">
        <v>19</v>
      </c>
      <c r="L14" s="188">
        <v>19</v>
      </c>
      <c r="M14" s="188">
        <v>19</v>
      </c>
      <c r="N14" s="187">
        <v>19</v>
      </c>
      <c r="O14" s="187">
        <v>19</v>
      </c>
      <c r="P14" s="187">
        <v>19</v>
      </c>
      <c r="Q14" s="187">
        <v>19</v>
      </c>
      <c r="R14" s="187">
        <v>19</v>
      </c>
      <c r="S14" s="187">
        <v>19</v>
      </c>
      <c r="T14" s="188">
        <v>19</v>
      </c>
      <c r="U14" s="188">
        <v>19</v>
      </c>
      <c r="V14" s="188">
        <v>19</v>
      </c>
      <c r="W14" s="188">
        <v>19</v>
      </c>
      <c r="X14" s="188">
        <v>19</v>
      </c>
      <c r="Y14" s="188">
        <v>19</v>
      </c>
      <c r="Z14" s="187">
        <v>19</v>
      </c>
      <c r="AA14" s="187">
        <v>19</v>
      </c>
      <c r="AB14" s="187">
        <v>19</v>
      </c>
      <c r="AC14" s="187">
        <v>19</v>
      </c>
      <c r="AD14" s="187">
        <v>19</v>
      </c>
      <c r="AE14" s="187">
        <v>19</v>
      </c>
      <c r="AF14" s="188">
        <v>19</v>
      </c>
      <c r="AG14" s="188">
        <v>19</v>
      </c>
      <c r="AH14" s="188">
        <v>19</v>
      </c>
      <c r="AI14" s="188">
        <v>19</v>
      </c>
      <c r="AJ14" s="188">
        <v>19</v>
      </c>
      <c r="AK14" s="188">
        <v>19</v>
      </c>
      <c r="AL14" s="187">
        <v>18</v>
      </c>
      <c r="AM14" s="187">
        <v>18</v>
      </c>
      <c r="AN14" s="187">
        <v>18</v>
      </c>
      <c r="AO14" s="187">
        <v>18</v>
      </c>
      <c r="AP14" s="187">
        <v>18</v>
      </c>
      <c r="AQ14" s="187">
        <v>18</v>
      </c>
      <c r="AR14" s="188">
        <v>18</v>
      </c>
      <c r="AS14" s="188">
        <v>18</v>
      </c>
      <c r="AT14" s="188">
        <v>18</v>
      </c>
      <c r="AU14" s="188">
        <v>18</v>
      </c>
      <c r="AV14" s="188">
        <v>18</v>
      </c>
      <c r="AW14" s="188">
        <v>18</v>
      </c>
      <c r="AX14" s="187">
        <v>18</v>
      </c>
      <c r="AY14" s="187">
        <v>18</v>
      </c>
      <c r="AZ14" s="187">
        <v>18</v>
      </c>
      <c r="BA14" s="187">
        <v>18</v>
      </c>
      <c r="BB14" s="187">
        <v>18</v>
      </c>
      <c r="BC14" s="187">
        <v>18</v>
      </c>
      <c r="BD14" s="188">
        <v>18</v>
      </c>
      <c r="BE14" s="188">
        <v>18</v>
      </c>
      <c r="BF14" s="188">
        <v>18</v>
      </c>
      <c r="BG14" s="188">
        <v>18</v>
      </c>
      <c r="BH14" s="188">
        <v>18</v>
      </c>
      <c r="BI14" s="188">
        <v>18</v>
      </c>
      <c r="BJ14" s="187">
        <v>18</v>
      </c>
      <c r="BK14" s="187">
        <v>18</v>
      </c>
      <c r="BL14" s="187">
        <v>18</v>
      </c>
      <c r="BM14" s="187">
        <v>18</v>
      </c>
      <c r="BN14" s="187">
        <v>18</v>
      </c>
      <c r="BO14" s="187">
        <v>18</v>
      </c>
      <c r="BP14" s="188">
        <v>17</v>
      </c>
      <c r="BQ14" s="188">
        <v>17</v>
      </c>
      <c r="BR14" s="188">
        <v>17</v>
      </c>
      <c r="BS14" s="188">
        <v>17</v>
      </c>
      <c r="BT14" s="188">
        <v>17</v>
      </c>
      <c r="BU14" s="188">
        <v>17</v>
      </c>
    </row>
    <row r="15" spans="1:73" x14ac:dyDescent="0.25">
      <c r="A15" s="186">
        <v>1.3</v>
      </c>
      <c r="B15" s="187">
        <v>19</v>
      </c>
      <c r="C15" s="187">
        <v>19</v>
      </c>
      <c r="D15" s="187">
        <v>19</v>
      </c>
      <c r="E15" s="187">
        <v>19</v>
      </c>
      <c r="F15" s="187">
        <v>19</v>
      </c>
      <c r="G15" s="187">
        <v>19</v>
      </c>
      <c r="H15" s="188">
        <v>19</v>
      </c>
      <c r="I15" s="188">
        <v>19</v>
      </c>
      <c r="J15" s="188">
        <v>19</v>
      </c>
      <c r="K15" s="188">
        <v>19</v>
      </c>
      <c r="L15" s="188">
        <v>19</v>
      </c>
      <c r="M15" s="188">
        <v>19</v>
      </c>
      <c r="N15" s="187">
        <v>19</v>
      </c>
      <c r="O15" s="187">
        <v>19</v>
      </c>
      <c r="P15" s="187">
        <v>19</v>
      </c>
      <c r="Q15" s="187">
        <v>19</v>
      </c>
      <c r="R15" s="187">
        <v>19</v>
      </c>
      <c r="S15" s="187">
        <v>19</v>
      </c>
      <c r="T15" s="188">
        <v>19</v>
      </c>
      <c r="U15" s="188">
        <v>19</v>
      </c>
      <c r="V15" s="188">
        <v>19</v>
      </c>
      <c r="W15" s="188">
        <v>19</v>
      </c>
      <c r="X15" s="188">
        <v>19</v>
      </c>
      <c r="Y15" s="188">
        <v>19</v>
      </c>
      <c r="Z15" s="187">
        <v>19</v>
      </c>
      <c r="AA15" s="187">
        <v>19</v>
      </c>
      <c r="AB15" s="187">
        <v>19</v>
      </c>
      <c r="AC15" s="187">
        <v>19</v>
      </c>
      <c r="AD15" s="187">
        <v>19</v>
      </c>
      <c r="AE15" s="187">
        <v>19</v>
      </c>
      <c r="AF15" s="188">
        <v>18</v>
      </c>
      <c r="AG15" s="188">
        <v>18</v>
      </c>
      <c r="AH15" s="188">
        <v>18</v>
      </c>
      <c r="AI15" s="188">
        <v>18</v>
      </c>
      <c r="AJ15" s="188">
        <v>18</v>
      </c>
      <c r="AK15" s="188">
        <v>18</v>
      </c>
      <c r="AL15" s="187">
        <v>18</v>
      </c>
      <c r="AM15" s="187">
        <v>18</v>
      </c>
      <c r="AN15" s="187">
        <v>18</v>
      </c>
      <c r="AO15" s="187">
        <v>18</v>
      </c>
      <c r="AP15" s="187">
        <v>18</v>
      </c>
      <c r="AQ15" s="187">
        <v>18</v>
      </c>
      <c r="AR15" s="188">
        <v>18</v>
      </c>
      <c r="AS15" s="188">
        <v>18</v>
      </c>
      <c r="AT15" s="188">
        <v>18</v>
      </c>
      <c r="AU15" s="188">
        <v>18</v>
      </c>
      <c r="AV15" s="188">
        <v>18</v>
      </c>
      <c r="AW15" s="188">
        <v>18</v>
      </c>
      <c r="AX15" s="187">
        <v>18</v>
      </c>
      <c r="AY15" s="187">
        <v>18</v>
      </c>
      <c r="AZ15" s="187">
        <v>18</v>
      </c>
      <c r="BA15" s="187">
        <v>18</v>
      </c>
      <c r="BB15" s="187">
        <v>18</v>
      </c>
      <c r="BC15" s="187">
        <v>18</v>
      </c>
      <c r="BD15" s="188">
        <v>18</v>
      </c>
      <c r="BE15" s="188">
        <v>18</v>
      </c>
      <c r="BF15" s="188">
        <v>18</v>
      </c>
      <c r="BG15" s="188">
        <v>18</v>
      </c>
      <c r="BH15" s="188">
        <v>18</v>
      </c>
      <c r="BI15" s="188">
        <v>18</v>
      </c>
      <c r="BJ15" s="187">
        <v>17</v>
      </c>
      <c r="BK15" s="187">
        <v>17</v>
      </c>
      <c r="BL15" s="187">
        <v>17</v>
      </c>
      <c r="BM15" s="187">
        <v>17</v>
      </c>
      <c r="BN15" s="187">
        <v>17</v>
      </c>
      <c r="BO15" s="187">
        <v>17</v>
      </c>
      <c r="BP15" s="188">
        <v>17</v>
      </c>
      <c r="BQ15" s="188">
        <v>17</v>
      </c>
      <c r="BR15" s="188">
        <v>17</v>
      </c>
      <c r="BS15" s="188">
        <v>17</v>
      </c>
      <c r="BT15" s="188">
        <v>17</v>
      </c>
      <c r="BU15" s="188">
        <v>17</v>
      </c>
    </row>
    <row r="16" spans="1:73" x14ac:dyDescent="0.25">
      <c r="A16" s="186">
        <v>1.4</v>
      </c>
      <c r="B16" s="187">
        <v>19</v>
      </c>
      <c r="C16" s="187">
        <v>19</v>
      </c>
      <c r="D16" s="187">
        <v>19</v>
      </c>
      <c r="E16" s="187">
        <v>19</v>
      </c>
      <c r="F16" s="187">
        <v>19</v>
      </c>
      <c r="G16" s="187">
        <v>19</v>
      </c>
      <c r="H16" s="188">
        <v>19</v>
      </c>
      <c r="I16" s="188">
        <v>19</v>
      </c>
      <c r="J16" s="188">
        <v>19</v>
      </c>
      <c r="K16" s="188">
        <v>19</v>
      </c>
      <c r="L16" s="188">
        <v>19</v>
      </c>
      <c r="M16" s="188">
        <v>19</v>
      </c>
      <c r="N16" s="187">
        <v>19</v>
      </c>
      <c r="O16" s="187">
        <v>19</v>
      </c>
      <c r="P16" s="187">
        <v>19</v>
      </c>
      <c r="Q16" s="187">
        <v>19</v>
      </c>
      <c r="R16" s="187">
        <v>19</v>
      </c>
      <c r="S16" s="187">
        <v>19</v>
      </c>
      <c r="T16" s="188">
        <v>19</v>
      </c>
      <c r="U16" s="188">
        <v>19</v>
      </c>
      <c r="V16" s="188">
        <v>19</v>
      </c>
      <c r="W16" s="188">
        <v>19</v>
      </c>
      <c r="X16" s="188">
        <v>19</v>
      </c>
      <c r="Y16" s="188">
        <v>19</v>
      </c>
      <c r="Z16" s="187">
        <v>18</v>
      </c>
      <c r="AA16" s="187">
        <v>18</v>
      </c>
      <c r="AB16" s="187">
        <v>18</v>
      </c>
      <c r="AC16" s="187">
        <v>18</v>
      </c>
      <c r="AD16" s="187">
        <v>18</v>
      </c>
      <c r="AE16" s="187">
        <v>18</v>
      </c>
      <c r="AF16" s="188">
        <v>18</v>
      </c>
      <c r="AG16" s="188">
        <v>18</v>
      </c>
      <c r="AH16" s="188">
        <v>18</v>
      </c>
      <c r="AI16" s="188">
        <v>18</v>
      </c>
      <c r="AJ16" s="188">
        <v>18</v>
      </c>
      <c r="AK16" s="188">
        <v>18</v>
      </c>
      <c r="AL16" s="187">
        <v>18</v>
      </c>
      <c r="AM16" s="187">
        <v>18</v>
      </c>
      <c r="AN16" s="187">
        <v>18</v>
      </c>
      <c r="AO16" s="187">
        <v>18</v>
      </c>
      <c r="AP16" s="187">
        <v>18</v>
      </c>
      <c r="AQ16" s="187">
        <v>18</v>
      </c>
      <c r="AR16" s="188">
        <v>18</v>
      </c>
      <c r="AS16" s="188">
        <v>18</v>
      </c>
      <c r="AT16" s="188">
        <v>18</v>
      </c>
      <c r="AU16" s="188">
        <v>18</v>
      </c>
      <c r="AV16" s="188">
        <v>18</v>
      </c>
      <c r="AW16" s="188">
        <v>18</v>
      </c>
      <c r="AX16" s="187">
        <v>18</v>
      </c>
      <c r="AY16" s="187">
        <v>18</v>
      </c>
      <c r="AZ16" s="187">
        <v>18</v>
      </c>
      <c r="BA16" s="187">
        <v>18</v>
      </c>
      <c r="BB16" s="187">
        <v>18</v>
      </c>
      <c r="BC16" s="187">
        <v>18</v>
      </c>
      <c r="BD16" s="188">
        <v>17</v>
      </c>
      <c r="BE16" s="188">
        <v>17</v>
      </c>
      <c r="BF16" s="188">
        <v>17</v>
      </c>
      <c r="BG16" s="188">
        <v>17</v>
      </c>
      <c r="BH16" s="188">
        <v>17</v>
      </c>
      <c r="BI16" s="188">
        <v>17</v>
      </c>
      <c r="BJ16" s="187">
        <v>17</v>
      </c>
      <c r="BK16" s="187">
        <v>17</v>
      </c>
      <c r="BL16" s="187">
        <v>17</v>
      </c>
      <c r="BM16" s="187">
        <v>17</v>
      </c>
      <c r="BN16" s="187">
        <v>17</v>
      </c>
      <c r="BO16" s="187">
        <v>17</v>
      </c>
      <c r="BP16" s="188">
        <v>17</v>
      </c>
      <c r="BQ16" s="188">
        <v>17</v>
      </c>
      <c r="BR16" s="188">
        <v>17</v>
      </c>
      <c r="BS16" s="188">
        <v>17</v>
      </c>
      <c r="BT16" s="188">
        <v>17</v>
      </c>
      <c r="BU16" s="188">
        <v>17</v>
      </c>
    </row>
    <row r="17" spans="1:73" x14ac:dyDescent="0.25">
      <c r="A17" s="186">
        <v>1.5</v>
      </c>
      <c r="B17" s="187">
        <v>19</v>
      </c>
      <c r="C17" s="187">
        <v>19</v>
      </c>
      <c r="D17" s="187">
        <v>19</v>
      </c>
      <c r="E17" s="187">
        <v>19</v>
      </c>
      <c r="F17" s="187">
        <v>19</v>
      </c>
      <c r="G17" s="187">
        <v>19</v>
      </c>
      <c r="H17" s="188">
        <v>19</v>
      </c>
      <c r="I17" s="188">
        <v>19</v>
      </c>
      <c r="J17" s="188">
        <v>19</v>
      </c>
      <c r="K17" s="188">
        <v>19</v>
      </c>
      <c r="L17" s="188">
        <v>19</v>
      </c>
      <c r="M17" s="188">
        <v>19</v>
      </c>
      <c r="N17" s="187">
        <v>19</v>
      </c>
      <c r="O17" s="187">
        <v>19</v>
      </c>
      <c r="P17" s="187">
        <v>19</v>
      </c>
      <c r="Q17" s="187">
        <v>19</v>
      </c>
      <c r="R17" s="187">
        <v>19</v>
      </c>
      <c r="S17" s="187">
        <v>19</v>
      </c>
      <c r="T17" s="188">
        <v>18</v>
      </c>
      <c r="U17" s="188">
        <v>18</v>
      </c>
      <c r="V17" s="188">
        <v>18</v>
      </c>
      <c r="W17" s="188">
        <v>18</v>
      </c>
      <c r="X17" s="188">
        <v>18</v>
      </c>
      <c r="Y17" s="188">
        <v>18</v>
      </c>
      <c r="Z17" s="187">
        <v>18</v>
      </c>
      <c r="AA17" s="187">
        <v>18</v>
      </c>
      <c r="AB17" s="187">
        <v>18</v>
      </c>
      <c r="AC17" s="187">
        <v>18</v>
      </c>
      <c r="AD17" s="187">
        <v>18</v>
      </c>
      <c r="AE17" s="187">
        <v>18</v>
      </c>
      <c r="AF17" s="188">
        <v>18</v>
      </c>
      <c r="AG17" s="188">
        <v>18</v>
      </c>
      <c r="AH17" s="188">
        <v>18</v>
      </c>
      <c r="AI17" s="188">
        <v>18</v>
      </c>
      <c r="AJ17" s="188">
        <v>18</v>
      </c>
      <c r="AK17" s="188">
        <v>18</v>
      </c>
      <c r="AL17" s="187">
        <v>18</v>
      </c>
      <c r="AM17" s="187">
        <v>18</v>
      </c>
      <c r="AN17" s="187">
        <v>18</v>
      </c>
      <c r="AO17" s="187">
        <v>18</v>
      </c>
      <c r="AP17" s="187">
        <v>18</v>
      </c>
      <c r="AQ17" s="187">
        <v>18</v>
      </c>
      <c r="AR17" s="188">
        <v>18</v>
      </c>
      <c r="AS17" s="188">
        <v>18</v>
      </c>
      <c r="AT17" s="188">
        <v>18</v>
      </c>
      <c r="AU17" s="188">
        <v>18</v>
      </c>
      <c r="AV17" s="188">
        <v>18</v>
      </c>
      <c r="AW17" s="188">
        <v>18</v>
      </c>
      <c r="AX17" s="187">
        <v>17</v>
      </c>
      <c r="AY17" s="187">
        <v>17</v>
      </c>
      <c r="AZ17" s="187">
        <v>17</v>
      </c>
      <c r="BA17" s="187">
        <v>17</v>
      </c>
      <c r="BB17" s="187">
        <v>17</v>
      </c>
      <c r="BC17" s="187">
        <v>17</v>
      </c>
      <c r="BD17" s="188">
        <v>17</v>
      </c>
      <c r="BE17" s="188">
        <v>17</v>
      </c>
      <c r="BF17" s="188">
        <v>17</v>
      </c>
      <c r="BG17" s="188">
        <v>17</v>
      </c>
      <c r="BH17" s="188">
        <v>17</v>
      </c>
      <c r="BI17" s="188">
        <v>17</v>
      </c>
      <c r="BJ17" s="187">
        <v>17</v>
      </c>
      <c r="BK17" s="187">
        <v>17</v>
      </c>
      <c r="BL17" s="187">
        <v>17</v>
      </c>
      <c r="BM17" s="187">
        <v>17</v>
      </c>
      <c r="BN17" s="187">
        <v>17</v>
      </c>
      <c r="BO17" s="187">
        <v>17</v>
      </c>
      <c r="BP17" s="188">
        <v>17</v>
      </c>
      <c r="BQ17" s="188">
        <v>17</v>
      </c>
      <c r="BR17" s="188">
        <v>17</v>
      </c>
      <c r="BS17" s="188">
        <v>17</v>
      </c>
      <c r="BT17" s="188">
        <v>17</v>
      </c>
      <c r="BU17" s="188">
        <v>17</v>
      </c>
    </row>
    <row r="18" spans="1:73" x14ac:dyDescent="0.25">
      <c r="A18" s="186">
        <v>1.6</v>
      </c>
      <c r="B18" s="187">
        <v>19</v>
      </c>
      <c r="C18" s="187">
        <v>19</v>
      </c>
      <c r="D18" s="187">
        <v>19</v>
      </c>
      <c r="E18" s="187">
        <v>19</v>
      </c>
      <c r="F18" s="187">
        <v>19</v>
      </c>
      <c r="G18" s="187">
        <v>19</v>
      </c>
      <c r="H18" s="188">
        <v>19</v>
      </c>
      <c r="I18" s="188">
        <v>19</v>
      </c>
      <c r="J18" s="188">
        <v>19</v>
      </c>
      <c r="K18" s="188">
        <v>19</v>
      </c>
      <c r="L18" s="188">
        <v>19</v>
      </c>
      <c r="M18" s="188">
        <v>19</v>
      </c>
      <c r="N18" s="187">
        <v>18</v>
      </c>
      <c r="O18" s="187">
        <v>18</v>
      </c>
      <c r="P18" s="187">
        <v>18</v>
      </c>
      <c r="Q18" s="187">
        <v>18</v>
      </c>
      <c r="R18" s="187">
        <v>18</v>
      </c>
      <c r="S18" s="187">
        <v>18</v>
      </c>
      <c r="T18" s="188">
        <v>18</v>
      </c>
      <c r="U18" s="188">
        <v>18</v>
      </c>
      <c r="V18" s="188">
        <v>18</v>
      </c>
      <c r="W18" s="188">
        <v>18</v>
      </c>
      <c r="X18" s="188">
        <v>18</v>
      </c>
      <c r="Y18" s="188">
        <v>18</v>
      </c>
      <c r="Z18" s="187">
        <v>18</v>
      </c>
      <c r="AA18" s="187">
        <v>18</v>
      </c>
      <c r="AB18" s="187">
        <v>18</v>
      </c>
      <c r="AC18" s="187">
        <v>18</v>
      </c>
      <c r="AD18" s="187">
        <v>18</v>
      </c>
      <c r="AE18" s="187">
        <v>18</v>
      </c>
      <c r="AF18" s="188">
        <v>18</v>
      </c>
      <c r="AG18" s="188">
        <v>18</v>
      </c>
      <c r="AH18" s="188">
        <v>18</v>
      </c>
      <c r="AI18" s="188">
        <v>18</v>
      </c>
      <c r="AJ18" s="188">
        <v>18</v>
      </c>
      <c r="AK18" s="188">
        <v>18</v>
      </c>
      <c r="AL18" s="187">
        <v>18</v>
      </c>
      <c r="AM18" s="187">
        <v>18</v>
      </c>
      <c r="AN18" s="187">
        <v>18</v>
      </c>
      <c r="AO18" s="187">
        <v>18</v>
      </c>
      <c r="AP18" s="187">
        <v>18</v>
      </c>
      <c r="AQ18" s="187">
        <v>18</v>
      </c>
      <c r="AR18" s="188">
        <v>17</v>
      </c>
      <c r="AS18" s="188">
        <v>17</v>
      </c>
      <c r="AT18" s="188">
        <v>17</v>
      </c>
      <c r="AU18" s="188">
        <v>17</v>
      </c>
      <c r="AV18" s="188">
        <v>17</v>
      </c>
      <c r="AW18" s="188">
        <v>17</v>
      </c>
      <c r="AX18" s="187">
        <v>17</v>
      </c>
      <c r="AY18" s="187">
        <v>17</v>
      </c>
      <c r="AZ18" s="187">
        <v>17</v>
      </c>
      <c r="BA18" s="187">
        <v>17</v>
      </c>
      <c r="BB18" s="187">
        <v>17</v>
      </c>
      <c r="BC18" s="187">
        <v>17</v>
      </c>
      <c r="BD18" s="188">
        <v>17</v>
      </c>
      <c r="BE18" s="188">
        <v>17</v>
      </c>
      <c r="BF18" s="188">
        <v>17</v>
      </c>
      <c r="BG18" s="188">
        <v>17</v>
      </c>
      <c r="BH18" s="188">
        <v>17</v>
      </c>
      <c r="BI18" s="188">
        <v>17</v>
      </c>
      <c r="BJ18" s="187">
        <v>17</v>
      </c>
      <c r="BK18" s="187">
        <v>17</v>
      </c>
      <c r="BL18" s="187">
        <v>17</v>
      </c>
      <c r="BM18" s="187">
        <v>17</v>
      </c>
      <c r="BN18" s="187">
        <v>17</v>
      </c>
      <c r="BO18" s="187">
        <v>17</v>
      </c>
      <c r="BP18" s="188">
        <v>17</v>
      </c>
      <c r="BQ18" s="188">
        <v>17</v>
      </c>
      <c r="BR18" s="188">
        <v>17</v>
      </c>
      <c r="BS18" s="188">
        <v>17</v>
      </c>
      <c r="BT18" s="188">
        <v>17</v>
      </c>
      <c r="BU18" s="188">
        <v>17</v>
      </c>
    </row>
    <row r="19" spans="1:73" x14ac:dyDescent="0.25">
      <c r="A19" s="186">
        <v>1.7</v>
      </c>
      <c r="B19" s="187">
        <v>19</v>
      </c>
      <c r="C19" s="187">
        <v>19</v>
      </c>
      <c r="D19" s="187">
        <v>19</v>
      </c>
      <c r="E19" s="187">
        <v>19</v>
      </c>
      <c r="F19" s="187">
        <v>19</v>
      </c>
      <c r="G19" s="187">
        <v>19</v>
      </c>
      <c r="H19" s="188">
        <v>18</v>
      </c>
      <c r="I19" s="188">
        <v>18</v>
      </c>
      <c r="J19" s="188">
        <v>18</v>
      </c>
      <c r="K19" s="188">
        <v>18</v>
      </c>
      <c r="L19" s="188">
        <v>18</v>
      </c>
      <c r="M19" s="188">
        <v>18</v>
      </c>
      <c r="N19" s="187">
        <v>18</v>
      </c>
      <c r="O19" s="187">
        <v>18</v>
      </c>
      <c r="P19" s="187">
        <v>18</v>
      </c>
      <c r="Q19" s="187">
        <v>18</v>
      </c>
      <c r="R19" s="187">
        <v>18</v>
      </c>
      <c r="S19" s="187">
        <v>18</v>
      </c>
      <c r="T19" s="188">
        <v>18</v>
      </c>
      <c r="U19" s="188">
        <v>18</v>
      </c>
      <c r="V19" s="188">
        <v>18</v>
      </c>
      <c r="W19" s="188">
        <v>18</v>
      </c>
      <c r="X19" s="188">
        <v>18</v>
      </c>
      <c r="Y19" s="188">
        <v>18</v>
      </c>
      <c r="Z19" s="187">
        <v>18</v>
      </c>
      <c r="AA19" s="187">
        <v>18</v>
      </c>
      <c r="AB19" s="187">
        <v>18</v>
      </c>
      <c r="AC19" s="187">
        <v>18</v>
      </c>
      <c r="AD19" s="187">
        <v>18</v>
      </c>
      <c r="AE19" s="187">
        <v>18</v>
      </c>
      <c r="AF19" s="188">
        <v>18</v>
      </c>
      <c r="AG19" s="188">
        <v>18</v>
      </c>
      <c r="AH19" s="188">
        <v>18</v>
      </c>
      <c r="AI19" s="188">
        <v>18</v>
      </c>
      <c r="AJ19" s="188">
        <v>18</v>
      </c>
      <c r="AK19" s="188">
        <v>18</v>
      </c>
      <c r="AL19" s="187">
        <v>17</v>
      </c>
      <c r="AM19" s="187">
        <v>17</v>
      </c>
      <c r="AN19" s="187">
        <v>17</v>
      </c>
      <c r="AO19" s="187">
        <v>17</v>
      </c>
      <c r="AP19" s="187">
        <v>17</v>
      </c>
      <c r="AQ19" s="187">
        <v>17</v>
      </c>
      <c r="AR19" s="188">
        <v>17</v>
      </c>
      <c r="AS19" s="188">
        <v>17</v>
      </c>
      <c r="AT19" s="188">
        <v>17</v>
      </c>
      <c r="AU19" s="188">
        <v>17</v>
      </c>
      <c r="AV19" s="188">
        <v>17</v>
      </c>
      <c r="AW19" s="188">
        <v>17</v>
      </c>
      <c r="AX19" s="187">
        <v>17</v>
      </c>
      <c r="AY19" s="187">
        <v>17</v>
      </c>
      <c r="AZ19" s="187">
        <v>17</v>
      </c>
      <c r="BA19" s="187">
        <v>17</v>
      </c>
      <c r="BB19" s="187">
        <v>17</v>
      </c>
      <c r="BC19" s="187">
        <v>17</v>
      </c>
      <c r="BD19" s="188">
        <v>17</v>
      </c>
      <c r="BE19" s="188">
        <v>17</v>
      </c>
      <c r="BF19" s="188">
        <v>17</v>
      </c>
      <c r="BG19" s="188">
        <v>17</v>
      </c>
      <c r="BH19" s="188">
        <v>17</v>
      </c>
      <c r="BI19" s="188">
        <v>17</v>
      </c>
      <c r="BJ19" s="187">
        <v>17</v>
      </c>
      <c r="BK19" s="187">
        <v>17</v>
      </c>
      <c r="BL19" s="187">
        <v>17</v>
      </c>
      <c r="BM19" s="187">
        <v>17</v>
      </c>
      <c r="BN19" s="187">
        <v>17</v>
      </c>
      <c r="BO19" s="187">
        <v>17</v>
      </c>
      <c r="BP19" s="188">
        <v>16</v>
      </c>
      <c r="BQ19" s="188">
        <v>16</v>
      </c>
      <c r="BR19" s="188">
        <v>16</v>
      </c>
      <c r="BS19" s="188">
        <v>16</v>
      </c>
      <c r="BT19" s="188">
        <v>16</v>
      </c>
      <c r="BU19" s="188">
        <v>16</v>
      </c>
    </row>
    <row r="20" spans="1:73" x14ac:dyDescent="0.25">
      <c r="A20" s="186">
        <v>1.8</v>
      </c>
      <c r="B20" s="187">
        <v>18</v>
      </c>
      <c r="C20" s="187">
        <v>18</v>
      </c>
      <c r="D20" s="187">
        <v>18</v>
      </c>
      <c r="E20" s="187">
        <v>18</v>
      </c>
      <c r="F20" s="187">
        <v>18</v>
      </c>
      <c r="G20" s="187">
        <v>18</v>
      </c>
      <c r="H20" s="188">
        <v>18</v>
      </c>
      <c r="I20" s="188">
        <v>18</v>
      </c>
      <c r="J20" s="188">
        <v>18</v>
      </c>
      <c r="K20" s="188">
        <v>18</v>
      </c>
      <c r="L20" s="188">
        <v>18</v>
      </c>
      <c r="M20" s="188">
        <v>18</v>
      </c>
      <c r="N20" s="187">
        <v>18</v>
      </c>
      <c r="O20" s="187">
        <v>18</v>
      </c>
      <c r="P20" s="187">
        <v>18</v>
      </c>
      <c r="Q20" s="187">
        <v>18</v>
      </c>
      <c r="R20" s="187">
        <v>18</v>
      </c>
      <c r="S20" s="187">
        <v>18</v>
      </c>
      <c r="T20" s="188">
        <v>18</v>
      </c>
      <c r="U20" s="188">
        <v>18</v>
      </c>
      <c r="V20" s="188">
        <v>18</v>
      </c>
      <c r="W20" s="188">
        <v>18</v>
      </c>
      <c r="X20" s="188">
        <v>18</v>
      </c>
      <c r="Y20" s="188">
        <v>18</v>
      </c>
      <c r="Z20" s="187">
        <v>18</v>
      </c>
      <c r="AA20" s="187">
        <v>18</v>
      </c>
      <c r="AB20" s="187">
        <v>18</v>
      </c>
      <c r="AC20" s="187">
        <v>18</v>
      </c>
      <c r="AD20" s="187">
        <v>18</v>
      </c>
      <c r="AE20" s="187">
        <v>18</v>
      </c>
      <c r="AF20" s="188">
        <v>17</v>
      </c>
      <c r="AG20" s="188">
        <v>17</v>
      </c>
      <c r="AH20" s="188">
        <v>17</v>
      </c>
      <c r="AI20" s="188">
        <v>17</v>
      </c>
      <c r="AJ20" s="188">
        <v>17</v>
      </c>
      <c r="AK20" s="188">
        <v>17</v>
      </c>
      <c r="AL20" s="187">
        <v>17</v>
      </c>
      <c r="AM20" s="187">
        <v>17</v>
      </c>
      <c r="AN20" s="187">
        <v>17</v>
      </c>
      <c r="AO20" s="187">
        <v>17</v>
      </c>
      <c r="AP20" s="187">
        <v>17</v>
      </c>
      <c r="AQ20" s="187">
        <v>17</v>
      </c>
      <c r="AR20" s="188">
        <v>17</v>
      </c>
      <c r="AS20" s="188">
        <v>17</v>
      </c>
      <c r="AT20" s="188">
        <v>17</v>
      </c>
      <c r="AU20" s="188">
        <v>17</v>
      </c>
      <c r="AV20" s="188">
        <v>17</v>
      </c>
      <c r="AW20" s="188">
        <v>17</v>
      </c>
      <c r="AX20" s="187">
        <v>17</v>
      </c>
      <c r="AY20" s="187">
        <v>17</v>
      </c>
      <c r="AZ20" s="187">
        <v>17</v>
      </c>
      <c r="BA20" s="187">
        <v>17</v>
      </c>
      <c r="BB20" s="187">
        <v>17</v>
      </c>
      <c r="BC20" s="187">
        <v>17</v>
      </c>
      <c r="BD20" s="188">
        <v>17</v>
      </c>
      <c r="BE20" s="188">
        <v>17</v>
      </c>
      <c r="BF20" s="188">
        <v>17</v>
      </c>
      <c r="BG20" s="188">
        <v>17</v>
      </c>
      <c r="BH20" s="188">
        <v>17</v>
      </c>
      <c r="BI20" s="188">
        <v>17</v>
      </c>
      <c r="BJ20" s="187">
        <v>16</v>
      </c>
      <c r="BK20" s="187">
        <v>16</v>
      </c>
      <c r="BL20" s="187">
        <v>16</v>
      </c>
      <c r="BM20" s="187">
        <v>16</v>
      </c>
      <c r="BN20" s="187">
        <v>16</v>
      </c>
      <c r="BO20" s="187">
        <v>16</v>
      </c>
      <c r="BP20" s="188">
        <v>16</v>
      </c>
      <c r="BQ20" s="188">
        <v>16</v>
      </c>
      <c r="BR20" s="188">
        <v>16</v>
      </c>
      <c r="BS20" s="188">
        <v>16</v>
      </c>
      <c r="BT20" s="188">
        <v>16</v>
      </c>
      <c r="BU20" s="188">
        <v>16</v>
      </c>
    </row>
    <row r="21" spans="1:73" x14ac:dyDescent="0.25">
      <c r="A21" s="186">
        <v>1.9</v>
      </c>
      <c r="B21" s="187">
        <v>18</v>
      </c>
      <c r="C21" s="187">
        <v>18</v>
      </c>
      <c r="D21" s="187">
        <v>18</v>
      </c>
      <c r="E21" s="187">
        <v>18</v>
      </c>
      <c r="F21" s="187">
        <v>18</v>
      </c>
      <c r="G21" s="187">
        <v>18</v>
      </c>
      <c r="H21" s="188">
        <v>18</v>
      </c>
      <c r="I21" s="188">
        <v>18</v>
      </c>
      <c r="J21" s="188">
        <v>18</v>
      </c>
      <c r="K21" s="188">
        <v>18</v>
      </c>
      <c r="L21" s="188">
        <v>18</v>
      </c>
      <c r="M21" s="188">
        <v>18</v>
      </c>
      <c r="N21" s="187">
        <v>18</v>
      </c>
      <c r="O21" s="187">
        <v>18</v>
      </c>
      <c r="P21" s="187">
        <v>18</v>
      </c>
      <c r="Q21" s="187">
        <v>18</v>
      </c>
      <c r="R21" s="187">
        <v>18</v>
      </c>
      <c r="S21" s="187">
        <v>18</v>
      </c>
      <c r="T21" s="188">
        <v>18</v>
      </c>
      <c r="U21" s="188">
        <v>18</v>
      </c>
      <c r="V21" s="188">
        <v>18</v>
      </c>
      <c r="W21" s="188">
        <v>18</v>
      </c>
      <c r="X21" s="188">
        <v>18</v>
      </c>
      <c r="Y21" s="188">
        <v>18</v>
      </c>
      <c r="Z21" s="187">
        <v>17</v>
      </c>
      <c r="AA21" s="187">
        <v>17</v>
      </c>
      <c r="AB21" s="187">
        <v>17</v>
      </c>
      <c r="AC21" s="187">
        <v>17</v>
      </c>
      <c r="AD21" s="187">
        <v>17</v>
      </c>
      <c r="AE21" s="187">
        <v>17</v>
      </c>
      <c r="AF21" s="188">
        <v>17</v>
      </c>
      <c r="AG21" s="188">
        <v>17</v>
      </c>
      <c r="AH21" s="188">
        <v>17</v>
      </c>
      <c r="AI21" s="188">
        <v>17</v>
      </c>
      <c r="AJ21" s="188">
        <v>17</v>
      </c>
      <c r="AK21" s="188">
        <v>17</v>
      </c>
      <c r="AL21" s="187">
        <v>17</v>
      </c>
      <c r="AM21" s="187">
        <v>17</v>
      </c>
      <c r="AN21" s="187">
        <v>17</v>
      </c>
      <c r="AO21" s="187">
        <v>17</v>
      </c>
      <c r="AP21" s="187">
        <v>17</v>
      </c>
      <c r="AQ21" s="187">
        <v>17</v>
      </c>
      <c r="AR21" s="188">
        <v>17</v>
      </c>
      <c r="AS21" s="188">
        <v>17</v>
      </c>
      <c r="AT21" s="188">
        <v>17</v>
      </c>
      <c r="AU21" s="188">
        <v>17</v>
      </c>
      <c r="AV21" s="188">
        <v>17</v>
      </c>
      <c r="AW21" s="188">
        <v>17</v>
      </c>
      <c r="AX21" s="187">
        <v>17</v>
      </c>
      <c r="AY21" s="187">
        <v>17</v>
      </c>
      <c r="AZ21" s="187">
        <v>17</v>
      </c>
      <c r="BA21" s="187">
        <v>17</v>
      </c>
      <c r="BB21" s="187">
        <v>17</v>
      </c>
      <c r="BC21" s="187">
        <v>17</v>
      </c>
      <c r="BD21" s="188">
        <v>16</v>
      </c>
      <c r="BE21" s="188">
        <v>16</v>
      </c>
      <c r="BF21" s="188">
        <v>16</v>
      </c>
      <c r="BG21" s="188">
        <v>16</v>
      </c>
      <c r="BH21" s="188">
        <v>16</v>
      </c>
      <c r="BI21" s="188">
        <v>16</v>
      </c>
      <c r="BJ21" s="187">
        <v>16</v>
      </c>
      <c r="BK21" s="187">
        <v>16</v>
      </c>
      <c r="BL21" s="187">
        <v>16</v>
      </c>
      <c r="BM21" s="187">
        <v>16</v>
      </c>
      <c r="BN21" s="187">
        <v>16</v>
      </c>
      <c r="BO21" s="187">
        <v>16</v>
      </c>
      <c r="BP21" s="188">
        <v>16</v>
      </c>
      <c r="BQ21" s="188">
        <v>16</v>
      </c>
      <c r="BR21" s="188">
        <v>16</v>
      </c>
      <c r="BS21" s="188">
        <v>16</v>
      </c>
      <c r="BT21" s="188">
        <v>16</v>
      </c>
      <c r="BU21" s="188">
        <v>16</v>
      </c>
    </row>
    <row r="22" spans="1:73" x14ac:dyDescent="0.25">
      <c r="A22" s="186">
        <v>2</v>
      </c>
      <c r="B22" s="187">
        <v>18</v>
      </c>
      <c r="C22" s="187">
        <v>18</v>
      </c>
      <c r="D22" s="187">
        <v>18</v>
      </c>
      <c r="E22" s="187">
        <v>18</v>
      </c>
      <c r="F22" s="187">
        <v>18</v>
      </c>
      <c r="G22" s="187">
        <v>18</v>
      </c>
      <c r="H22" s="188">
        <v>18</v>
      </c>
      <c r="I22" s="188">
        <v>18</v>
      </c>
      <c r="J22" s="188">
        <v>18</v>
      </c>
      <c r="K22" s="188">
        <v>18</v>
      </c>
      <c r="L22" s="188">
        <v>18</v>
      </c>
      <c r="M22" s="188">
        <v>18</v>
      </c>
      <c r="N22" s="187">
        <v>18</v>
      </c>
      <c r="O22" s="187">
        <v>18</v>
      </c>
      <c r="P22" s="187">
        <v>18</v>
      </c>
      <c r="Q22" s="187">
        <v>18</v>
      </c>
      <c r="R22" s="187">
        <v>18</v>
      </c>
      <c r="S22" s="187">
        <v>18</v>
      </c>
      <c r="T22" s="188">
        <v>17</v>
      </c>
      <c r="U22" s="188">
        <v>17</v>
      </c>
      <c r="V22" s="188">
        <v>17</v>
      </c>
      <c r="W22" s="188">
        <v>17</v>
      </c>
      <c r="X22" s="188">
        <v>17</v>
      </c>
      <c r="Y22" s="188">
        <v>17</v>
      </c>
      <c r="Z22" s="187">
        <v>17</v>
      </c>
      <c r="AA22" s="187">
        <v>17</v>
      </c>
      <c r="AB22" s="187">
        <v>17</v>
      </c>
      <c r="AC22" s="187">
        <v>17</v>
      </c>
      <c r="AD22" s="187">
        <v>17</v>
      </c>
      <c r="AE22" s="187">
        <v>17</v>
      </c>
      <c r="AF22" s="188">
        <v>17</v>
      </c>
      <c r="AG22" s="188">
        <v>17</v>
      </c>
      <c r="AH22" s="188">
        <v>17</v>
      </c>
      <c r="AI22" s="188">
        <v>17</v>
      </c>
      <c r="AJ22" s="188">
        <v>17</v>
      </c>
      <c r="AK22" s="188">
        <v>17</v>
      </c>
      <c r="AL22" s="187">
        <v>17</v>
      </c>
      <c r="AM22" s="187">
        <v>17</v>
      </c>
      <c r="AN22" s="187">
        <v>17</v>
      </c>
      <c r="AO22" s="187">
        <v>17</v>
      </c>
      <c r="AP22" s="187">
        <v>17</v>
      </c>
      <c r="AQ22" s="187">
        <v>17</v>
      </c>
      <c r="AR22" s="188">
        <v>17</v>
      </c>
      <c r="AS22" s="188">
        <v>17</v>
      </c>
      <c r="AT22" s="188">
        <v>17</v>
      </c>
      <c r="AU22" s="188">
        <v>17</v>
      </c>
      <c r="AV22" s="188">
        <v>17</v>
      </c>
      <c r="AW22" s="188">
        <v>17</v>
      </c>
      <c r="AX22" s="187">
        <v>16</v>
      </c>
      <c r="AY22" s="187">
        <v>16</v>
      </c>
      <c r="AZ22" s="187">
        <v>16</v>
      </c>
      <c r="BA22" s="187">
        <v>16</v>
      </c>
      <c r="BB22" s="187">
        <v>16</v>
      </c>
      <c r="BC22" s="187">
        <v>16</v>
      </c>
      <c r="BD22" s="188">
        <v>16</v>
      </c>
      <c r="BE22" s="188">
        <v>16</v>
      </c>
      <c r="BF22" s="188">
        <v>16</v>
      </c>
      <c r="BG22" s="188">
        <v>16</v>
      </c>
      <c r="BH22" s="188">
        <v>16</v>
      </c>
      <c r="BI22" s="188">
        <v>16</v>
      </c>
      <c r="BJ22" s="187">
        <v>16</v>
      </c>
      <c r="BK22" s="187">
        <v>16</v>
      </c>
      <c r="BL22" s="187">
        <v>16</v>
      </c>
      <c r="BM22" s="187">
        <v>16</v>
      </c>
      <c r="BN22" s="187">
        <v>16</v>
      </c>
      <c r="BO22" s="187">
        <v>16</v>
      </c>
      <c r="BP22" s="188">
        <v>16</v>
      </c>
      <c r="BQ22" s="188">
        <v>16</v>
      </c>
      <c r="BR22" s="188">
        <v>16</v>
      </c>
      <c r="BS22" s="188">
        <v>16</v>
      </c>
      <c r="BT22" s="188">
        <v>16</v>
      </c>
      <c r="BU22" s="188">
        <v>16</v>
      </c>
    </row>
    <row r="23" spans="1:73" x14ac:dyDescent="0.25">
      <c r="A23" s="186">
        <v>2.1</v>
      </c>
      <c r="B23" s="187">
        <v>18</v>
      </c>
      <c r="C23" s="187">
        <v>18</v>
      </c>
      <c r="D23" s="187">
        <v>18</v>
      </c>
      <c r="E23" s="187">
        <v>18</v>
      </c>
      <c r="F23" s="187">
        <v>18</v>
      </c>
      <c r="G23" s="187">
        <v>18</v>
      </c>
      <c r="H23" s="188">
        <v>18</v>
      </c>
      <c r="I23" s="188">
        <v>18</v>
      </c>
      <c r="J23" s="188">
        <v>18</v>
      </c>
      <c r="K23" s="188">
        <v>18</v>
      </c>
      <c r="L23" s="188">
        <v>18</v>
      </c>
      <c r="M23" s="188">
        <v>18</v>
      </c>
      <c r="N23" s="187">
        <v>17</v>
      </c>
      <c r="O23" s="187">
        <v>17</v>
      </c>
      <c r="P23" s="187">
        <v>17</v>
      </c>
      <c r="Q23" s="187">
        <v>17</v>
      </c>
      <c r="R23" s="187">
        <v>17</v>
      </c>
      <c r="S23" s="187">
        <v>17</v>
      </c>
      <c r="T23" s="188">
        <v>17</v>
      </c>
      <c r="U23" s="188">
        <v>17</v>
      </c>
      <c r="V23" s="188">
        <v>17</v>
      </c>
      <c r="W23" s="188">
        <v>17</v>
      </c>
      <c r="X23" s="188">
        <v>17</v>
      </c>
      <c r="Y23" s="188">
        <v>17</v>
      </c>
      <c r="Z23" s="187">
        <v>17</v>
      </c>
      <c r="AA23" s="187">
        <v>17</v>
      </c>
      <c r="AB23" s="187">
        <v>17</v>
      </c>
      <c r="AC23" s="187">
        <v>17</v>
      </c>
      <c r="AD23" s="187">
        <v>17</v>
      </c>
      <c r="AE23" s="187">
        <v>17</v>
      </c>
      <c r="AF23" s="188">
        <v>17</v>
      </c>
      <c r="AG23" s="188">
        <v>17</v>
      </c>
      <c r="AH23" s="188">
        <v>17</v>
      </c>
      <c r="AI23" s="188">
        <v>17</v>
      </c>
      <c r="AJ23" s="188">
        <v>17</v>
      </c>
      <c r="AK23" s="188">
        <v>17</v>
      </c>
      <c r="AL23" s="187">
        <v>17</v>
      </c>
      <c r="AM23" s="187">
        <v>17</v>
      </c>
      <c r="AN23" s="187">
        <v>17</v>
      </c>
      <c r="AO23" s="187">
        <v>17</v>
      </c>
      <c r="AP23" s="187">
        <v>17</v>
      </c>
      <c r="AQ23" s="187">
        <v>17</v>
      </c>
      <c r="AR23" s="188">
        <v>16</v>
      </c>
      <c r="AS23" s="188">
        <v>16</v>
      </c>
      <c r="AT23" s="188">
        <v>16</v>
      </c>
      <c r="AU23" s="188">
        <v>16</v>
      </c>
      <c r="AV23" s="188">
        <v>16</v>
      </c>
      <c r="AW23" s="188">
        <v>16</v>
      </c>
      <c r="AX23" s="187">
        <v>16</v>
      </c>
      <c r="AY23" s="187">
        <v>16</v>
      </c>
      <c r="AZ23" s="187">
        <v>16</v>
      </c>
      <c r="BA23" s="187">
        <v>16</v>
      </c>
      <c r="BB23" s="187">
        <v>16</v>
      </c>
      <c r="BC23" s="187">
        <v>16</v>
      </c>
      <c r="BD23" s="188">
        <v>16</v>
      </c>
      <c r="BE23" s="188">
        <v>16</v>
      </c>
      <c r="BF23" s="188">
        <v>16</v>
      </c>
      <c r="BG23" s="188">
        <v>16</v>
      </c>
      <c r="BH23" s="188">
        <v>16</v>
      </c>
      <c r="BI23" s="188">
        <v>16</v>
      </c>
      <c r="BJ23" s="187">
        <v>16</v>
      </c>
      <c r="BK23" s="187">
        <v>16</v>
      </c>
      <c r="BL23" s="187">
        <v>16</v>
      </c>
      <c r="BM23" s="187">
        <v>16</v>
      </c>
      <c r="BN23" s="187">
        <v>16</v>
      </c>
      <c r="BO23" s="187">
        <v>16</v>
      </c>
      <c r="BP23" s="188">
        <v>16</v>
      </c>
      <c r="BQ23" s="188">
        <v>16</v>
      </c>
      <c r="BR23" s="188">
        <v>16</v>
      </c>
      <c r="BS23" s="188">
        <v>16</v>
      </c>
      <c r="BT23" s="188">
        <v>16</v>
      </c>
      <c r="BU23" s="188">
        <v>16</v>
      </c>
    </row>
    <row r="24" spans="1:73" x14ac:dyDescent="0.25">
      <c r="A24" s="186">
        <v>2.2000000000000002</v>
      </c>
      <c r="B24" s="187">
        <v>18</v>
      </c>
      <c r="C24" s="187">
        <v>18</v>
      </c>
      <c r="D24" s="187">
        <v>18</v>
      </c>
      <c r="E24" s="187">
        <v>18</v>
      </c>
      <c r="F24" s="187">
        <v>18</v>
      </c>
      <c r="G24" s="187">
        <v>18</v>
      </c>
      <c r="H24" s="188">
        <v>17</v>
      </c>
      <c r="I24" s="188">
        <v>17</v>
      </c>
      <c r="J24" s="188">
        <v>17</v>
      </c>
      <c r="K24" s="188">
        <v>17</v>
      </c>
      <c r="L24" s="188">
        <v>17</v>
      </c>
      <c r="M24" s="188">
        <v>17</v>
      </c>
      <c r="N24" s="187">
        <v>17</v>
      </c>
      <c r="O24" s="187">
        <v>17</v>
      </c>
      <c r="P24" s="187">
        <v>17</v>
      </c>
      <c r="Q24" s="187">
        <v>17</v>
      </c>
      <c r="R24" s="187">
        <v>17</v>
      </c>
      <c r="S24" s="187">
        <v>17</v>
      </c>
      <c r="T24" s="188">
        <v>17</v>
      </c>
      <c r="U24" s="188">
        <v>17</v>
      </c>
      <c r="V24" s="188">
        <v>17</v>
      </c>
      <c r="W24" s="188">
        <v>17</v>
      </c>
      <c r="X24" s="188">
        <v>17</v>
      </c>
      <c r="Y24" s="188">
        <v>17</v>
      </c>
      <c r="Z24" s="187">
        <v>17</v>
      </c>
      <c r="AA24" s="187">
        <v>17</v>
      </c>
      <c r="AB24" s="187">
        <v>17</v>
      </c>
      <c r="AC24" s="187">
        <v>17</v>
      </c>
      <c r="AD24" s="187">
        <v>17</v>
      </c>
      <c r="AE24" s="187">
        <v>17</v>
      </c>
      <c r="AF24" s="188">
        <v>17</v>
      </c>
      <c r="AG24" s="188">
        <v>17</v>
      </c>
      <c r="AH24" s="188">
        <v>17</v>
      </c>
      <c r="AI24" s="188">
        <v>17</v>
      </c>
      <c r="AJ24" s="188">
        <v>17</v>
      </c>
      <c r="AK24" s="188">
        <v>17</v>
      </c>
      <c r="AL24" s="187">
        <v>16</v>
      </c>
      <c r="AM24" s="187">
        <v>16</v>
      </c>
      <c r="AN24" s="187">
        <v>16</v>
      </c>
      <c r="AO24" s="187">
        <v>16</v>
      </c>
      <c r="AP24" s="187">
        <v>16</v>
      </c>
      <c r="AQ24" s="187">
        <v>16</v>
      </c>
      <c r="AR24" s="188">
        <v>16</v>
      </c>
      <c r="AS24" s="188">
        <v>16</v>
      </c>
      <c r="AT24" s="188">
        <v>16</v>
      </c>
      <c r="AU24" s="188">
        <v>16</v>
      </c>
      <c r="AV24" s="188">
        <v>16</v>
      </c>
      <c r="AW24" s="188">
        <v>16</v>
      </c>
      <c r="AX24" s="187">
        <v>16</v>
      </c>
      <c r="AY24" s="187">
        <v>16</v>
      </c>
      <c r="AZ24" s="187">
        <v>16</v>
      </c>
      <c r="BA24" s="187">
        <v>16</v>
      </c>
      <c r="BB24" s="187">
        <v>16</v>
      </c>
      <c r="BC24" s="187">
        <v>16</v>
      </c>
      <c r="BD24" s="188">
        <v>16</v>
      </c>
      <c r="BE24" s="188">
        <v>16</v>
      </c>
      <c r="BF24" s="188">
        <v>16</v>
      </c>
      <c r="BG24" s="188">
        <v>16</v>
      </c>
      <c r="BH24" s="188">
        <v>16</v>
      </c>
      <c r="BI24" s="188">
        <v>16</v>
      </c>
      <c r="BJ24" s="187">
        <v>16</v>
      </c>
      <c r="BK24" s="187">
        <v>16</v>
      </c>
      <c r="BL24" s="187">
        <v>16</v>
      </c>
      <c r="BM24" s="187">
        <v>16</v>
      </c>
      <c r="BN24" s="187">
        <v>16</v>
      </c>
      <c r="BO24" s="187">
        <v>16</v>
      </c>
      <c r="BP24" s="188">
        <v>15</v>
      </c>
      <c r="BQ24" s="188">
        <v>15</v>
      </c>
      <c r="BR24" s="188">
        <v>15</v>
      </c>
      <c r="BS24" s="188">
        <v>15</v>
      </c>
      <c r="BT24" s="188">
        <v>15</v>
      </c>
      <c r="BU24" s="188">
        <v>15</v>
      </c>
    </row>
    <row r="25" spans="1:73" x14ac:dyDescent="0.25">
      <c r="A25" s="186">
        <v>2.2999999999999998</v>
      </c>
      <c r="B25" s="187">
        <v>17</v>
      </c>
      <c r="C25" s="187">
        <v>17</v>
      </c>
      <c r="D25" s="187">
        <v>17</v>
      </c>
      <c r="E25" s="187">
        <v>17</v>
      </c>
      <c r="F25" s="187">
        <v>17</v>
      </c>
      <c r="G25" s="187">
        <v>17</v>
      </c>
      <c r="H25" s="188">
        <v>17</v>
      </c>
      <c r="I25" s="188">
        <v>17</v>
      </c>
      <c r="J25" s="188">
        <v>17</v>
      </c>
      <c r="K25" s="188">
        <v>17</v>
      </c>
      <c r="L25" s="188">
        <v>17</v>
      </c>
      <c r="M25" s="188">
        <v>17</v>
      </c>
      <c r="N25" s="187">
        <v>17</v>
      </c>
      <c r="O25" s="187">
        <v>17</v>
      </c>
      <c r="P25" s="187">
        <v>17</v>
      </c>
      <c r="Q25" s="187">
        <v>17</v>
      </c>
      <c r="R25" s="187">
        <v>17</v>
      </c>
      <c r="S25" s="187">
        <v>17</v>
      </c>
      <c r="T25" s="188">
        <v>17</v>
      </c>
      <c r="U25" s="188">
        <v>17</v>
      </c>
      <c r="V25" s="188">
        <v>17</v>
      </c>
      <c r="W25" s="188">
        <v>17</v>
      </c>
      <c r="X25" s="188">
        <v>17</v>
      </c>
      <c r="Y25" s="188">
        <v>17</v>
      </c>
      <c r="Z25" s="187">
        <v>17</v>
      </c>
      <c r="AA25" s="187">
        <v>17</v>
      </c>
      <c r="AB25" s="187">
        <v>17</v>
      </c>
      <c r="AC25" s="187">
        <v>17</v>
      </c>
      <c r="AD25" s="187">
        <v>17</v>
      </c>
      <c r="AE25" s="187">
        <v>17</v>
      </c>
      <c r="AF25" s="188">
        <v>16</v>
      </c>
      <c r="AG25" s="188">
        <v>16</v>
      </c>
      <c r="AH25" s="188">
        <v>16</v>
      </c>
      <c r="AI25" s="188">
        <v>16</v>
      </c>
      <c r="AJ25" s="188">
        <v>16</v>
      </c>
      <c r="AK25" s="188">
        <v>16</v>
      </c>
      <c r="AL25" s="187">
        <v>16</v>
      </c>
      <c r="AM25" s="187">
        <v>16</v>
      </c>
      <c r="AN25" s="187">
        <v>16</v>
      </c>
      <c r="AO25" s="187">
        <v>16</v>
      </c>
      <c r="AP25" s="187">
        <v>16</v>
      </c>
      <c r="AQ25" s="187">
        <v>16</v>
      </c>
      <c r="AR25" s="188">
        <v>16</v>
      </c>
      <c r="AS25" s="188">
        <v>16</v>
      </c>
      <c r="AT25" s="188">
        <v>16</v>
      </c>
      <c r="AU25" s="188">
        <v>16</v>
      </c>
      <c r="AV25" s="188">
        <v>16</v>
      </c>
      <c r="AW25" s="188">
        <v>16</v>
      </c>
      <c r="AX25" s="187">
        <v>16</v>
      </c>
      <c r="AY25" s="187">
        <v>16</v>
      </c>
      <c r="AZ25" s="187">
        <v>16</v>
      </c>
      <c r="BA25" s="187">
        <v>16</v>
      </c>
      <c r="BB25" s="187">
        <v>16</v>
      </c>
      <c r="BC25" s="187">
        <v>16</v>
      </c>
      <c r="BD25" s="188">
        <v>16</v>
      </c>
      <c r="BE25" s="188">
        <v>16</v>
      </c>
      <c r="BF25" s="188">
        <v>16</v>
      </c>
      <c r="BG25" s="188">
        <v>16</v>
      </c>
      <c r="BH25" s="188">
        <v>16</v>
      </c>
      <c r="BI25" s="188">
        <v>16</v>
      </c>
      <c r="BJ25" s="187">
        <v>15</v>
      </c>
      <c r="BK25" s="187">
        <v>15</v>
      </c>
      <c r="BL25" s="187">
        <v>15</v>
      </c>
      <c r="BM25" s="187">
        <v>15</v>
      </c>
      <c r="BN25" s="187">
        <v>15</v>
      </c>
      <c r="BO25" s="187">
        <v>15</v>
      </c>
      <c r="BP25" s="188">
        <v>15</v>
      </c>
      <c r="BQ25" s="188">
        <v>15</v>
      </c>
      <c r="BR25" s="188">
        <v>15</v>
      </c>
      <c r="BS25" s="188">
        <v>15</v>
      </c>
      <c r="BT25" s="188">
        <v>15</v>
      </c>
      <c r="BU25" s="188">
        <v>15</v>
      </c>
    </row>
    <row r="26" spans="1:73" x14ac:dyDescent="0.25">
      <c r="A26" s="186">
        <v>2.4</v>
      </c>
      <c r="B26" s="187">
        <v>17</v>
      </c>
      <c r="C26" s="187">
        <v>17</v>
      </c>
      <c r="D26" s="187">
        <v>17</v>
      </c>
      <c r="E26" s="187">
        <v>17</v>
      </c>
      <c r="F26" s="187">
        <v>17</v>
      </c>
      <c r="G26" s="187">
        <v>17</v>
      </c>
      <c r="H26" s="188">
        <v>17</v>
      </c>
      <c r="I26" s="188">
        <v>17</v>
      </c>
      <c r="J26" s="188">
        <v>17</v>
      </c>
      <c r="K26" s="188">
        <v>17</v>
      </c>
      <c r="L26" s="188">
        <v>17</v>
      </c>
      <c r="M26" s="188">
        <v>17</v>
      </c>
      <c r="N26" s="187">
        <v>17</v>
      </c>
      <c r="O26" s="187">
        <v>17</v>
      </c>
      <c r="P26" s="187">
        <v>17</v>
      </c>
      <c r="Q26" s="187">
        <v>17</v>
      </c>
      <c r="R26" s="187">
        <v>17</v>
      </c>
      <c r="S26" s="187">
        <v>17</v>
      </c>
      <c r="T26" s="188">
        <v>17</v>
      </c>
      <c r="U26" s="188">
        <v>17</v>
      </c>
      <c r="V26" s="188">
        <v>17</v>
      </c>
      <c r="W26" s="188">
        <v>17</v>
      </c>
      <c r="X26" s="188">
        <v>17</v>
      </c>
      <c r="Y26" s="188">
        <v>17</v>
      </c>
      <c r="Z26" s="187">
        <v>16</v>
      </c>
      <c r="AA26" s="187">
        <v>16</v>
      </c>
      <c r="AB26" s="187">
        <v>16</v>
      </c>
      <c r="AC26" s="187">
        <v>16</v>
      </c>
      <c r="AD26" s="187">
        <v>16</v>
      </c>
      <c r="AE26" s="187">
        <v>16</v>
      </c>
      <c r="AF26" s="188">
        <v>16</v>
      </c>
      <c r="AG26" s="188">
        <v>16</v>
      </c>
      <c r="AH26" s="188">
        <v>16</v>
      </c>
      <c r="AI26" s="188">
        <v>16</v>
      </c>
      <c r="AJ26" s="188">
        <v>16</v>
      </c>
      <c r="AK26" s="188">
        <v>16</v>
      </c>
      <c r="AL26" s="187">
        <v>16</v>
      </c>
      <c r="AM26" s="187">
        <v>16</v>
      </c>
      <c r="AN26" s="187">
        <v>16</v>
      </c>
      <c r="AO26" s="187">
        <v>16</v>
      </c>
      <c r="AP26" s="187">
        <v>16</v>
      </c>
      <c r="AQ26" s="187">
        <v>16</v>
      </c>
      <c r="AR26" s="188">
        <v>16</v>
      </c>
      <c r="AS26" s="188">
        <v>16</v>
      </c>
      <c r="AT26" s="188">
        <v>16</v>
      </c>
      <c r="AU26" s="188">
        <v>16</v>
      </c>
      <c r="AV26" s="188">
        <v>16</v>
      </c>
      <c r="AW26" s="188">
        <v>16</v>
      </c>
      <c r="AX26" s="187">
        <v>16</v>
      </c>
      <c r="AY26" s="187">
        <v>16</v>
      </c>
      <c r="AZ26" s="187">
        <v>16</v>
      </c>
      <c r="BA26" s="187">
        <v>16</v>
      </c>
      <c r="BB26" s="187">
        <v>16</v>
      </c>
      <c r="BC26" s="187">
        <v>16</v>
      </c>
      <c r="BD26" s="188">
        <v>15</v>
      </c>
      <c r="BE26" s="188">
        <v>15</v>
      </c>
      <c r="BF26" s="188">
        <v>15</v>
      </c>
      <c r="BG26" s="188">
        <v>15</v>
      </c>
      <c r="BH26" s="188">
        <v>15</v>
      </c>
      <c r="BI26" s="188">
        <v>15</v>
      </c>
      <c r="BJ26" s="187">
        <v>15</v>
      </c>
      <c r="BK26" s="187">
        <v>15</v>
      </c>
      <c r="BL26" s="187">
        <v>15</v>
      </c>
      <c r="BM26" s="187">
        <v>15</v>
      </c>
      <c r="BN26" s="187">
        <v>15</v>
      </c>
      <c r="BO26" s="187">
        <v>15</v>
      </c>
      <c r="BP26" s="188">
        <v>15</v>
      </c>
      <c r="BQ26" s="188">
        <v>15</v>
      </c>
      <c r="BR26" s="188">
        <v>15</v>
      </c>
      <c r="BS26" s="188">
        <v>15</v>
      </c>
      <c r="BT26" s="188">
        <v>15</v>
      </c>
      <c r="BU26" s="188">
        <v>15</v>
      </c>
    </row>
    <row r="27" spans="1:73" x14ac:dyDescent="0.25">
      <c r="A27" s="186">
        <v>2.5</v>
      </c>
      <c r="B27" s="187">
        <v>17</v>
      </c>
      <c r="C27" s="187">
        <v>17</v>
      </c>
      <c r="D27" s="187">
        <v>17</v>
      </c>
      <c r="E27" s="187">
        <v>17</v>
      </c>
      <c r="F27" s="187">
        <v>17</v>
      </c>
      <c r="G27" s="187">
        <v>17</v>
      </c>
      <c r="H27" s="188">
        <v>17</v>
      </c>
      <c r="I27" s="188">
        <v>17</v>
      </c>
      <c r="J27" s="188">
        <v>17</v>
      </c>
      <c r="K27" s="188">
        <v>17</v>
      </c>
      <c r="L27" s="188">
        <v>17</v>
      </c>
      <c r="M27" s="188">
        <v>17</v>
      </c>
      <c r="N27" s="187">
        <v>17</v>
      </c>
      <c r="O27" s="187">
        <v>17</v>
      </c>
      <c r="P27" s="187">
        <v>17</v>
      </c>
      <c r="Q27" s="187">
        <v>17</v>
      </c>
      <c r="R27" s="187">
        <v>17</v>
      </c>
      <c r="S27" s="187">
        <v>17</v>
      </c>
      <c r="T27" s="188">
        <v>16</v>
      </c>
      <c r="U27" s="188">
        <v>16</v>
      </c>
      <c r="V27" s="188">
        <v>16</v>
      </c>
      <c r="W27" s="188">
        <v>16</v>
      </c>
      <c r="X27" s="188">
        <v>16</v>
      </c>
      <c r="Y27" s="188">
        <v>16</v>
      </c>
      <c r="Z27" s="187">
        <v>16</v>
      </c>
      <c r="AA27" s="187">
        <v>16</v>
      </c>
      <c r="AB27" s="187">
        <v>16</v>
      </c>
      <c r="AC27" s="187">
        <v>16</v>
      </c>
      <c r="AD27" s="187">
        <v>16</v>
      </c>
      <c r="AE27" s="187">
        <v>16</v>
      </c>
      <c r="AF27" s="188">
        <v>16</v>
      </c>
      <c r="AG27" s="188">
        <v>16</v>
      </c>
      <c r="AH27" s="188">
        <v>16</v>
      </c>
      <c r="AI27" s="188">
        <v>16</v>
      </c>
      <c r="AJ27" s="188">
        <v>16</v>
      </c>
      <c r="AK27" s="188">
        <v>16</v>
      </c>
      <c r="AL27" s="187">
        <v>16</v>
      </c>
      <c r="AM27" s="187">
        <v>16</v>
      </c>
      <c r="AN27" s="187">
        <v>16</v>
      </c>
      <c r="AO27" s="187">
        <v>16</v>
      </c>
      <c r="AP27" s="187">
        <v>16</v>
      </c>
      <c r="AQ27" s="187">
        <v>16</v>
      </c>
      <c r="AR27" s="188">
        <v>16</v>
      </c>
      <c r="AS27" s="188">
        <v>16</v>
      </c>
      <c r="AT27" s="188">
        <v>16</v>
      </c>
      <c r="AU27" s="188">
        <v>16</v>
      </c>
      <c r="AV27" s="188">
        <v>16</v>
      </c>
      <c r="AW27" s="188">
        <v>16</v>
      </c>
      <c r="AX27" s="187">
        <v>15</v>
      </c>
      <c r="AY27" s="187">
        <v>15</v>
      </c>
      <c r="AZ27" s="187">
        <v>15</v>
      </c>
      <c r="BA27" s="187">
        <v>15</v>
      </c>
      <c r="BB27" s="187">
        <v>15</v>
      </c>
      <c r="BC27" s="187">
        <v>15</v>
      </c>
      <c r="BD27" s="188">
        <v>15</v>
      </c>
      <c r="BE27" s="188">
        <v>15</v>
      </c>
      <c r="BF27" s="188">
        <v>15</v>
      </c>
      <c r="BG27" s="188">
        <v>15</v>
      </c>
      <c r="BH27" s="188">
        <v>15</v>
      </c>
      <c r="BI27" s="188">
        <v>15</v>
      </c>
      <c r="BJ27" s="187">
        <v>15</v>
      </c>
      <c r="BK27" s="187">
        <v>15</v>
      </c>
      <c r="BL27" s="187">
        <v>15</v>
      </c>
      <c r="BM27" s="187">
        <v>15</v>
      </c>
      <c r="BN27" s="187">
        <v>15</v>
      </c>
      <c r="BO27" s="187">
        <v>15</v>
      </c>
      <c r="BP27" s="188">
        <v>15</v>
      </c>
      <c r="BQ27" s="188">
        <v>15</v>
      </c>
      <c r="BR27" s="188">
        <v>15</v>
      </c>
      <c r="BS27" s="188">
        <v>15</v>
      </c>
      <c r="BT27" s="188">
        <v>15</v>
      </c>
      <c r="BU27" s="188">
        <v>15</v>
      </c>
    </row>
    <row r="28" spans="1:73" x14ac:dyDescent="0.25">
      <c r="A28" s="186">
        <v>2.6</v>
      </c>
      <c r="B28" s="187">
        <v>17</v>
      </c>
      <c r="C28" s="187">
        <v>17</v>
      </c>
      <c r="D28" s="187">
        <v>17</v>
      </c>
      <c r="E28" s="187">
        <v>17</v>
      </c>
      <c r="F28" s="187">
        <v>17</v>
      </c>
      <c r="G28" s="187">
        <v>17</v>
      </c>
      <c r="H28" s="188">
        <v>17</v>
      </c>
      <c r="I28" s="188">
        <v>17</v>
      </c>
      <c r="J28" s="188">
        <v>17</v>
      </c>
      <c r="K28" s="188">
        <v>17</v>
      </c>
      <c r="L28" s="188">
        <v>17</v>
      </c>
      <c r="M28" s="188">
        <v>17</v>
      </c>
      <c r="N28" s="187">
        <v>16</v>
      </c>
      <c r="O28" s="187">
        <v>16</v>
      </c>
      <c r="P28" s="187">
        <v>16</v>
      </c>
      <c r="Q28" s="187">
        <v>16</v>
      </c>
      <c r="R28" s="187">
        <v>16</v>
      </c>
      <c r="S28" s="187">
        <v>16</v>
      </c>
      <c r="T28" s="188">
        <v>16</v>
      </c>
      <c r="U28" s="188">
        <v>16</v>
      </c>
      <c r="V28" s="188">
        <v>16</v>
      </c>
      <c r="W28" s="188">
        <v>16</v>
      </c>
      <c r="X28" s="188">
        <v>16</v>
      </c>
      <c r="Y28" s="188">
        <v>16</v>
      </c>
      <c r="Z28" s="187">
        <v>16</v>
      </c>
      <c r="AA28" s="187">
        <v>16</v>
      </c>
      <c r="AB28" s="187">
        <v>16</v>
      </c>
      <c r="AC28" s="187">
        <v>16</v>
      </c>
      <c r="AD28" s="187">
        <v>16</v>
      </c>
      <c r="AE28" s="187">
        <v>16</v>
      </c>
      <c r="AF28" s="188">
        <v>16</v>
      </c>
      <c r="AG28" s="188">
        <v>16</v>
      </c>
      <c r="AH28" s="188">
        <v>16</v>
      </c>
      <c r="AI28" s="188">
        <v>16</v>
      </c>
      <c r="AJ28" s="188">
        <v>16</v>
      </c>
      <c r="AK28" s="188">
        <v>16</v>
      </c>
      <c r="AL28" s="187">
        <v>16</v>
      </c>
      <c r="AM28" s="187">
        <v>16</v>
      </c>
      <c r="AN28" s="187">
        <v>16</v>
      </c>
      <c r="AO28" s="187">
        <v>16</v>
      </c>
      <c r="AP28" s="187">
        <v>16</v>
      </c>
      <c r="AQ28" s="187">
        <v>16</v>
      </c>
      <c r="AR28" s="188">
        <v>15</v>
      </c>
      <c r="AS28" s="188">
        <v>15</v>
      </c>
      <c r="AT28" s="188">
        <v>15</v>
      </c>
      <c r="AU28" s="188">
        <v>15</v>
      </c>
      <c r="AV28" s="188">
        <v>15</v>
      </c>
      <c r="AW28" s="188">
        <v>15</v>
      </c>
      <c r="AX28" s="187">
        <v>15</v>
      </c>
      <c r="AY28" s="187">
        <v>15</v>
      </c>
      <c r="AZ28" s="187">
        <v>15</v>
      </c>
      <c r="BA28" s="187">
        <v>15</v>
      </c>
      <c r="BB28" s="187">
        <v>15</v>
      </c>
      <c r="BC28" s="187">
        <v>15</v>
      </c>
      <c r="BD28" s="188">
        <v>15</v>
      </c>
      <c r="BE28" s="188">
        <v>15</v>
      </c>
      <c r="BF28" s="188">
        <v>15</v>
      </c>
      <c r="BG28" s="188">
        <v>15</v>
      </c>
      <c r="BH28" s="188">
        <v>15</v>
      </c>
      <c r="BI28" s="188">
        <v>15</v>
      </c>
      <c r="BJ28" s="187">
        <v>15</v>
      </c>
      <c r="BK28" s="187">
        <v>15</v>
      </c>
      <c r="BL28" s="187">
        <v>15</v>
      </c>
      <c r="BM28" s="187">
        <v>15</v>
      </c>
      <c r="BN28" s="187">
        <v>15</v>
      </c>
      <c r="BO28" s="187">
        <v>15</v>
      </c>
      <c r="BP28" s="188">
        <v>15</v>
      </c>
      <c r="BQ28" s="188">
        <v>15</v>
      </c>
      <c r="BR28" s="188">
        <v>15</v>
      </c>
      <c r="BS28" s="188">
        <v>15</v>
      </c>
      <c r="BT28" s="188">
        <v>15</v>
      </c>
      <c r="BU28" s="188">
        <v>15</v>
      </c>
    </row>
    <row r="29" spans="1:73" x14ac:dyDescent="0.25">
      <c r="A29" s="186">
        <v>2.7</v>
      </c>
      <c r="B29" s="187">
        <v>17</v>
      </c>
      <c r="C29" s="187">
        <v>17</v>
      </c>
      <c r="D29" s="187">
        <v>17</v>
      </c>
      <c r="E29" s="187">
        <v>17</v>
      </c>
      <c r="F29" s="187">
        <v>17</v>
      </c>
      <c r="G29" s="187">
        <v>17</v>
      </c>
      <c r="H29" s="188">
        <v>16</v>
      </c>
      <c r="I29" s="188">
        <v>16</v>
      </c>
      <c r="J29" s="188">
        <v>16</v>
      </c>
      <c r="K29" s="188">
        <v>16</v>
      </c>
      <c r="L29" s="188">
        <v>16</v>
      </c>
      <c r="M29" s="188">
        <v>16</v>
      </c>
      <c r="N29" s="187">
        <v>16</v>
      </c>
      <c r="O29" s="187">
        <v>16</v>
      </c>
      <c r="P29" s="187">
        <v>16</v>
      </c>
      <c r="Q29" s="187">
        <v>16</v>
      </c>
      <c r="R29" s="187">
        <v>16</v>
      </c>
      <c r="S29" s="187">
        <v>16</v>
      </c>
      <c r="T29" s="188">
        <v>16</v>
      </c>
      <c r="U29" s="188">
        <v>16</v>
      </c>
      <c r="V29" s="188">
        <v>16</v>
      </c>
      <c r="W29" s="188">
        <v>16</v>
      </c>
      <c r="X29" s="188">
        <v>16</v>
      </c>
      <c r="Y29" s="188">
        <v>16</v>
      </c>
      <c r="Z29" s="187">
        <v>16</v>
      </c>
      <c r="AA29" s="187">
        <v>16</v>
      </c>
      <c r="AB29" s="187">
        <v>16</v>
      </c>
      <c r="AC29" s="187">
        <v>16</v>
      </c>
      <c r="AD29" s="187">
        <v>16</v>
      </c>
      <c r="AE29" s="187">
        <v>16</v>
      </c>
      <c r="AF29" s="188">
        <v>16</v>
      </c>
      <c r="AG29" s="188">
        <v>16</v>
      </c>
      <c r="AH29" s="188">
        <v>16</v>
      </c>
      <c r="AI29" s="188">
        <v>16</v>
      </c>
      <c r="AJ29" s="188">
        <v>16</v>
      </c>
      <c r="AK29" s="188">
        <v>16</v>
      </c>
      <c r="AL29" s="187">
        <v>15</v>
      </c>
      <c r="AM29" s="187">
        <v>15</v>
      </c>
      <c r="AN29" s="187">
        <v>15</v>
      </c>
      <c r="AO29" s="187">
        <v>15</v>
      </c>
      <c r="AP29" s="187">
        <v>15</v>
      </c>
      <c r="AQ29" s="187">
        <v>15</v>
      </c>
      <c r="AR29" s="188">
        <v>15</v>
      </c>
      <c r="AS29" s="188">
        <v>15</v>
      </c>
      <c r="AT29" s="188">
        <v>15</v>
      </c>
      <c r="AU29" s="188">
        <v>15</v>
      </c>
      <c r="AV29" s="188">
        <v>15</v>
      </c>
      <c r="AW29" s="188">
        <v>15</v>
      </c>
      <c r="AX29" s="187">
        <v>15</v>
      </c>
      <c r="AY29" s="187">
        <v>15</v>
      </c>
      <c r="AZ29" s="187">
        <v>15</v>
      </c>
      <c r="BA29" s="187">
        <v>15</v>
      </c>
      <c r="BB29" s="187">
        <v>15</v>
      </c>
      <c r="BC29" s="187">
        <v>15</v>
      </c>
      <c r="BD29" s="188">
        <v>15</v>
      </c>
      <c r="BE29" s="188">
        <v>15</v>
      </c>
      <c r="BF29" s="188">
        <v>15</v>
      </c>
      <c r="BG29" s="188">
        <v>15</v>
      </c>
      <c r="BH29" s="188">
        <v>15</v>
      </c>
      <c r="BI29" s="188">
        <v>15</v>
      </c>
      <c r="BJ29" s="187">
        <v>15</v>
      </c>
      <c r="BK29" s="187">
        <v>15</v>
      </c>
      <c r="BL29" s="187">
        <v>15</v>
      </c>
      <c r="BM29" s="187">
        <v>15</v>
      </c>
      <c r="BN29" s="187">
        <v>15</v>
      </c>
      <c r="BO29" s="187">
        <v>15</v>
      </c>
      <c r="BP29" s="188">
        <v>14</v>
      </c>
      <c r="BQ29" s="188">
        <v>14</v>
      </c>
      <c r="BR29" s="188">
        <v>14</v>
      </c>
      <c r="BS29" s="188">
        <v>14</v>
      </c>
      <c r="BT29" s="188">
        <v>14</v>
      </c>
      <c r="BU29" s="188">
        <v>14</v>
      </c>
    </row>
    <row r="30" spans="1:73" x14ac:dyDescent="0.25">
      <c r="A30" s="186">
        <v>2.8</v>
      </c>
      <c r="B30" s="187">
        <v>16</v>
      </c>
      <c r="C30" s="187">
        <v>16</v>
      </c>
      <c r="D30" s="187">
        <v>16</v>
      </c>
      <c r="E30" s="187">
        <v>16</v>
      </c>
      <c r="F30" s="187">
        <v>16</v>
      </c>
      <c r="G30" s="187">
        <v>16</v>
      </c>
      <c r="H30" s="188">
        <v>16</v>
      </c>
      <c r="I30" s="188">
        <v>16</v>
      </c>
      <c r="J30" s="188">
        <v>16</v>
      </c>
      <c r="K30" s="188">
        <v>16</v>
      </c>
      <c r="L30" s="188">
        <v>16</v>
      </c>
      <c r="M30" s="188">
        <v>16</v>
      </c>
      <c r="N30" s="187">
        <v>16</v>
      </c>
      <c r="O30" s="187">
        <v>16</v>
      </c>
      <c r="P30" s="187">
        <v>16</v>
      </c>
      <c r="Q30" s="187">
        <v>16</v>
      </c>
      <c r="R30" s="187">
        <v>16</v>
      </c>
      <c r="S30" s="187">
        <v>16</v>
      </c>
      <c r="T30" s="188">
        <v>16</v>
      </c>
      <c r="U30" s="188">
        <v>16</v>
      </c>
      <c r="V30" s="188">
        <v>16</v>
      </c>
      <c r="W30" s="188">
        <v>16</v>
      </c>
      <c r="X30" s="188">
        <v>16</v>
      </c>
      <c r="Y30" s="188">
        <v>16</v>
      </c>
      <c r="Z30" s="187">
        <v>16</v>
      </c>
      <c r="AA30" s="187">
        <v>16</v>
      </c>
      <c r="AB30" s="187">
        <v>16</v>
      </c>
      <c r="AC30" s="187">
        <v>16</v>
      </c>
      <c r="AD30" s="187">
        <v>16</v>
      </c>
      <c r="AE30" s="187">
        <v>16</v>
      </c>
      <c r="AF30" s="188">
        <v>15</v>
      </c>
      <c r="AG30" s="188">
        <v>15</v>
      </c>
      <c r="AH30" s="188">
        <v>15</v>
      </c>
      <c r="AI30" s="188">
        <v>15</v>
      </c>
      <c r="AJ30" s="188">
        <v>15</v>
      </c>
      <c r="AK30" s="188">
        <v>15</v>
      </c>
      <c r="AL30" s="187">
        <v>15</v>
      </c>
      <c r="AM30" s="187">
        <v>15</v>
      </c>
      <c r="AN30" s="187">
        <v>15</v>
      </c>
      <c r="AO30" s="187">
        <v>15</v>
      </c>
      <c r="AP30" s="187">
        <v>15</v>
      </c>
      <c r="AQ30" s="187">
        <v>15</v>
      </c>
      <c r="AR30" s="188">
        <v>15</v>
      </c>
      <c r="AS30" s="188">
        <v>15</v>
      </c>
      <c r="AT30" s="188">
        <v>15</v>
      </c>
      <c r="AU30" s="188">
        <v>15</v>
      </c>
      <c r="AV30" s="188">
        <v>15</v>
      </c>
      <c r="AW30" s="188">
        <v>15</v>
      </c>
      <c r="AX30" s="187">
        <v>15</v>
      </c>
      <c r="AY30" s="187">
        <v>15</v>
      </c>
      <c r="AZ30" s="187">
        <v>15</v>
      </c>
      <c r="BA30" s="187">
        <v>15</v>
      </c>
      <c r="BB30" s="187">
        <v>15</v>
      </c>
      <c r="BC30" s="187">
        <v>15</v>
      </c>
      <c r="BD30" s="188">
        <v>15</v>
      </c>
      <c r="BE30" s="188">
        <v>15</v>
      </c>
      <c r="BF30" s="188">
        <v>15</v>
      </c>
      <c r="BG30" s="188">
        <v>15</v>
      </c>
      <c r="BH30" s="188">
        <v>15</v>
      </c>
      <c r="BI30" s="188">
        <v>15</v>
      </c>
      <c r="BJ30" s="187">
        <v>14</v>
      </c>
      <c r="BK30" s="187">
        <v>14</v>
      </c>
      <c r="BL30" s="187">
        <v>14</v>
      </c>
      <c r="BM30" s="187">
        <v>14</v>
      </c>
      <c r="BN30" s="187">
        <v>14</v>
      </c>
      <c r="BO30" s="187">
        <v>14</v>
      </c>
      <c r="BP30" s="188">
        <v>14</v>
      </c>
      <c r="BQ30" s="188">
        <v>14</v>
      </c>
      <c r="BR30" s="188">
        <v>14</v>
      </c>
      <c r="BS30" s="188">
        <v>14</v>
      </c>
      <c r="BT30" s="188">
        <v>14</v>
      </c>
      <c r="BU30" s="188">
        <v>14</v>
      </c>
    </row>
    <row r="31" spans="1:73" x14ac:dyDescent="0.25">
      <c r="A31" s="186">
        <v>2.9</v>
      </c>
      <c r="B31" s="187">
        <v>16</v>
      </c>
      <c r="C31" s="187">
        <v>16</v>
      </c>
      <c r="D31" s="187">
        <v>16</v>
      </c>
      <c r="E31" s="187">
        <v>16</v>
      </c>
      <c r="F31" s="187">
        <v>16</v>
      </c>
      <c r="G31" s="187">
        <v>16</v>
      </c>
      <c r="H31" s="188">
        <v>16</v>
      </c>
      <c r="I31" s="188">
        <v>16</v>
      </c>
      <c r="J31" s="188">
        <v>16</v>
      </c>
      <c r="K31" s="188">
        <v>16</v>
      </c>
      <c r="L31" s="188">
        <v>16</v>
      </c>
      <c r="M31" s="188">
        <v>16</v>
      </c>
      <c r="N31" s="187">
        <v>16</v>
      </c>
      <c r="O31" s="187">
        <v>16</v>
      </c>
      <c r="P31" s="187">
        <v>16</v>
      </c>
      <c r="Q31" s="187">
        <v>16</v>
      </c>
      <c r="R31" s="187">
        <v>16</v>
      </c>
      <c r="S31" s="187">
        <v>16</v>
      </c>
      <c r="T31" s="188">
        <v>16</v>
      </c>
      <c r="U31" s="188">
        <v>16</v>
      </c>
      <c r="V31" s="188">
        <v>16</v>
      </c>
      <c r="W31" s="188">
        <v>16</v>
      </c>
      <c r="X31" s="188">
        <v>16</v>
      </c>
      <c r="Y31" s="188">
        <v>16</v>
      </c>
      <c r="Z31" s="187">
        <v>15</v>
      </c>
      <c r="AA31" s="187">
        <v>15</v>
      </c>
      <c r="AB31" s="187">
        <v>15</v>
      </c>
      <c r="AC31" s="187">
        <v>15</v>
      </c>
      <c r="AD31" s="187">
        <v>15</v>
      </c>
      <c r="AE31" s="187">
        <v>15</v>
      </c>
      <c r="AF31" s="188">
        <v>15</v>
      </c>
      <c r="AG31" s="188">
        <v>15</v>
      </c>
      <c r="AH31" s="188">
        <v>15</v>
      </c>
      <c r="AI31" s="188">
        <v>15</v>
      </c>
      <c r="AJ31" s="188">
        <v>15</v>
      </c>
      <c r="AK31" s="188">
        <v>15</v>
      </c>
      <c r="AL31" s="187">
        <v>15</v>
      </c>
      <c r="AM31" s="187">
        <v>15</v>
      </c>
      <c r="AN31" s="187">
        <v>15</v>
      </c>
      <c r="AO31" s="187">
        <v>15</v>
      </c>
      <c r="AP31" s="187">
        <v>15</v>
      </c>
      <c r="AQ31" s="187">
        <v>15</v>
      </c>
      <c r="AR31" s="188">
        <v>15</v>
      </c>
      <c r="AS31" s="188">
        <v>15</v>
      </c>
      <c r="AT31" s="188">
        <v>15</v>
      </c>
      <c r="AU31" s="188">
        <v>15</v>
      </c>
      <c r="AV31" s="188">
        <v>15</v>
      </c>
      <c r="AW31" s="188">
        <v>15</v>
      </c>
      <c r="AX31" s="187">
        <v>15</v>
      </c>
      <c r="AY31" s="187">
        <v>15</v>
      </c>
      <c r="AZ31" s="187">
        <v>15</v>
      </c>
      <c r="BA31" s="187">
        <v>15</v>
      </c>
      <c r="BB31" s="187">
        <v>15</v>
      </c>
      <c r="BC31" s="187">
        <v>15</v>
      </c>
      <c r="BD31" s="188">
        <v>14</v>
      </c>
      <c r="BE31" s="188">
        <v>14</v>
      </c>
      <c r="BF31" s="188">
        <v>14</v>
      </c>
      <c r="BG31" s="188">
        <v>14</v>
      </c>
      <c r="BH31" s="188">
        <v>14</v>
      </c>
      <c r="BI31" s="188">
        <v>14</v>
      </c>
      <c r="BJ31" s="187">
        <v>14</v>
      </c>
      <c r="BK31" s="187">
        <v>14</v>
      </c>
      <c r="BL31" s="187">
        <v>14</v>
      </c>
      <c r="BM31" s="187">
        <v>14</v>
      </c>
      <c r="BN31" s="187">
        <v>14</v>
      </c>
      <c r="BO31" s="187">
        <v>14</v>
      </c>
      <c r="BP31" s="188">
        <v>14</v>
      </c>
      <c r="BQ31" s="188">
        <v>14</v>
      </c>
      <c r="BR31" s="188">
        <v>14</v>
      </c>
      <c r="BS31" s="188">
        <v>14</v>
      </c>
      <c r="BT31" s="188">
        <v>14</v>
      </c>
      <c r="BU31" s="188">
        <v>14</v>
      </c>
    </row>
    <row r="32" spans="1:73" x14ac:dyDescent="0.25">
      <c r="A32" s="186">
        <v>3</v>
      </c>
      <c r="B32" s="187">
        <v>16</v>
      </c>
      <c r="C32" s="187">
        <v>16</v>
      </c>
      <c r="D32" s="187">
        <v>16</v>
      </c>
      <c r="E32" s="187">
        <v>16</v>
      </c>
      <c r="F32" s="187">
        <v>16</v>
      </c>
      <c r="G32" s="187">
        <v>16</v>
      </c>
      <c r="H32" s="188">
        <v>16</v>
      </c>
      <c r="I32" s="188">
        <v>16</v>
      </c>
      <c r="J32" s="188">
        <v>16</v>
      </c>
      <c r="K32" s="188">
        <v>16</v>
      </c>
      <c r="L32" s="188">
        <v>16</v>
      </c>
      <c r="M32" s="188">
        <v>16</v>
      </c>
      <c r="N32" s="187">
        <v>16</v>
      </c>
      <c r="O32" s="187">
        <v>16</v>
      </c>
      <c r="P32" s="187">
        <v>16</v>
      </c>
      <c r="Q32" s="187">
        <v>16</v>
      </c>
      <c r="R32" s="187">
        <v>16</v>
      </c>
      <c r="S32" s="187">
        <v>16</v>
      </c>
      <c r="T32" s="188">
        <v>15</v>
      </c>
      <c r="U32" s="188">
        <v>15</v>
      </c>
      <c r="V32" s="188">
        <v>15</v>
      </c>
      <c r="W32" s="188">
        <v>15</v>
      </c>
      <c r="X32" s="188">
        <v>15</v>
      </c>
      <c r="Y32" s="188">
        <v>15</v>
      </c>
      <c r="Z32" s="187">
        <v>15</v>
      </c>
      <c r="AA32" s="187">
        <v>15</v>
      </c>
      <c r="AB32" s="187">
        <v>15</v>
      </c>
      <c r="AC32" s="187">
        <v>15</v>
      </c>
      <c r="AD32" s="187">
        <v>15</v>
      </c>
      <c r="AE32" s="187">
        <v>15</v>
      </c>
      <c r="AF32" s="188">
        <v>15</v>
      </c>
      <c r="AG32" s="188">
        <v>15</v>
      </c>
      <c r="AH32" s="188">
        <v>15</v>
      </c>
      <c r="AI32" s="188">
        <v>15</v>
      </c>
      <c r="AJ32" s="188">
        <v>15</v>
      </c>
      <c r="AK32" s="188">
        <v>15</v>
      </c>
      <c r="AL32" s="187">
        <v>15</v>
      </c>
      <c r="AM32" s="187">
        <v>15</v>
      </c>
      <c r="AN32" s="187">
        <v>15</v>
      </c>
      <c r="AO32" s="187">
        <v>15</v>
      </c>
      <c r="AP32" s="187">
        <v>15</v>
      </c>
      <c r="AQ32" s="187">
        <v>15</v>
      </c>
      <c r="AR32" s="188">
        <v>15</v>
      </c>
      <c r="AS32" s="188">
        <v>15</v>
      </c>
      <c r="AT32" s="188">
        <v>15</v>
      </c>
      <c r="AU32" s="188">
        <v>15</v>
      </c>
      <c r="AV32" s="188">
        <v>15</v>
      </c>
      <c r="AW32" s="188">
        <v>15</v>
      </c>
      <c r="AX32" s="187">
        <v>14</v>
      </c>
      <c r="AY32" s="187">
        <v>14</v>
      </c>
      <c r="AZ32" s="187">
        <v>14</v>
      </c>
      <c r="BA32" s="187">
        <v>14</v>
      </c>
      <c r="BB32" s="187">
        <v>14</v>
      </c>
      <c r="BC32" s="187">
        <v>14</v>
      </c>
      <c r="BD32" s="188">
        <v>14</v>
      </c>
      <c r="BE32" s="188">
        <v>14</v>
      </c>
      <c r="BF32" s="188">
        <v>14</v>
      </c>
      <c r="BG32" s="188">
        <v>14</v>
      </c>
      <c r="BH32" s="188">
        <v>14</v>
      </c>
      <c r="BI32" s="188">
        <v>14</v>
      </c>
      <c r="BJ32" s="187">
        <v>14</v>
      </c>
      <c r="BK32" s="187">
        <v>14</v>
      </c>
      <c r="BL32" s="187">
        <v>14</v>
      </c>
      <c r="BM32" s="187">
        <v>14</v>
      </c>
      <c r="BN32" s="187">
        <v>14</v>
      </c>
      <c r="BO32" s="187">
        <v>14</v>
      </c>
      <c r="BP32" s="188">
        <v>14</v>
      </c>
      <c r="BQ32" s="188">
        <v>14</v>
      </c>
      <c r="BR32" s="188">
        <v>14</v>
      </c>
      <c r="BS32" s="188">
        <v>14</v>
      </c>
      <c r="BT32" s="188">
        <v>14</v>
      </c>
      <c r="BU32" s="188">
        <v>14</v>
      </c>
    </row>
    <row r="33" spans="1:73" x14ac:dyDescent="0.25">
      <c r="A33" s="186">
        <v>3.1</v>
      </c>
      <c r="B33" s="187">
        <v>16</v>
      </c>
      <c r="C33" s="187">
        <v>16</v>
      </c>
      <c r="D33" s="187">
        <v>16</v>
      </c>
      <c r="E33" s="187">
        <v>16</v>
      </c>
      <c r="F33" s="187">
        <v>16</v>
      </c>
      <c r="G33" s="187">
        <v>16</v>
      </c>
      <c r="H33" s="188">
        <v>16</v>
      </c>
      <c r="I33" s="188">
        <v>16</v>
      </c>
      <c r="J33" s="188">
        <v>16</v>
      </c>
      <c r="K33" s="188">
        <v>16</v>
      </c>
      <c r="L33" s="188">
        <v>16</v>
      </c>
      <c r="M33" s="188">
        <v>16</v>
      </c>
      <c r="N33" s="187">
        <v>15</v>
      </c>
      <c r="O33" s="187">
        <v>15</v>
      </c>
      <c r="P33" s="187">
        <v>15</v>
      </c>
      <c r="Q33" s="187">
        <v>15</v>
      </c>
      <c r="R33" s="187">
        <v>15</v>
      </c>
      <c r="S33" s="187">
        <v>15</v>
      </c>
      <c r="T33" s="188">
        <v>15</v>
      </c>
      <c r="U33" s="188">
        <v>15</v>
      </c>
      <c r="V33" s="188">
        <v>15</v>
      </c>
      <c r="W33" s="188">
        <v>15</v>
      </c>
      <c r="X33" s="188">
        <v>15</v>
      </c>
      <c r="Y33" s="188">
        <v>15</v>
      </c>
      <c r="Z33" s="187">
        <v>15</v>
      </c>
      <c r="AA33" s="187">
        <v>15</v>
      </c>
      <c r="AB33" s="187">
        <v>15</v>
      </c>
      <c r="AC33" s="187">
        <v>15</v>
      </c>
      <c r="AD33" s="187">
        <v>15</v>
      </c>
      <c r="AE33" s="187">
        <v>15</v>
      </c>
      <c r="AF33" s="188">
        <v>15</v>
      </c>
      <c r="AG33" s="188">
        <v>15</v>
      </c>
      <c r="AH33" s="188">
        <v>15</v>
      </c>
      <c r="AI33" s="188">
        <v>15</v>
      </c>
      <c r="AJ33" s="188">
        <v>15</v>
      </c>
      <c r="AK33" s="188">
        <v>15</v>
      </c>
      <c r="AL33" s="187">
        <v>15</v>
      </c>
      <c r="AM33" s="187">
        <v>15</v>
      </c>
      <c r="AN33" s="187">
        <v>15</v>
      </c>
      <c r="AO33" s="187">
        <v>15</v>
      </c>
      <c r="AP33" s="187">
        <v>15</v>
      </c>
      <c r="AQ33" s="187">
        <v>15</v>
      </c>
      <c r="AR33" s="188">
        <v>14</v>
      </c>
      <c r="AS33" s="188">
        <v>14</v>
      </c>
      <c r="AT33" s="188">
        <v>14</v>
      </c>
      <c r="AU33" s="188">
        <v>14</v>
      </c>
      <c r="AV33" s="188">
        <v>14</v>
      </c>
      <c r="AW33" s="188">
        <v>14</v>
      </c>
      <c r="AX33" s="187">
        <v>14</v>
      </c>
      <c r="AY33" s="187">
        <v>14</v>
      </c>
      <c r="AZ33" s="187">
        <v>14</v>
      </c>
      <c r="BA33" s="187">
        <v>14</v>
      </c>
      <c r="BB33" s="187">
        <v>14</v>
      </c>
      <c r="BC33" s="187">
        <v>14</v>
      </c>
      <c r="BD33" s="188">
        <v>14</v>
      </c>
      <c r="BE33" s="188">
        <v>14</v>
      </c>
      <c r="BF33" s="188">
        <v>14</v>
      </c>
      <c r="BG33" s="188">
        <v>14</v>
      </c>
      <c r="BH33" s="188">
        <v>14</v>
      </c>
      <c r="BI33" s="188">
        <v>14</v>
      </c>
      <c r="BJ33" s="187">
        <v>14</v>
      </c>
      <c r="BK33" s="187">
        <v>14</v>
      </c>
      <c r="BL33" s="187">
        <v>14</v>
      </c>
      <c r="BM33" s="187">
        <v>14</v>
      </c>
      <c r="BN33" s="187">
        <v>14</v>
      </c>
      <c r="BO33" s="187">
        <v>14</v>
      </c>
      <c r="BP33" s="188">
        <v>14</v>
      </c>
      <c r="BQ33" s="188">
        <v>14</v>
      </c>
      <c r="BR33" s="188">
        <v>14</v>
      </c>
      <c r="BS33" s="188">
        <v>14</v>
      </c>
      <c r="BT33" s="188">
        <v>14</v>
      </c>
      <c r="BU33" s="188">
        <v>14</v>
      </c>
    </row>
    <row r="34" spans="1:73" x14ac:dyDescent="0.25">
      <c r="A34" s="186">
        <v>3.2</v>
      </c>
      <c r="B34" s="187">
        <v>16</v>
      </c>
      <c r="C34" s="187">
        <v>16</v>
      </c>
      <c r="D34" s="187">
        <v>16</v>
      </c>
      <c r="E34" s="187">
        <v>16</v>
      </c>
      <c r="F34" s="187">
        <v>16</v>
      </c>
      <c r="G34" s="187">
        <v>16</v>
      </c>
      <c r="H34" s="188">
        <v>15</v>
      </c>
      <c r="I34" s="188">
        <v>15</v>
      </c>
      <c r="J34" s="188">
        <v>15</v>
      </c>
      <c r="K34" s="188">
        <v>15</v>
      </c>
      <c r="L34" s="188">
        <v>15</v>
      </c>
      <c r="M34" s="188">
        <v>15</v>
      </c>
      <c r="N34" s="187">
        <v>15</v>
      </c>
      <c r="O34" s="187">
        <v>15</v>
      </c>
      <c r="P34" s="187">
        <v>15</v>
      </c>
      <c r="Q34" s="187">
        <v>15</v>
      </c>
      <c r="R34" s="187">
        <v>15</v>
      </c>
      <c r="S34" s="187">
        <v>15</v>
      </c>
      <c r="T34" s="188">
        <v>15</v>
      </c>
      <c r="U34" s="188">
        <v>15</v>
      </c>
      <c r="V34" s="188">
        <v>15</v>
      </c>
      <c r="W34" s="188">
        <v>15</v>
      </c>
      <c r="X34" s="188">
        <v>15</v>
      </c>
      <c r="Y34" s="188">
        <v>15</v>
      </c>
      <c r="Z34" s="187">
        <v>15</v>
      </c>
      <c r="AA34" s="187">
        <v>15</v>
      </c>
      <c r="AB34" s="187">
        <v>15</v>
      </c>
      <c r="AC34" s="187">
        <v>15</v>
      </c>
      <c r="AD34" s="187">
        <v>15</v>
      </c>
      <c r="AE34" s="187">
        <v>15</v>
      </c>
      <c r="AF34" s="188">
        <v>15</v>
      </c>
      <c r="AG34" s="188">
        <v>15</v>
      </c>
      <c r="AH34" s="188">
        <v>15</v>
      </c>
      <c r="AI34" s="188">
        <v>15</v>
      </c>
      <c r="AJ34" s="188">
        <v>15</v>
      </c>
      <c r="AK34" s="188">
        <v>15</v>
      </c>
      <c r="AL34" s="187">
        <v>14</v>
      </c>
      <c r="AM34" s="187">
        <v>14</v>
      </c>
      <c r="AN34" s="187">
        <v>14</v>
      </c>
      <c r="AO34" s="187">
        <v>14</v>
      </c>
      <c r="AP34" s="187">
        <v>14</v>
      </c>
      <c r="AQ34" s="187">
        <v>14</v>
      </c>
      <c r="AR34" s="188">
        <v>14</v>
      </c>
      <c r="AS34" s="188">
        <v>14</v>
      </c>
      <c r="AT34" s="188">
        <v>14</v>
      </c>
      <c r="AU34" s="188">
        <v>14</v>
      </c>
      <c r="AV34" s="188">
        <v>14</v>
      </c>
      <c r="AW34" s="188">
        <v>14</v>
      </c>
      <c r="AX34" s="187">
        <v>14</v>
      </c>
      <c r="AY34" s="187">
        <v>14</v>
      </c>
      <c r="AZ34" s="187">
        <v>14</v>
      </c>
      <c r="BA34" s="187">
        <v>14</v>
      </c>
      <c r="BB34" s="187">
        <v>14</v>
      </c>
      <c r="BC34" s="187">
        <v>14</v>
      </c>
      <c r="BD34" s="188">
        <v>14</v>
      </c>
      <c r="BE34" s="188">
        <v>14</v>
      </c>
      <c r="BF34" s="188">
        <v>14</v>
      </c>
      <c r="BG34" s="188">
        <v>14</v>
      </c>
      <c r="BH34" s="188">
        <v>14</v>
      </c>
      <c r="BI34" s="188">
        <v>14</v>
      </c>
      <c r="BJ34" s="187">
        <v>14</v>
      </c>
      <c r="BK34" s="187">
        <v>14</v>
      </c>
      <c r="BL34" s="187">
        <v>14</v>
      </c>
      <c r="BM34" s="187">
        <v>14</v>
      </c>
      <c r="BN34" s="187">
        <v>14</v>
      </c>
      <c r="BO34" s="187">
        <v>14</v>
      </c>
      <c r="BP34" s="188">
        <v>13</v>
      </c>
      <c r="BQ34" s="188">
        <v>13</v>
      </c>
      <c r="BR34" s="188">
        <v>13</v>
      </c>
      <c r="BS34" s="188">
        <v>13</v>
      </c>
      <c r="BT34" s="188">
        <v>13</v>
      </c>
      <c r="BU34" s="188">
        <v>13</v>
      </c>
    </row>
    <row r="35" spans="1:73" x14ac:dyDescent="0.25">
      <c r="A35" s="186">
        <v>3.3</v>
      </c>
      <c r="B35" s="187">
        <v>15</v>
      </c>
      <c r="C35" s="187">
        <v>15</v>
      </c>
      <c r="D35" s="187">
        <v>15</v>
      </c>
      <c r="E35" s="187">
        <v>15</v>
      </c>
      <c r="F35" s="187">
        <v>15</v>
      </c>
      <c r="G35" s="187">
        <v>15</v>
      </c>
      <c r="H35" s="188">
        <v>15</v>
      </c>
      <c r="I35" s="188">
        <v>15</v>
      </c>
      <c r="J35" s="188">
        <v>15</v>
      </c>
      <c r="K35" s="188">
        <v>15</v>
      </c>
      <c r="L35" s="188">
        <v>15</v>
      </c>
      <c r="M35" s="188">
        <v>15</v>
      </c>
      <c r="N35" s="187">
        <v>15</v>
      </c>
      <c r="O35" s="187">
        <v>15</v>
      </c>
      <c r="P35" s="187">
        <v>15</v>
      </c>
      <c r="Q35" s="187">
        <v>15</v>
      </c>
      <c r="R35" s="187">
        <v>15</v>
      </c>
      <c r="S35" s="187">
        <v>15</v>
      </c>
      <c r="T35" s="188">
        <v>15</v>
      </c>
      <c r="U35" s="188">
        <v>15</v>
      </c>
      <c r="V35" s="188">
        <v>15</v>
      </c>
      <c r="W35" s="188">
        <v>15</v>
      </c>
      <c r="X35" s="188">
        <v>15</v>
      </c>
      <c r="Y35" s="188">
        <v>15</v>
      </c>
      <c r="Z35" s="187">
        <v>15</v>
      </c>
      <c r="AA35" s="187">
        <v>15</v>
      </c>
      <c r="AB35" s="187">
        <v>15</v>
      </c>
      <c r="AC35" s="187">
        <v>15</v>
      </c>
      <c r="AD35" s="187">
        <v>15</v>
      </c>
      <c r="AE35" s="187">
        <v>15</v>
      </c>
      <c r="AF35" s="188">
        <v>14</v>
      </c>
      <c r="AG35" s="188">
        <v>14</v>
      </c>
      <c r="AH35" s="188">
        <v>14</v>
      </c>
      <c r="AI35" s="188">
        <v>14</v>
      </c>
      <c r="AJ35" s="188">
        <v>14</v>
      </c>
      <c r="AK35" s="188">
        <v>14</v>
      </c>
      <c r="AL35" s="187">
        <v>14</v>
      </c>
      <c r="AM35" s="187">
        <v>14</v>
      </c>
      <c r="AN35" s="187">
        <v>14</v>
      </c>
      <c r="AO35" s="187">
        <v>14</v>
      </c>
      <c r="AP35" s="187">
        <v>14</v>
      </c>
      <c r="AQ35" s="187">
        <v>14</v>
      </c>
      <c r="AR35" s="188">
        <v>14</v>
      </c>
      <c r="AS35" s="188">
        <v>14</v>
      </c>
      <c r="AT35" s="188">
        <v>14</v>
      </c>
      <c r="AU35" s="188">
        <v>14</v>
      </c>
      <c r="AV35" s="188">
        <v>14</v>
      </c>
      <c r="AW35" s="188">
        <v>14</v>
      </c>
      <c r="AX35" s="187">
        <v>14</v>
      </c>
      <c r="AY35" s="187">
        <v>14</v>
      </c>
      <c r="AZ35" s="187">
        <v>14</v>
      </c>
      <c r="BA35" s="187">
        <v>14</v>
      </c>
      <c r="BB35" s="187">
        <v>14</v>
      </c>
      <c r="BC35" s="187">
        <v>14</v>
      </c>
      <c r="BD35" s="188">
        <v>14</v>
      </c>
      <c r="BE35" s="188">
        <v>14</v>
      </c>
      <c r="BF35" s="188">
        <v>14</v>
      </c>
      <c r="BG35" s="188">
        <v>14</v>
      </c>
      <c r="BH35" s="188">
        <v>14</v>
      </c>
      <c r="BI35" s="188">
        <v>14</v>
      </c>
      <c r="BJ35" s="187">
        <v>13</v>
      </c>
      <c r="BK35" s="187">
        <v>13</v>
      </c>
      <c r="BL35" s="187">
        <v>13</v>
      </c>
      <c r="BM35" s="187">
        <v>13</v>
      </c>
      <c r="BN35" s="187">
        <v>13</v>
      </c>
      <c r="BO35" s="187">
        <v>13</v>
      </c>
      <c r="BP35" s="188">
        <v>13</v>
      </c>
      <c r="BQ35" s="188">
        <v>13</v>
      </c>
      <c r="BR35" s="188">
        <v>13</v>
      </c>
      <c r="BS35" s="188">
        <v>13</v>
      </c>
      <c r="BT35" s="188">
        <v>13</v>
      </c>
      <c r="BU35" s="188">
        <v>13</v>
      </c>
    </row>
    <row r="36" spans="1:73" x14ac:dyDescent="0.25">
      <c r="A36" s="186">
        <v>3.4</v>
      </c>
      <c r="B36" s="187">
        <v>15</v>
      </c>
      <c r="C36" s="187">
        <v>15</v>
      </c>
      <c r="D36" s="187">
        <v>15</v>
      </c>
      <c r="E36" s="187">
        <v>15</v>
      </c>
      <c r="F36" s="187">
        <v>15</v>
      </c>
      <c r="G36" s="187">
        <v>15</v>
      </c>
      <c r="H36" s="188">
        <v>15</v>
      </c>
      <c r="I36" s="188">
        <v>15</v>
      </c>
      <c r="J36" s="188">
        <v>15</v>
      </c>
      <c r="K36" s="188">
        <v>15</v>
      </c>
      <c r="L36" s="188">
        <v>15</v>
      </c>
      <c r="M36" s="188">
        <v>15</v>
      </c>
      <c r="N36" s="187">
        <v>15</v>
      </c>
      <c r="O36" s="187">
        <v>15</v>
      </c>
      <c r="P36" s="187">
        <v>15</v>
      </c>
      <c r="Q36" s="187">
        <v>15</v>
      </c>
      <c r="R36" s="187">
        <v>15</v>
      </c>
      <c r="S36" s="187">
        <v>15</v>
      </c>
      <c r="T36" s="188">
        <v>15</v>
      </c>
      <c r="U36" s="188">
        <v>15</v>
      </c>
      <c r="V36" s="188">
        <v>15</v>
      </c>
      <c r="W36" s="188">
        <v>15</v>
      </c>
      <c r="X36" s="188">
        <v>15</v>
      </c>
      <c r="Y36" s="188">
        <v>15</v>
      </c>
      <c r="Z36" s="187">
        <v>14</v>
      </c>
      <c r="AA36" s="187">
        <v>14</v>
      </c>
      <c r="AB36" s="187">
        <v>14</v>
      </c>
      <c r="AC36" s="187">
        <v>14</v>
      </c>
      <c r="AD36" s="187">
        <v>14</v>
      </c>
      <c r="AE36" s="187">
        <v>14</v>
      </c>
      <c r="AF36" s="188">
        <v>14</v>
      </c>
      <c r="AG36" s="188">
        <v>14</v>
      </c>
      <c r="AH36" s="188">
        <v>14</v>
      </c>
      <c r="AI36" s="188">
        <v>14</v>
      </c>
      <c r="AJ36" s="188">
        <v>14</v>
      </c>
      <c r="AK36" s="188">
        <v>14</v>
      </c>
      <c r="AL36" s="187">
        <v>14</v>
      </c>
      <c r="AM36" s="187">
        <v>14</v>
      </c>
      <c r="AN36" s="187">
        <v>14</v>
      </c>
      <c r="AO36" s="187">
        <v>14</v>
      </c>
      <c r="AP36" s="187">
        <v>14</v>
      </c>
      <c r="AQ36" s="187">
        <v>14</v>
      </c>
      <c r="AR36" s="188">
        <v>14</v>
      </c>
      <c r="AS36" s="188">
        <v>14</v>
      </c>
      <c r="AT36" s="188">
        <v>14</v>
      </c>
      <c r="AU36" s="188">
        <v>14</v>
      </c>
      <c r="AV36" s="188">
        <v>14</v>
      </c>
      <c r="AW36" s="188">
        <v>14</v>
      </c>
      <c r="AX36" s="187">
        <v>14</v>
      </c>
      <c r="AY36" s="187">
        <v>14</v>
      </c>
      <c r="AZ36" s="187">
        <v>14</v>
      </c>
      <c r="BA36" s="187">
        <v>14</v>
      </c>
      <c r="BB36" s="187">
        <v>14</v>
      </c>
      <c r="BC36" s="187">
        <v>14</v>
      </c>
      <c r="BD36" s="188">
        <v>13</v>
      </c>
      <c r="BE36" s="188">
        <v>13</v>
      </c>
      <c r="BF36" s="188">
        <v>13</v>
      </c>
      <c r="BG36" s="188">
        <v>13</v>
      </c>
      <c r="BH36" s="188">
        <v>13</v>
      </c>
      <c r="BI36" s="188">
        <v>13</v>
      </c>
      <c r="BJ36" s="187">
        <v>13</v>
      </c>
      <c r="BK36" s="187">
        <v>13</v>
      </c>
      <c r="BL36" s="187">
        <v>13</v>
      </c>
      <c r="BM36" s="187">
        <v>13</v>
      </c>
      <c r="BN36" s="187">
        <v>13</v>
      </c>
      <c r="BO36" s="187">
        <v>13</v>
      </c>
      <c r="BP36" s="188">
        <v>13</v>
      </c>
      <c r="BQ36" s="188">
        <v>13</v>
      </c>
      <c r="BR36" s="188">
        <v>13</v>
      </c>
      <c r="BS36" s="188">
        <v>13</v>
      </c>
      <c r="BT36" s="188">
        <v>13</v>
      </c>
      <c r="BU36" s="188">
        <v>13</v>
      </c>
    </row>
    <row r="37" spans="1:73" x14ac:dyDescent="0.25">
      <c r="A37" s="186">
        <v>3.5</v>
      </c>
      <c r="B37" s="187">
        <v>15</v>
      </c>
      <c r="C37" s="187">
        <v>15</v>
      </c>
      <c r="D37" s="187">
        <v>15</v>
      </c>
      <c r="E37" s="187">
        <v>15</v>
      </c>
      <c r="F37" s="187">
        <v>15</v>
      </c>
      <c r="G37" s="187">
        <v>15</v>
      </c>
      <c r="H37" s="188">
        <v>15</v>
      </c>
      <c r="I37" s="188">
        <v>15</v>
      </c>
      <c r="J37" s="188">
        <v>15</v>
      </c>
      <c r="K37" s="188">
        <v>15</v>
      </c>
      <c r="L37" s="188">
        <v>15</v>
      </c>
      <c r="M37" s="188">
        <v>15</v>
      </c>
      <c r="N37" s="187">
        <v>15</v>
      </c>
      <c r="O37" s="187">
        <v>15</v>
      </c>
      <c r="P37" s="187">
        <v>15</v>
      </c>
      <c r="Q37" s="187">
        <v>15</v>
      </c>
      <c r="R37" s="187">
        <v>15</v>
      </c>
      <c r="S37" s="187">
        <v>15</v>
      </c>
      <c r="T37" s="188">
        <v>14</v>
      </c>
      <c r="U37" s="188">
        <v>14</v>
      </c>
      <c r="V37" s="188">
        <v>14</v>
      </c>
      <c r="W37" s="188">
        <v>14</v>
      </c>
      <c r="X37" s="188">
        <v>14</v>
      </c>
      <c r="Y37" s="188">
        <v>14</v>
      </c>
      <c r="Z37" s="187">
        <v>14</v>
      </c>
      <c r="AA37" s="187">
        <v>14</v>
      </c>
      <c r="AB37" s="187">
        <v>14</v>
      </c>
      <c r="AC37" s="187">
        <v>14</v>
      </c>
      <c r="AD37" s="187">
        <v>14</v>
      </c>
      <c r="AE37" s="187">
        <v>14</v>
      </c>
      <c r="AF37" s="188">
        <v>14</v>
      </c>
      <c r="AG37" s="188">
        <v>14</v>
      </c>
      <c r="AH37" s="188">
        <v>14</v>
      </c>
      <c r="AI37" s="188">
        <v>14</v>
      </c>
      <c r="AJ37" s="188">
        <v>14</v>
      </c>
      <c r="AK37" s="188">
        <v>14</v>
      </c>
      <c r="AL37" s="187">
        <v>14</v>
      </c>
      <c r="AM37" s="187">
        <v>14</v>
      </c>
      <c r="AN37" s="187">
        <v>14</v>
      </c>
      <c r="AO37" s="187">
        <v>14</v>
      </c>
      <c r="AP37" s="187">
        <v>14</v>
      </c>
      <c r="AQ37" s="187">
        <v>14</v>
      </c>
      <c r="AR37" s="188">
        <v>14</v>
      </c>
      <c r="AS37" s="188">
        <v>14</v>
      </c>
      <c r="AT37" s="188">
        <v>14</v>
      </c>
      <c r="AU37" s="188">
        <v>14</v>
      </c>
      <c r="AV37" s="188">
        <v>14</v>
      </c>
      <c r="AW37" s="188">
        <v>14</v>
      </c>
      <c r="AX37" s="187">
        <v>13</v>
      </c>
      <c r="AY37" s="187">
        <v>13</v>
      </c>
      <c r="AZ37" s="187">
        <v>13</v>
      </c>
      <c r="BA37" s="187">
        <v>13</v>
      </c>
      <c r="BB37" s="187">
        <v>13</v>
      </c>
      <c r="BC37" s="187">
        <v>13</v>
      </c>
      <c r="BD37" s="188">
        <v>13</v>
      </c>
      <c r="BE37" s="188">
        <v>13</v>
      </c>
      <c r="BF37" s="188">
        <v>13</v>
      </c>
      <c r="BG37" s="188">
        <v>13</v>
      </c>
      <c r="BH37" s="188">
        <v>13</v>
      </c>
      <c r="BI37" s="188">
        <v>13</v>
      </c>
      <c r="BJ37" s="187">
        <v>13</v>
      </c>
      <c r="BK37" s="187">
        <v>13</v>
      </c>
      <c r="BL37" s="187">
        <v>13</v>
      </c>
      <c r="BM37" s="187">
        <v>13</v>
      </c>
      <c r="BN37" s="187">
        <v>13</v>
      </c>
      <c r="BO37" s="187">
        <v>13</v>
      </c>
      <c r="BP37" s="188">
        <v>13</v>
      </c>
      <c r="BQ37" s="188">
        <v>13</v>
      </c>
      <c r="BR37" s="188">
        <v>13</v>
      </c>
      <c r="BS37" s="188">
        <v>13</v>
      </c>
      <c r="BT37" s="188">
        <v>13</v>
      </c>
      <c r="BU37" s="188">
        <v>13</v>
      </c>
    </row>
    <row r="38" spans="1:73" x14ac:dyDescent="0.25">
      <c r="A38" s="186">
        <v>3.6</v>
      </c>
      <c r="B38" s="187">
        <v>15</v>
      </c>
      <c r="C38" s="187">
        <v>15</v>
      </c>
      <c r="D38" s="187">
        <v>15</v>
      </c>
      <c r="E38" s="187">
        <v>15</v>
      </c>
      <c r="F38" s="187">
        <v>15</v>
      </c>
      <c r="G38" s="187">
        <v>15</v>
      </c>
      <c r="H38" s="188">
        <v>15</v>
      </c>
      <c r="I38" s="188">
        <v>15</v>
      </c>
      <c r="J38" s="188">
        <v>15</v>
      </c>
      <c r="K38" s="188">
        <v>15</v>
      </c>
      <c r="L38" s="188">
        <v>15</v>
      </c>
      <c r="M38" s="188">
        <v>15</v>
      </c>
      <c r="N38" s="187">
        <v>14</v>
      </c>
      <c r="O38" s="187">
        <v>14</v>
      </c>
      <c r="P38" s="187">
        <v>14</v>
      </c>
      <c r="Q38" s="187">
        <v>14</v>
      </c>
      <c r="R38" s="187">
        <v>14</v>
      </c>
      <c r="S38" s="187">
        <v>14</v>
      </c>
      <c r="T38" s="188">
        <v>14</v>
      </c>
      <c r="U38" s="188">
        <v>14</v>
      </c>
      <c r="V38" s="188">
        <v>14</v>
      </c>
      <c r="W38" s="188">
        <v>14</v>
      </c>
      <c r="X38" s="188">
        <v>14</v>
      </c>
      <c r="Y38" s="188">
        <v>14</v>
      </c>
      <c r="Z38" s="187">
        <v>14</v>
      </c>
      <c r="AA38" s="187">
        <v>14</v>
      </c>
      <c r="AB38" s="187">
        <v>14</v>
      </c>
      <c r="AC38" s="187">
        <v>14</v>
      </c>
      <c r="AD38" s="187">
        <v>14</v>
      </c>
      <c r="AE38" s="187">
        <v>14</v>
      </c>
      <c r="AF38" s="188">
        <v>14</v>
      </c>
      <c r="AG38" s="188">
        <v>14</v>
      </c>
      <c r="AH38" s="188">
        <v>14</v>
      </c>
      <c r="AI38" s="188">
        <v>14</v>
      </c>
      <c r="AJ38" s="188">
        <v>14</v>
      </c>
      <c r="AK38" s="188">
        <v>14</v>
      </c>
      <c r="AL38" s="187">
        <v>14</v>
      </c>
      <c r="AM38" s="187">
        <v>14</v>
      </c>
      <c r="AN38" s="187">
        <v>14</v>
      </c>
      <c r="AO38" s="187">
        <v>14</v>
      </c>
      <c r="AP38" s="187">
        <v>14</v>
      </c>
      <c r="AQ38" s="187">
        <v>14</v>
      </c>
      <c r="AR38" s="188">
        <v>13</v>
      </c>
      <c r="AS38" s="188">
        <v>13</v>
      </c>
      <c r="AT38" s="188">
        <v>13</v>
      </c>
      <c r="AU38" s="188">
        <v>13</v>
      </c>
      <c r="AV38" s="188">
        <v>13</v>
      </c>
      <c r="AW38" s="188">
        <v>13</v>
      </c>
      <c r="AX38" s="187">
        <v>13</v>
      </c>
      <c r="AY38" s="187">
        <v>13</v>
      </c>
      <c r="AZ38" s="187">
        <v>13</v>
      </c>
      <c r="BA38" s="187">
        <v>13</v>
      </c>
      <c r="BB38" s="187">
        <v>13</v>
      </c>
      <c r="BC38" s="187">
        <v>13</v>
      </c>
      <c r="BD38" s="188">
        <v>13</v>
      </c>
      <c r="BE38" s="188">
        <v>13</v>
      </c>
      <c r="BF38" s="188">
        <v>13</v>
      </c>
      <c r="BG38" s="188">
        <v>13</v>
      </c>
      <c r="BH38" s="188">
        <v>13</v>
      </c>
      <c r="BI38" s="188">
        <v>13</v>
      </c>
      <c r="BJ38" s="187">
        <v>13</v>
      </c>
      <c r="BK38" s="187">
        <v>13</v>
      </c>
      <c r="BL38" s="187">
        <v>13</v>
      </c>
      <c r="BM38" s="187">
        <v>13</v>
      </c>
      <c r="BN38" s="187">
        <v>13</v>
      </c>
      <c r="BO38" s="187">
        <v>13</v>
      </c>
      <c r="BP38" s="188">
        <v>13</v>
      </c>
      <c r="BQ38" s="188">
        <v>13</v>
      </c>
      <c r="BR38" s="188">
        <v>13</v>
      </c>
      <c r="BS38" s="188">
        <v>13</v>
      </c>
      <c r="BT38" s="188">
        <v>13</v>
      </c>
      <c r="BU38" s="188">
        <v>13</v>
      </c>
    </row>
    <row r="39" spans="1:73" x14ac:dyDescent="0.25">
      <c r="A39" s="186">
        <v>3.7</v>
      </c>
      <c r="B39" s="187">
        <v>15</v>
      </c>
      <c r="C39" s="187">
        <v>15</v>
      </c>
      <c r="D39" s="187">
        <v>15</v>
      </c>
      <c r="E39" s="187">
        <v>15</v>
      </c>
      <c r="F39" s="187">
        <v>15</v>
      </c>
      <c r="G39" s="187">
        <v>15</v>
      </c>
      <c r="H39" s="188">
        <v>14</v>
      </c>
      <c r="I39" s="188">
        <v>14</v>
      </c>
      <c r="J39" s="188">
        <v>14</v>
      </c>
      <c r="K39" s="188">
        <v>14</v>
      </c>
      <c r="L39" s="188">
        <v>14</v>
      </c>
      <c r="M39" s="188">
        <v>14</v>
      </c>
      <c r="N39" s="187">
        <v>14</v>
      </c>
      <c r="O39" s="187">
        <v>14</v>
      </c>
      <c r="P39" s="187">
        <v>14</v>
      </c>
      <c r="Q39" s="187">
        <v>14</v>
      </c>
      <c r="R39" s="187">
        <v>14</v>
      </c>
      <c r="S39" s="187">
        <v>14</v>
      </c>
      <c r="T39" s="188">
        <v>14</v>
      </c>
      <c r="U39" s="188">
        <v>14</v>
      </c>
      <c r="V39" s="188">
        <v>14</v>
      </c>
      <c r="W39" s="188">
        <v>14</v>
      </c>
      <c r="X39" s="188">
        <v>14</v>
      </c>
      <c r="Y39" s="188">
        <v>14</v>
      </c>
      <c r="Z39" s="187">
        <v>14</v>
      </c>
      <c r="AA39" s="187">
        <v>14</v>
      </c>
      <c r="AB39" s="187">
        <v>14</v>
      </c>
      <c r="AC39" s="187">
        <v>14</v>
      </c>
      <c r="AD39" s="187">
        <v>14</v>
      </c>
      <c r="AE39" s="187">
        <v>14</v>
      </c>
      <c r="AF39" s="188">
        <v>14</v>
      </c>
      <c r="AG39" s="188">
        <v>14</v>
      </c>
      <c r="AH39" s="188">
        <v>14</v>
      </c>
      <c r="AI39" s="188">
        <v>14</v>
      </c>
      <c r="AJ39" s="188">
        <v>14</v>
      </c>
      <c r="AK39" s="188">
        <v>14</v>
      </c>
      <c r="AL39" s="187">
        <v>13</v>
      </c>
      <c r="AM39" s="187">
        <v>13</v>
      </c>
      <c r="AN39" s="187">
        <v>13</v>
      </c>
      <c r="AO39" s="187">
        <v>13</v>
      </c>
      <c r="AP39" s="187">
        <v>13</v>
      </c>
      <c r="AQ39" s="187">
        <v>13</v>
      </c>
      <c r="AR39" s="188">
        <v>13</v>
      </c>
      <c r="AS39" s="188">
        <v>13</v>
      </c>
      <c r="AT39" s="188">
        <v>13</v>
      </c>
      <c r="AU39" s="188">
        <v>13</v>
      </c>
      <c r="AV39" s="188">
        <v>13</v>
      </c>
      <c r="AW39" s="188">
        <v>13</v>
      </c>
      <c r="AX39" s="187">
        <v>13</v>
      </c>
      <c r="AY39" s="187">
        <v>13</v>
      </c>
      <c r="AZ39" s="187">
        <v>13</v>
      </c>
      <c r="BA39" s="187">
        <v>13</v>
      </c>
      <c r="BB39" s="187">
        <v>13</v>
      </c>
      <c r="BC39" s="187">
        <v>13</v>
      </c>
      <c r="BD39" s="188">
        <v>13</v>
      </c>
      <c r="BE39" s="188">
        <v>13</v>
      </c>
      <c r="BF39" s="188">
        <v>13</v>
      </c>
      <c r="BG39" s="188">
        <v>13</v>
      </c>
      <c r="BH39" s="188">
        <v>13</v>
      </c>
      <c r="BI39" s="188">
        <v>13</v>
      </c>
      <c r="BJ39" s="187">
        <v>13</v>
      </c>
      <c r="BK39" s="187">
        <v>13</v>
      </c>
      <c r="BL39" s="187">
        <v>13</v>
      </c>
      <c r="BM39" s="187">
        <v>13</v>
      </c>
      <c r="BN39" s="187">
        <v>13</v>
      </c>
      <c r="BO39" s="187">
        <v>13</v>
      </c>
      <c r="BP39" s="188">
        <v>12</v>
      </c>
      <c r="BQ39" s="188">
        <v>12</v>
      </c>
      <c r="BR39" s="188">
        <v>12</v>
      </c>
      <c r="BS39" s="188">
        <v>12</v>
      </c>
      <c r="BT39" s="188">
        <v>12</v>
      </c>
      <c r="BU39" s="188">
        <v>12</v>
      </c>
    </row>
    <row r="40" spans="1:73" x14ac:dyDescent="0.25">
      <c r="A40" s="186">
        <v>3.8</v>
      </c>
      <c r="B40" s="187">
        <v>14</v>
      </c>
      <c r="C40" s="187">
        <v>14</v>
      </c>
      <c r="D40" s="187">
        <v>14</v>
      </c>
      <c r="E40" s="187">
        <v>14</v>
      </c>
      <c r="F40" s="187">
        <v>14</v>
      </c>
      <c r="G40" s="187">
        <v>14</v>
      </c>
      <c r="H40" s="188">
        <v>14</v>
      </c>
      <c r="I40" s="188">
        <v>14</v>
      </c>
      <c r="J40" s="188">
        <v>14</v>
      </c>
      <c r="K40" s="188">
        <v>14</v>
      </c>
      <c r="L40" s="188">
        <v>14</v>
      </c>
      <c r="M40" s="188">
        <v>14</v>
      </c>
      <c r="N40" s="187">
        <v>14</v>
      </c>
      <c r="O40" s="187">
        <v>14</v>
      </c>
      <c r="P40" s="187">
        <v>14</v>
      </c>
      <c r="Q40" s="187">
        <v>14</v>
      </c>
      <c r="R40" s="187">
        <v>14</v>
      </c>
      <c r="S40" s="187">
        <v>14</v>
      </c>
      <c r="T40" s="188">
        <v>14</v>
      </c>
      <c r="U40" s="188">
        <v>14</v>
      </c>
      <c r="V40" s="188">
        <v>14</v>
      </c>
      <c r="W40" s="188">
        <v>14</v>
      </c>
      <c r="X40" s="188">
        <v>14</v>
      </c>
      <c r="Y40" s="188">
        <v>14</v>
      </c>
      <c r="Z40" s="187">
        <v>14</v>
      </c>
      <c r="AA40" s="187">
        <v>14</v>
      </c>
      <c r="AB40" s="187">
        <v>14</v>
      </c>
      <c r="AC40" s="187">
        <v>14</v>
      </c>
      <c r="AD40" s="187">
        <v>14</v>
      </c>
      <c r="AE40" s="187">
        <v>14</v>
      </c>
      <c r="AF40" s="188">
        <v>13</v>
      </c>
      <c r="AG40" s="188">
        <v>13</v>
      </c>
      <c r="AH40" s="188">
        <v>13</v>
      </c>
      <c r="AI40" s="188">
        <v>13</v>
      </c>
      <c r="AJ40" s="188">
        <v>13</v>
      </c>
      <c r="AK40" s="188">
        <v>13</v>
      </c>
      <c r="AL40" s="187">
        <v>13</v>
      </c>
      <c r="AM40" s="187">
        <v>13</v>
      </c>
      <c r="AN40" s="187">
        <v>13</v>
      </c>
      <c r="AO40" s="187">
        <v>13</v>
      </c>
      <c r="AP40" s="187">
        <v>13</v>
      </c>
      <c r="AQ40" s="187">
        <v>13</v>
      </c>
      <c r="AR40" s="188">
        <v>13</v>
      </c>
      <c r="AS40" s="188">
        <v>13</v>
      </c>
      <c r="AT40" s="188">
        <v>13</v>
      </c>
      <c r="AU40" s="188">
        <v>13</v>
      </c>
      <c r="AV40" s="188">
        <v>13</v>
      </c>
      <c r="AW40" s="188">
        <v>13</v>
      </c>
      <c r="AX40" s="187">
        <v>13</v>
      </c>
      <c r="AY40" s="187">
        <v>13</v>
      </c>
      <c r="AZ40" s="187">
        <v>13</v>
      </c>
      <c r="BA40" s="187">
        <v>13</v>
      </c>
      <c r="BB40" s="187">
        <v>13</v>
      </c>
      <c r="BC40" s="187">
        <v>13</v>
      </c>
      <c r="BD40" s="188">
        <v>13</v>
      </c>
      <c r="BE40" s="188">
        <v>13</v>
      </c>
      <c r="BF40" s="188">
        <v>13</v>
      </c>
      <c r="BG40" s="188">
        <v>13</v>
      </c>
      <c r="BH40" s="188">
        <v>13</v>
      </c>
      <c r="BI40" s="188">
        <v>13</v>
      </c>
      <c r="BJ40" s="187">
        <v>12</v>
      </c>
      <c r="BK40" s="187">
        <v>12</v>
      </c>
      <c r="BL40" s="187">
        <v>12</v>
      </c>
      <c r="BM40" s="187">
        <v>12</v>
      </c>
      <c r="BN40" s="187">
        <v>12</v>
      </c>
      <c r="BO40" s="187">
        <v>12</v>
      </c>
      <c r="BP40" s="188">
        <v>12</v>
      </c>
      <c r="BQ40" s="188">
        <v>12</v>
      </c>
      <c r="BR40" s="188">
        <v>12</v>
      </c>
      <c r="BS40" s="188">
        <v>12</v>
      </c>
      <c r="BT40" s="188">
        <v>12</v>
      </c>
      <c r="BU40" s="188">
        <v>12</v>
      </c>
    </row>
    <row r="41" spans="1:73" x14ac:dyDescent="0.25">
      <c r="A41" s="186">
        <v>3.9</v>
      </c>
      <c r="B41" s="187">
        <v>14</v>
      </c>
      <c r="C41" s="187">
        <v>14</v>
      </c>
      <c r="D41" s="187">
        <v>14</v>
      </c>
      <c r="E41" s="187">
        <v>14</v>
      </c>
      <c r="F41" s="187">
        <v>14</v>
      </c>
      <c r="G41" s="187">
        <v>14</v>
      </c>
      <c r="H41" s="188">
        <v>14</v>
      </c>
      <c r="I41" s="188">
        <v>14</v>
      </c>
      <c r="J41" s="188">
        <v>14</v>
      </c>
      <c r="K41" s="188">
        <v>14</v>
      </c>
      <c r="L41" s="188">
        <v>14</v>
      </c>
      <c r="M41" s="188">
        <v>14</v>
      </c>
      <c r="N41" s="187">
        <v>14</v>
      </c>
      <c r="O41" s="187">
        <v>14</v>
      </c>
      <c r="P41" s="187">
        <v>14</v>
      </c>
      <c r="Q41" s="187">
        <v>14</v>
      </c>
      <c r="R41" s="187">
        <v>14</v>
      </c>
      <c r="S41" s="187">
        <v>14</v>
      </c>
      <c r="T41" s="188">
        <v>14</v>
      </c>
      <c r="U41" s="188">
        <v>14</v>
      </c>
      <c r="V41" s="188">
        <v>14</v>
      </c>
      <c r="W41" s="188">
        <v>14</v>
      </c>
      <c r="X41" s="188">
        <v>14</v>
      </c>
      <c r="Y41" s="188">
        <v>14</v>
      </c>
      <c r="Z41" s="187">
        <v>13</v>
      </c>
      <c r="AA41" s="187">
        <v>13</v>
      </c>
      <c r="AB41" s="187">
        <v>13</v>
      </c>
      <c r="AC41" s="187">
        <v>13</v>
      </c>
      <c r="AD41" s="187">
        <v>13</v>
      </c>
      <c r="AE41" s="187">
        <v>13</v>
      </c>
      <c r="AF41" s="188">
        <v>13</v>
      </c>
      <c r="AG41" s="188">
        <v>13</v>
      </c>
      <c r="AH41" s="188">
        <v>13</v>
      </c>
      <c r="AI41" s="188">
        <v>13</v>
      </c>
      <c r="AJ41" s="188">
        <v>13</v>
      </c>
      <c r="AK41" s="188">
        <v>13</v>
      </c>
      <c r="AL41" s="187">
        <v>13</v>
      </c>
      <c r="AM41" s="187">
        <v>13</v>
      </c>
      <c r="AN41" s="187">
        <v>13</v>
      </c>
      <c r="AO41" s="187">
        <v>13</v>
      </c>
      <c r="AP41" s="187">
        <v>13</v>
      </c>
      <c r="AQ41" s="187">
        <v>13</v>
      </c>
      <c r="AR41" s="188">
        <v>13</v>
      </c>
      <c r="AS41" s="188">
        <v>13</v>
      </c>
      <c r="AT41" s="188">
        <v>13</v>
      </c>
      <c r="AU41" s="188">
        <v>13</v>
      </c>
      <c r="AV41" s="188">
        <v>13</v>
      </c>
      <c r="AW41" s="188">
        <v>13</v>
      </c>
      <c r="AX41" s="187">
        <v>13</v>
      </c>
      <c r="AY41" s="187">
        <v>13</v>
      </c>
      <c r="AZ41" s="187">
        <v>13</v>
      </c>
      <c r="BA41" s="187">
        <v>13</v>
      </c>
      <c r="BB41" s="187">
        <v>13</v>
      </c>
      <c r="BC41" s="187">
        <v>13</v>
      </c>
      <c r="BD41" s="188">
        <v>12</v>
      </c>
      <c r="BE41" s="188">
        <v>12</v>
      </c>
      <c r="BF41" s="188">
        <v>12</v>
      </c>
      <c r="BG41" s="188">
        <v>12</v>
      </c>
      <c r="BH41" s="188">
        <v>12</v>
      </c>
      <c r="BI41" s="188">
        <v>12</v>
      </c>
      <c r="BJ41" s="187">
        <v>12</v>
      </c>
      <c r="BK41" s="187">
        <v>12</v>
      </c>
      <c r="BL41" s="187">
        <v>12</v>
      </c>
      <c r="BM41" s="187">
        <v>12</v>
      </c>
      <c r="BN41" s="187">
        <v>12</v>
      </c>
      <c r="BO41" s="187">
        <v>12</v>
      </c>
      <c r="BP41" s="188">
        <v>12</v>
      </c>
      <c r="BQ41" s="188">
        <v>12</v>
      </c>
      <c r="BR41" s="188">
        <v>12</v>
      </c>
      <c r="BS41" s="188">
        <v>12</v>
      </c>
      <c r="BT41" s="188">
        <v>12</v>
      </c>
      <c r="BU41" s="188">
        <v>12</v>
      </c>
    </row>
    <row r="42" spans="1:73" x14ac:dyDescent="0.25">
      <c r="A42" s="186">
        <v>4</v>
      </c>
      <c r="B42" s="187">
        <v>14</v>
      </c>
      <c r="C42" s="187">
        <v>14</v>
      </c>
      <c r="D42" s="187">
        <v>14</v>
      </c>
      <c r="E42" s="187">
        <v>14</v>
      </c>
      <c r="F42" s="187">
        <v>14</v>
      </c>
      <c r="G42" s="187">
        <v>14</v>
      </c>
      <c r="H42" s="188">
        <v>14</v>
      </c>
      <c r="I42" s="188">
        <v>14</v>
      </c>
      <c r="J42" s="188">
        <v>14</v>
      </c>
      <c r="K42" s="188">
        <v>14</v>
      </c>
      <c r="L42" s="188">
        <v>14</v>
      </c>
      <c r="M42" s="188">
        <v>14</v>
      </c>
      <c r="N42" s="187">
        <v>14</v>
      </c>
      <c r="O42" s="187">
        <v>14</v>
      </c>
      <c r="P42" s="187">
        <v>14</v>
      </c>
      <c r="Q42" s="187">
        <v>14</v>
      </c>
      <c r="R42" s="187">
        <v>14</v>
      </c>
      <c r="S42" s="187">
        <v>14</v>
      </c>
      <c r="T42" s="188">
        <v>13</v>
      </c>
      <c r="U42" s="188">
        <v>13</v>
      </c>
      <c r="V42" s="188">
        <v>13</v>
      </c>
      <c r="W42" s="188">
        <v>13</v>
      </c>
      <c r="X42" s="188">
        <v>13</v>
      </c>
      <c r="Y42" s="188">
        <v>13</v>
      </c>
      <c r="Z42" s="187">
        <v>13</v>
      </c>
      <c r="AA42" s="187">
        <v>13</v>
      </c>
      <c r="AB42" s="187">
        <v>13</v>
      </c>
      <c r="AC42" s="187">
        <v>13</v>
      </c>
      <c r="AD42" s="187">
        <v>13</v>
      </c>
      <c r="AE42" s="187">
        <v>13</v>
      </c>
      <c r="AF42" s="188">
        <v>13</v>
      </c>
      <c r="AG42" s="188">
        <v>13</v>
      </c>
      <c r="AH42" s="188">
        <v>13</v>
      </c>
      <c r="AI42" s="188">
        <v>13</v>
      </c>
      <c r="AJ42" s="188">
        <v>13</v>
      </c>
      <c r="AK42" s="188">
        <v>13</v>
      </c>
      <c r="AL42" s="187">
        <v>13</v>
      </c>
      <c r="AM42" s="187">
        <v>13</v>
      </c>
      <c r="AN42" s="187">
        <v>13</v>
      </c>
      <c r="AO42" s="187">
        <v>13</v>
      </c>
      <c r="AP42" s="187">
        <v>13</v>
      </c>
      <c r="AQ42" s="187">
        <v>13</v>
      </c>
      <c r="AR42" s="188">
        <v>13</v>
      </c>
      <c r="AS42" s="188">
        <v>13</v>
      </c>
      <c r="AT42" s="188">
        <v>13</v>
      </c>
      <c r="AU42" s="188">
        <v>13</v>
      </c>
      <c r="AV42" s="188">
        <v>13</v>
      </c>
      <c r="AW42" s="188">
        <v>13</v>
      </c>
      <c r="AX42" s="187">
        <v>12</v>
      </c>
      <c r="AY42" s="187">
        <v>12</v>
      </c>
      <c r="AZ42" s="187">
        <v>12</v>
      </c>
      <c r="BA42" s="187">
        <v>12</v>
      </c>
      <c r="BB42" s="187">
        <v>12</v>
      </c>
      <c r="BC42" s="187">
        <v>12</v>
      </c>
      <c r="BD42" s="188">
        <v>12</v>
      </c>
      <c r="BE42" s="188">
        <v>12</v>
      </c>
      <c r="BF42" s="188">
        <v>12</v>
      </c>
      <c r="BG42" s="188">
        <v>12</v>
      </c>
      <c r="BH42" s="188">
        <v>12</v>
      </c>
      <c r="BI42" s="188">
        <v>12</v>
      </c>
      <c r="BJ42" s="187">
        <v>12</v>
      </c>
      <c r="BK42" s="187">
        <v>12</v>
      </c>
      <c r="BL42" s="187">
        <v>12</v>
      </c>
      <c r="BM42" s="187">
        <v>12</v>
      </c>
      <c r="BN42" s="187">
        <v>12</v>
      </c>
      <c r="BO42" s="187">
        <v>12</v>
      </c>
      <c r="BP42" s="188">
        <v>12</v>
      </c>
      <c r="BQ42" s="188">
        <v>12</v>
      </c>
      <c r="BR42" s="188">
        <v>12</v>
      </c>
      <c r="BS42" s="188">
        <v>12</v>
      </c>
      <c r="BT42" s="188">
        <v>12</v>
      </c>
      <c r="BU42" s="188">
        <v>12</v>
      </c>
    </row>
    <row r="43" spans="1:73" x14ac:dyDescent="0.25">
      <c r="A43" s="186">
        <v>4.0999999999999996</v>
      </c>
      <c r="B43" s="187">
        <v>14</v>
      </c>
      <c r="C43" s="187">
        <v>14</v>
      </c>
      <c r="D43" s="187">
        <v>14</v>
      </c>
      <c r="E43" s="187">
        <v>14</v>
      </c>
      <c r="F43" s="187">
        <v>14</v>
      </c>
      <c r="G43" s="187">
        <v>14</v>
      </c>
      <c r="H43" s="188">
        <v>14</v>
      </c>
      <c r="I43" s="188">
        <v>14</v>
      </c>
      <c r="J43" s="188">
        <v>14</v>
      </c>
      <c r="K43" s="188">
        <v>14</v>
      </c>
      <c r="L43" s="188">
        <v>14</v>
      </c>
      <c r="M43" s="188">
        <v>14</v>
      </c>
      <c r="N43" s="187">
        <v>13</v>
      </c>
      <c r="O43" s="187">
        <v>13</v>
      </c>
      <c r="P43" s="187">
        <v>13</v>
      </c>
      <c r="Q43" s="187">
        <v>13</v>
      </c>
      <c r="R43" s="187">
        <v>13</v>
      </c>
      <c r="S43" s="187">
        <v>13</v>
      </c>
      <c r="T43" s="188">
        <v>13</v>
      </c>
      <c r="U43" s="188">
        <v>13</v>
      </c>
      <c r="V43" s="188">
        <v>13</v>
      </c>
      <c r="W43" s="188">
        <v>13</v>
      </c>
      <c r="X43" s="188">
        <v>13</v>
      </c>
      <c r="Y43" s="188">
        <v>13</v>
      </c>
      <c r="Z43" s="187">
        <v>13</v>
      </c>
      <c r="AA43" s="187">
        <v>13</v>
      </c>
      <c r="AB43" s="187">
        <v>13</v>
      </c>
      <c r="AC43" s="187">
        <v>13</v>
      </c>
      <c r="AD43" s="187">
        <v>13</v>
      </c>
      <c r="AE43" s="187">
        <v>13</v>
      </c>
      <c r="AF43" s="188">
        <v>13</v>
      </c>
      <c r="AG43" s="188">
        <v>13</v>
      </c>
      <c r="AH43" s="188">
        <v>13</v>
      </c>
      <c r="AI43" s="188">
        <v>13</v>
      </c>
      <c r="AJ43" s="188">
        <v>13</v>
      </c>
      <c r="AK43" s="188">
        <v>13</v>
      </c>
      <c r="AL43" s="187">
        <v>13</v>
      </c>
      <c r="AM43" s="187">
        <v>13</v>
      </c>
      <c r="AN43" s="187">
        <v>13</v>
      </c>
      <c r="AO43" s="187">
        <v>13</v>
      </c>
      <c r="AP43" s="187">
        <v>13</v>
      </c>
      <c r="AQ43" s="187">
        <v>13</v>
      </c>
      <c r="AR43" s="188">
        <v>12</v>
      </c>
      <c r="AS43" s="188">
        <v>12</v>
      </c>
      <c r="AT43" s="188">
        <v>12</v>
      </c>
      <c r="AU43" s="188">
        <v>12</v>
      </c>
      <c r="AV43" s="188">
        <v>12</v>
      </c>
      <c r="AW43" s="188">
        <v>12</v>
      </c>
      <c r="AX43" s="187">
        <v>12</v>
      </c>
      <c r="AY43" s="187">
        <v>12</v>
      </c>
      <c r="AZ43" s="187">
        <v>12</v>
      </c>
      <c r="BA43" s="187">
        <v>12</v>
      </c>
      <c r="BB43" s="187">
        <v>12</v>
      </c>
      <c r="BC43" s="187">
        <v>12</v>
      </c>
      <c r="BD43" s="188">
        <v>12</v>
      </c>
      <c r="BE43" s="188">
        <v>12</v>
      </c>
      <c r="BF43" s="188">
        <v>12</v>
      </c>
      <c r="BG43" s="188">
        <v>12</v>
      </c>
      <c r="BH43" s="188">
        <v>12</v>
      </c>
      <c r="BI43" s="188">
        <v>12</v>
      </c>
      <c r="BJ43" s="187">
        <v>12</v>
      </c>
      <c r="BK43" s="187">
        <v>12</v>
      </c>
      <c r="BL43" s="187">
        <v>12</v>
      </c>
      <c r="BM43" s="187">
        <v>12</v>
      </c>
      <c r="BN43" s="187">
        <v>12</v>
      </c>
      <c r="BO43" s="187">
        <v>12</v>
      </c>
      <c r="BP43" s="188">
        <v>12</v>
      </c>
      <c r="BQ43" s="188">
        <v>12</v>
      </c>
      <c r="BR43" s="188">
        <v>12</v>
      </c>
      <c r="BS43" s="188">
        <v>12</v>
      </c>
      <c r="BT43" s="188">
        <v>12</v>
      </c>
      <c r="BU43" s="188">
        <v>12</v>
      </c>
    </row>
    <row r="44" spans="1:73" x14ac:dyDescent="0.25">
      <c r="A44" s="186">
        <v>4.2</v>
      </c>
      <c r="B44" s="187">
        <v>14</v>
      </c>
      <c r="C44" s="187">
        <v>14</v>
      </c>
      <c r="D44" s="187">
        <v>14</v>
      </c>
      <c r="E44" s="187">
        <v>14</v>
      </c>
      <c r="F44" s="187">
        <v>14</v>
      </c>
      <c r="G44" s="187">
        <v>14</v>
      </c>
      <c r="H44" s="188">
        <v>13</v>
      </c>
      <c r="I44" s="188">
        <v>13</v>
      </c>
      <c r="J44" s="188">
        <v>13</v>
      </c>
      <c r="K44" s="188">
        <v>13</v>
      </c>
      <c r="L44" s="188">
        <v>13</v>
      </c>
      <c r="M44" s="188">
        <v>13</v>
      </c>
      <c r="N44" s="187">
        <v>13</v>
      </c>
      <c r="O44" s="187">
        <v>13</v>
      </c>
      <c r="P44" s="187">
        <v>13</v>
      </c>
      <c r="Q44" s="187">
        <v>13</v>
      </c>
      <c r="R44" s="187">
        <v>13</v>
      </c>
      <c r="S44" s="187">
        <v>13</v>
      </c>
      <c r="T44" s="188">
        <v>13</v>
      </c>
      <c r="U44" s="188">
        <v>13</v>
      </c>
      <c r="V44" s="188">
        <v>13</v>
      </c>
      <c r="W44" s="188">
        <v>13</v>
      </c>
      <c r="X44" s="188">
        <v>13</v>
      </c>
      <c r="Y44" s="188">
        <v>13</v>
      </c>
      <c r="Z44" s="187">
        <v>13</v>
      </c>
      <c r="AA44" s="187">
        <v>13</v>
      </c>
      <c r="AB44" s="187">
        <v>13</v>
      </c>
      <c r="AC44" s="187">
        <v>13</v>
      </c>
      <c r="AD44" s="187">
        <v>13</v>
      </c>
      <c r="AE44" s="187">
        <v>13</v>
      </c>
      <c r="AF44" s="188">
        <v>13</v>
      </c>
      <c r="AG44" s="188">
        <v>13</v>
      </c>
      <c r="AH44" s="188">
        <v>13</v>
      </c>
      <c r="AI44" s="188">
        <v>13</v>
      </c>
      <c r="AJ44" s="188">
        <v>13</v>
      </c>
      <c r="AK44" s="188">
        <v>13</v>
      </c>
      <c r="AL44" s="187">
        <v>12</v>
      </c>
      <c r="AM44" s="187">
        <v>12</v>
      </c>
      <c r="AN44" s="187">
        <v>12</v>
      </c>
      <c r="AO44" s="187">
        <v>12</v>
      </c>
      <c r="AP44" s="187">
        <v>12</v>
      </c>
      <c r="AQ44" s="187">
        <v>12</v>
      </c>
      <c r="AR44" s="188">
        <v>12</v>
      </c>
      <c r="AS44" s="188">
        <v>12</v>
      </c>
      <c r="AT44" s="188">
        <v>12</v>
      </c>
      <c r="AU44" s="188">
        <v>12</v>
      </c>
      <c r="AV44" s="188">
        <v>12</v>
      </c>
      <c r="AW44" s="188">
        <v>12</v>
      </c>
      <c r="AX44" s="187">
        <v>12</v>
      </c>
      <c r="AY44" s="187">
        <v>12</v>
      </c>
      <c r="AZ44" s="187">
        <v>12</v>
      </c>
      <c r="BA44" s="187">
        <v>12</v>
      </c>
      <c r="BB44" s="187">
        <v>12</v>
      </c>
      <c r="BC44" s="187">
        <v>12</v>
      </c>
      <c r="BD44" s="188">
        <v>12</v>
      </c>
      <c r="BE44" s="188">
        <v>12</v>
      </c>
      <c r="BF44" s="188">
        <v>12</v>
      </c>
      <c r="BG44" s="188">
        <v>12</v>
      </c>
      <c r="BH44" s="188">
        <v>12</v>
      </c>
      <c r="BI44" s="188">
        <v>12</v>
      </c>
      <c r="BJ44" s="187">
        <v>12</v>
      </c>
      <c r="BK44" s="187">
        <v>12</v>
      </c>
      <c r="BL44" s="187">
        <v>12</v>
      </c>
      <c r="BM44" s="187">
        <v>12</v>
      </c>
      <c r="BN44" s="187">
        <v>12</v>
      </c>
      <c r="BO44" s="187">
        <v>12</v>
      </c>
      <c r="BP44" s="188">
        <v>11</v>
      </c>
      <c r="BQ44" s="188">
        <v>11</v>
      </c>
      <c r="BR44" s="188">
        <v>11</v>
      </c>
      <c r="BS44" s="188">
        <v>11</v>
      </c>
      <c r="BT44" s="188">
        <v>11</v>
      </c>
      <c r="BU44" s="188">
        <v>11</v>
      </c>
    </row>
    <row r="45" spans="1:73" x14ac:dyDescent="0.25">
      <c r="A45" s="186">
        <v>4.3</v>
      </c>
      <c r="B45" s="187">
        <v>13</v>
      </c>
      <c r="C45" s="187">
        <v>13</v>
      </c>
      <c r="D45" s="187">
        <v>13</v>
      </c>
      <c r="E45" s="187">
        <v>13</v>
      </c>
      <c r="F45" s="187">
        <v>13</v>
      </c>
      <c r="G45" s="187">
        <v>13</v>
      </c>
      <c r="H45" s="188">
        <v>13</v>
      </c>
      <c r="I45" s="188">
        <v>13</v>
      </c>
      <c r="J45" s="188">
        <v>13</v>
      </c>
      <c r="K45" s="188">
        <v>13</v>
      </c>
      <c r="L45" s="188">
        <v>13</v>
      </c>
      <c r="M45" s="188">
        <v>13</v>
      </c>
      <c r="N45" s="187">
        <v>13</v>
      </c>
      <c r="O45" s="187">
        <v>13</v>
      </c>
      <c r="P45" s="187">
        <v>13</v>
      </c>
      <c r="Q45" s="187">
        <v>13</v>
      </c>
      <c r="R45" s="187">
        <v>13</v>
      </c>
      <c r="S45" s="187">
        <v>13</v>
      </c>
      <c r="T45" s="188">
        <v>13</v>
      </c>
      <c r="U45" s="188">
        <v>13</v>
      </c>
      <c r="V45" s="188">
        <v>13</v>
      </c>
      <c r="W45" s="188">
        <v>13</v>
      </c>
      <c r="X45" s="188">
        <v>13</v>
      </c>
      <c r="Y45" s="188">
        <v>13</v>
      </c>
      <c r="Z45" s="187">
        <v>13</v>
      </c>
      <c r="AA45" s="187">
        <v>13</v>
      </c>
      <c r="AB45" s="187">
        <v>13</v>
      </c>
      <c r="AC45" s="187">
        <v>13</v>
      </c>
      <c r="AD45" s="187">
        <v>13</v>
      </c>
      <c r="AE45" s="187">
        <v>13</v>
      </c>
      <c r="AF45" s="188">
        <v>12</v>
      </c>
      <c r="AG45" s="188">
        <v>12</v>
      </c>
      <c r="AH45" s="188">
        <v>12</v>
      </c>
      <c r="AI45" s="188">
        <v>12</v>
      </c>
      <c r="AJ45" s="188">
        <v>12</v>
      </c>
      <c r="AK45" s="188">
        <v>12</v>
      </c>
      <c r="AL45" s="187">
        <v>12</v>
      </c>
      <c r="AM45" s="187">
        <v>12</v>
      </c>
      <c r="AN45" s="187">
        <v>12</v>
      </c>
      <c r="AO45" s="187">
        <v>12</v>
      </c>
      <c r="AP45" s="187">
        <v>12</v>
      </c>
      <c r="AQ45" s="187">
        <v>12</v>
      </c>
      <c r="AR45" s="188">
        <v>12</v>
      </c>
      <c r="AS45" s="188">
        <v>12</v>
      </c>
      <c r="AT45" s="188">
        <v>12</v>
      </c>
      <c r="AU45" s="188">
        <v>12</v>
      </c>
      <c r="AV45" s="188">
        <v>12</v>
      </c>
      <c r="AW45" s="188">
        <v>12</v>
      </c>
      <c r="AX45" s="187">
        <v>12</v>
      </c>
      <c r="AY45" s="187">
        <v>12</v>
      </c>
      <c r="AZ45" s="187">
        <v>12</v>
      </c>
      <c r="BA45" s="187">
        <v>12</v>
      </c>
      <c r="BB45" s="187">
        <v>12</v>
      </c>
      <c r="BC45" s="187">
        <v>12</v>
      </c>
      <c r="BD45" s="188">
        <v>12</v>
      </c>
      <c r="BE45" s="188">
        <v>12</v>
      </c>
      <c r="BF45" s="188">
        <v>12</v>
      </c>
      <c r="BG45" s="188">
        <v>12</v>
      </c>
      <c r="BH45" s="188">
        <v>12</v>
      </c>
      <c r="BI45" s="188">
        <v>12</v>
      </c>
      <c r="BJ45" s="187">
        <v>11</v>
      </c>
      <c r="BK45" s="187">
        <v>11</v>
      </c>
      <c r="BL45" s="187">
        <v>11</v>
      </c>
      <c r="BM45" s="187">
        <v>11</v>
      </c>
      <c r="BN45" s="187">
        <v>11</v>
      </c>
      <c r="BO45" s="187">
        <v>11</v>
      </c>
      <c r="BP45" s="188">
        <v>11</v>
      </c>
      <c r="BQ45" s="188">
        <v>11</v>
      </c>
      <c r="BR45" s="188">
        <v>11</v>
      </c>
      <c r="BS45" s="188">
        <v>11</v>
      </c>
      <c r="BT45" s="188">
        <v>11</v>
      </c>
      <c r="BU45" s="188">
        <v>11</v>
      </c>
    </row>
    <row r="46" spans="1:73" x14ac:dyDescent="0.25">
      <c r="A46" s="186">
        <v>4.4000000000000004</v>
      </c>
      <c r="B46" s="187">
        <v>13</v>
      </c>
      <c r="C46" s="187">
        <v>13</v>
      </c>
      <c r="D46" s="187">
        <v>13</v>
      </c>
      <c r="E46" s="187">
        <v>13</v>
      </c>
      <c r="F46" s="187">
        <v>13</v>
      </c>
      <c r="G46" s="187">
        <v>13</v>
      </c>
      <c r="H46" s="188">
        <v>13</v>
      </c>
      <c r="I46" s="188">
        <v>13</v>
      </c>
      <c r="J46" s="188">
        <v>13</v>
      </c>
      <c r="K46" s="188">
        <v>13</v>
      </c>
      <c r="L46" s="188">
        <v>13</v>
      </c>
      <c r="M46" s="188">
        <v>13</v>
      </c>
      <c r="N46" s="187">
        <v>13</v>
      </c>
      <c r="O46" s="187">
        <v>13</v>
      </c>
      <c r="P46" s="187">
        <v>13</v>
      </c>
      <c r="Q46" s="187">
        <v>13</v>
      </c>
      <c r="R46" s="187">
        <v>13</v>
      </c>
      <c r="S46" s="187">
        <v>13</v>
      </c>
      <c r="T46" s="188">
        <v>13</v>
      </c>
      <c r="U46" s="188">
        <v>13</v>
      </c>
      <c r="V46" s="188">
        <v>13</v>
      </c>
      <c r="W46" s="188">
        <v>13</v>
      </c>
      <c r="X46" s="188">
        <v>13</v>
      </c>
      <c r="Y46" s="188">
        <v>13</v>
      </c>
      <c r="Z46" s="187">
        <v>12</v>
      </c>
      <c r="AA46" s="187">
        <v>12</v>
      </c>
      <c r="AB46" s="187">
        <v>12</v>
      </c>
      <c r="AC46" s="187">
        <v>12</v>
      </c>
      <c r="AD46" s="187">
        <v>12</v>
      </c>
      <c r="AE46" s="187">
        <v>12</v>
      </c>
      <c r="AF46" s="188">
        <v>12</v>
      </c>
      <c r="AG46" s="188">
        <v>12</v>
      </c>
      <c r="AH46" s="188">
        <v>12</v>
      </c>
      <c r="AI46" s="188">
        <v>12</v>
      </c>
      <c r="AJ46" s="188">
        <v>12</v>
      </c>
      <c r="AK46" s="188">
        <v>12</v>
      </c>
      <c r="AL46" s="187">
        <v>12</v>
      </c>
      <c r="AM46" s="187">
        <v>12</v>
      </c>
      <c r="AN46" s="187">
        <v>12</v>
      </c>
      <c r="AO46" s="187">
        <v>12</v>
      </c>
      <c r="AP46" s="187">
        <v>12</v>
      </c>
      <c r="AQ46" s="187">
        <v>12</v>
      </c>
      <c r="AR46" s="188">
        <v>12</v>
      </c>
      <c r="AS46" s="188">
        <v>12</v>
      </c>
      <c r="AT46" s="188">
        <v>12</v>
      </c>
      <c r="AU46" s="188">
        <v>12</v>
      </c>
      <c r="AV46" s="188">
        <v>12</v>
      </c>
      <c r="AW46" s="188">
        <v>12</v>
      </c>
      <c r="AX46" s="187">
        <v>12</v>
      </c>
      <c r="AY46" s="187">
        <v>12</v>
      </c>
      <c r="AZ46" s="187">
        <v>12</v>
      </c>
      <c r="BA46" s="187">
        <v>12</v>
      </c>
      <c r="BB46" s="187">
        <v>12</v>
      </c>
      <c r="BC46" s="187">
        <v>12</v>
      </c>
      <c r="BD46" s="188">
        <v>11</v>
      </c>
      <c r="BE46" s="188">
        <v>11</v>
      </c>
      <c r="BF46" s="188">
        <v>11</v>
      </c>
      <c r="BG46" s="188">
        <v>11</v>
      </c>
      <c r="BH46" s="188">
        <v>11</v>
      </c>
      <c r="BI46" s="188">
        <v>11</v>
      </c>
      <c r="BJ46" s="187">
        <v>11</v>
      </c>
      <c r="BK46" s="187">
        <v>11</v>
      </c>
      <c r="BL46" s="187">
        <v>11</v>
      </c>
      <c r="BM46" s="187">
        <v>11</v>
      </c>
      <c r="BN46" s="187">
        <v>11</v>
      </c>
      <c r="BO46" s="187">
        <v>11</v>
      </c>
      <c r="BP46" s="188">
        <v>11</v>
      </c>
      <c r="BQ46" s="188">
        <v>11</v>
      </c>
      <c r="BR46" s="188">
        <v>11</v>
      </c>
      <c r="BS46" s="188">
        <v>11</v>
      </c>
      <c r="BT46" s="188">
        <v>11</v>
      </c>
      <c r="BU46" s="188">
        <v>11</v>
      </c>
    </row>
    <row r="47" spans="1:73" x14ac:dyDescent="0.25">
      <c r="A47" s="186">
        <v>4.5</v>
      </c>
      <c r="B47" s="187">
        <v>13</v>
      </c>
      <c r="C47" s="187">
        <v>13</v>
      </c>
      <c r="D47" s="187">
        <v>13</v>
      </c>
      <c r="E47" s="187">
        <v>13</v>
      </c>
      <c r="F47" s="187">
        <v>13</v>
      </c>
      <c r="G47" s="187">
        <v>13</v>
      </c>
      <c r="H47" s="188">
        <v>13</v>
      </c>
      <c r="I47" s="188">
        <v>13</v>
      </c>
      <c r="J47" s="188">
        <v>13</v>
      </c>
      <c r="K47" s="188">
        <v>13</v>
      </c>
      <c r="L47" s="188">
        <v>13</v>
      </c>
      <c r="M47" s="188">
        <v>13</v>
      </c>
      <c r="N47" s="187">
        <v>13</v>
      </c>
      <c r="O47" s="187">
        <v>13</v>
      </c>
      <c r="P47" s="187">
        <v>13</v>
      </c>
      <c r="Q47" s="187">
        <v>13</v>
      </c>
      <c r="R47" s="187">
        <v>13</v>
      </c>
      <c r="S47" s="187">
        <v>13</v>
      </c>
      <c r="T47" s="188">
        <v>12</v>
      </c>
      <c r="U47" s="188">
        <v>12</v>
      </c>
      <c r="V47" s="188">
        <v>12</v>
      </c>
      <c r="W47" s="188">
        <v>12</v>
      </c>
      <c r="X47" s="188">
        <v>12</v>
      </c>
      <c r="Y47" s="188">
        <v>12</v>
      </c>
      <c r="Z47" s="187">
        <v>12</v>
      </c>
      <c r="AA47" s="187">
        <v>12</v>
      </c>
      <c r="AB47" s="187">
        <v>12</v>
      </c>
      <c r="AC47" s="187">
        <v>12</v>
      </c>
      <c r="AD47" s="187">
        <v>12</v>
      </c>
      <c r="AE47" s="187">
        <v>12</v>
      </c>
      <c r="AF47" s="188">
        <v>12</v>
      </c>
      <c r="AG47" s="188">
        <v>12</v>
      </c>
      <c r="AH47" s="188">
        <v>12</v>
      </c>
      <c r="AI47" s="188">
        <v>12</v>
      </c>
      <c r="AJ47" s="188">
        <v>12</v>
      </c>
      <c r="AK47" s="188">
        <v>12</v>
      </c>
      <c r="AL47" s="187">
        <v>12</v>
      </c>
      <c r="AM47" s="187">
        <v>12</v>
      </c>
      <c r="AN47" s="187">
        <v>12</v>
      </c>
      <c r="AO47" s="187">
        <v>12</v>
      </c>
      <c r="AP47" s="187">
        <v>12</v>
      </c>
      <c r="AQ47" s="187">
        <v>12</v>
      </c>
      <c r="AR47" s="188">
        <v>12</v>
      </c>
      <c r="AS47" s="188">
        <v>12</v>
      </c>
      <c r="AT47" s="188">
        <v>12</v>
      </c>
      <c r="AU47" s="188">
        <v>12</v>
      </c>
      <c r="AV47" s="188">
        <v>12</v>
      </c>
      <c r="AW47" s="188">
        <v>12</v>
      </c>
      <c r="AX47" s="187">
        <v>11</v>
      </c>
      <c r="AY47" s="187">
        <v>11</v>
      </c>
      <c r="AZ47" s="187">
        <v>11</v>
      </c>
      <c r="BA47" s="187">
        <v>11</v>
      </c>
      <c r="BB47" s="187">
        <v>11</v>
      </c>
      <c r="BC47" s="187">
        <v>11</v>
      </c>
      <c r="BD47" s="188">
        <v>11</v>
      </c>
      <c r="BE47" s="188">
        <v>11</v>
      </c>
      <c r="BF47" s="188">
        <v>11</v>
      </c>
      <c r="BG47" s="188">
        <v>11</v>
      </c>
      <c r="BH47" s="188">
        <v>11</v>
      </c>
      <c r="BI47" s="188">
        <v>11</v>
      </c>
      <c r="BJ47" s="187">
        <v>11</v>
      </c>
      <c r="BK47" s="187">
        <v>11</v>
      </c>
      <c r="BL47" s="187">
        <v>11</v>
      </c>
      <c r="BM47" s="187">
        <v>11</v>
      </c>
      <c r="BN47" s="187">
        <v>11</v>
      </c>
      <c r="BO47" s="187">
        <v>11</v>
      </c>
      <c r="BP47" s="188">
        <v>11</v>
      </c>
      <c r="BQ47" s="188">
        <v>11</v>
      </c>
      <c r="BR47" s="188">
        <v>11</v>
      </c>
      <c r="BS47" s="188">
        <v>11</v>
      </c>
      <c r="BT47" s="188">
        <v>11</v>
      </c>
      <c r="BU47" s="188">
        <v>11</v>
      </c>
    </row>
    <row r="48" spans="1:73" x14ac:dyDescent="0.25">
      <c r="A48" s="186">
        <v>4.5999999999999996</v>
      </c>
      <c r="B48" s="187">
        <v>13</v>
      </c>
      <c r="C48" s="187">
        <v>13</v>
      </c>
      <c r="D48" s="187">
        <v>13</v>
      </c>
      <c r="E48" s="187">
        <v>13</v>
      </c>
      <c r="F48" s="187">
        <v>13</v>
      </c>
      <c r="G48" s="187">
        <v>13</v>
      </c>
      <c r="H48" s="188">
        <v>13</v>
      </c>
      <c r="I48" s="188">
        <v>13</v>
      </c>
      <c r="J48" s="188">
        <v>13</v>
      </c>
      <c r="K48" s="188">
        <v>13</v>
      </c>
      <c r="L48" s="188">
        <v>13</v>
      </c>
      <c r="M48" s="188">
        <v>13</v>
      </c>
      <c r="N48" s="187">
        <v>12</v>
      </c>
      <c r="O48" s="187">
        <v>12</v>
      </c>
      <c r="P48" s="187">
        <v>12</v>
      </c>
      <c r="Q48" s="187">
        <v>12</v>
      </c>
      <c r="R48" s="187">
        <v>12</v>
      </c>
      <c r="S48" s="187">
        <v>12</v>
      </c>
      <c r="T48" s="188">
        <v>12</v>
      </c>
      <c r="U48" s="188">
        <v>12</v>
      </c>
      <c r="V48" s="188">
        <v>12</v>
      </c>
      <c r="W48" s="188">
        <v>12</v>
      </c>
      <c r="X48" s="188">
        <v>12</v>
      </c>
      <c r="Y48" s="188">
        <v>12</v>
      </c>
      <c r="Z48" s="187">
        <v>12</v>
      </c>
      <c r="AA48" s="187">
        <v>12</v>
      </c>
      <c r="AB48" s="187">
        <v>12</v>
      </c>
      <c r="AC48" s="187">
        <v>12</v>
      </c>
      <c r="AD48" s="187">
        <v>12</v>
      </c>
      <c r="AE48" s="187">
        <v>12</v>
      </c>
      <c r="AF48" s="188">
        <v>12</v>
      </c>
      <c r="AG48" s="188">
        <v>12</v>
      </c>
      <c r="AH48" s="188">
        <v>12</v>
      </c>
      <c r="AI48" s="188">
        <v>12</v>
      </c>
      <c r="AJ48" s="188">
        <v>12</v>
      </c>
      <c r="AK48" s="188">
        <v>12</v>
      </c>
      <c r="AL48" s="187">
        <v>12</v>
      </c>
      <c r="AM48" s="187">
        <v>12</v>
      </c>
      <c r="AN48" s="187">
        <v>12</v>
      </c>
      <c r="AO48" s="187">
        <v>12</v>
      </c>
      <c r="AP48" s="187">
        <v>12</v>
      </c>
      <c r="AQ48" s="187">
        <v>12</v>
      </c>
      <c r="AR48" s="188">
        <v>11</v>
      </c>
      <c r="AS48" s="188">
        <v>11</v>
      </c>
      <c r="AT48" s="188">
        <v>11</v>
      </c>
      <c r="AU48" s="188">
        <v>11</v>
      </c>
      <c r="AV48" s="188">
        <v>11</v>
      </c>
      <c r="AW48" s="188">
        <v>11</v>
      </c>
      <c r="AX48" s="187">
        <v>11</v>
      </c>
      <c r="AY48" s="187">
        <v>11</v>
      </c>
      <c r="AZ48" s="187">
        <v>11</v>
      </c>
      <c r="BA48" s="187">
        <v>11</v>
      </c>
      <c r="BB48" s="187">
        <v>11</v>
      </c>
      <c r="BC48" s="187">
        <v>11</v>
      </c>
      <c r="BD48" s="188">
        <v>11</v>
      </c>
      <c r="BE48" s="188">
        <v>11</v>
      </c>
      <c r="BF48" s="188">
        <v>11</v>
      </c>
      <c r="BG48" s="188">
        <v>11</v>
      </c>
      <c r="BH48" s="188">
        <v>11</v>
      </c>
      <c r="BI48" s="188">
        <v>11</v>
      </c>
      <c r="BJ48" s="187">
        <v>11</v>
      </c>
      <c r="BK48" s="187">
        <v>11</v>
      </c>
      <c r="BL48" s="187">
        <v>11</v>
      </c>
      <c r="BM48" s="187">
        <v>11</v>
      </c>
      <c r="BN48" s="187">
        <v>11</v>
      </c>
      <c r="BO48" s="187">
        <v>11</v>
      </c>
      <c r="BP48" s="188">
        <v>11</v>
      </c>
      <c r="BQ48" s="188">
        <v>11</v>
      </c>
      <c r="BR48" s="188">
        <v>11</v>
      </c>
      <c r="BS48" s="188">
        <v>11</v>
      </c>
      <c r="BT48" s="188">
        <v>11</v>
      </c>
      <c r="BU48" s="188">
        <v>11</v>
      </c>
    </row>
    <row r="49" spans="1:73" x14ac:dyDescent="0.25">
      <c r="A49" s="186">
        <v>4.7</v>
      </c>
      <c r="B49" s="187">
        <v>13</v>
      </c>
      <c r="C49" s="187">
        <v>13</v>
      </c>
      <c r="D49" s="187">
        <v>13</v>
      </c>
      <c r="E49" s="187">
        <v>13</v>
      </c>
      <c r="F49" s="187">
        <v>13</v>
      </c>
      <c r="G49" s="187">
        <v>13</v>
      </c>
      <c r="H49" s="188">
        <v>12</v>
      </c>
      <c r="I49" s="188">
        <v>12</v>
      </c>
      <c r="J49" s="188">
        <v>12</v>
      </c>
      <c r="K49" s="188">
        <v>12</v>
      </c>
      <c r="L49" s="188">
        <v>12</v>
      </c>
      <c r="M49" s="188">
        <v>12</v>
      </c>
      <c r="N49" s="187">
        <v>12</v>
      </c>
      <c r="O49" s="187">
        <v>12</v>
      </c>
      <c r="P49" s="187">
        <v>12</v>
      </c>
      <c r="Q49" s="187">
        <v>12</v>
      </c>
      <c r="R49" s="187">
        <v>12</v>
      </c>
      <c r="S49" s="187">
        <v>12</v>
      </c>
      <c r="T49" s="188">
        <v>12</v>
      </c>
      <c r="U49" s="188">
        <v>12</v>
      </c>
      <c r="V49" s="188">
        <v>12</v>
      </c>
      <c r="W49" s="188">
        <v>12</v>
      </c>
      <c r="X49" s="188">
        <v>12</v>
      </c>
      <c r="Y49" s="188">
        <v>12</v>
      </c>
      <c r="Z49" s="187">
        <v>12</v>
      </c>
      <c r="AA49" s="187">
        <v>12</v>
      </c>
      <c r="AB49" s="187">
        <v>12</v>
      </c>
      <c r="AC49" s="187">
        <v>12</v>
      </c>
      <c r="AD49" s="187">
        <v>12</v>
      </c>
      <c r="AE49" s="187">
        <v>12</v>
      </c>
      <c r="AF49" s="188">
        <v>12</v>
      </c>
      <c r="AG49" s="188">
        <v>12</v>
      </c>
      <c r="AH49" s="188">
        <v>12</v>
      </c>
      <c r="AI49" s="188">
        <v>12</v>
      </c>
      <c r="AJ49" s="188">
        <v>12</v>
      </c>
      <c r="AK49" s="188">
        <v>12</v>
      </c>
      <c r="AL49" s="187">
        <v>11</v>
      </c>
      <c r="AM49" s="187">
        <v>11</v>
      </c>
      <c r="AN49" s="187">
        <v>11</v>
      </c>
      <c r="AO49" s="187">
        <v>11</v>
      </c>
      <c r="AP49" s="187">
        <v>11</v>
      </c>
      <c r="AQ49" s="187">
        <v>11</v>
      </c>
      <c r="AR49" s="188">
        <v>11</v>
      </c>
      <c r="AS49" s="188">
        <v>11</v>
      </c>
      <c r="AT49" s="188">
        <v>11</v>
      </c>
      <c r="AU49" s="188">
        <v>11</v>
      </c>
      <c r="AV49" s="188">
        <v>11</v>
      </c>
      <c r="AW49" s="188">
        <v>11</v>
      </c>
      <c r="AX49" s="187">
        <v>11</v>
      </c>
      <c r="AY49" s="187">
        <v>11</v>
      </c>
      <c r="AZ49" s="187">
        <v>11</v>
      </c>
      <c r="BA49" s="187">
        <v>11</v>
      </c>
      <c r="BB49" s="187">
        <v>11</v>
      </c>
      <c r="BC49" s="187">
        <v>11</v>
      </c>
      <c r="BD49" s="188">
        <v>11</v>
      </c>
      <c r="BE49" s="188">
        <v>11</v>
      </c>
      <c r="BF49" s="188">
        <v>11</v>
      </c>
      <c r="BG49" s="188">
        <v>11</v>
      </c>
      <c r="BH49" s="188">
        <v>11</v>
      </c>
      <c r="BI49" s="188">
        <v>11</v>
      </c>
      <c r="BJ49" s="187">
        <v>11</v>
      </c>
      <c r="BK49" s="187">
        <v>11</v>
      </c>
      <c r="BL49" s="187">
        <v>11</v>
      </c>
      <c r="BM49" s="187">
        <v>11</v>
      </c>
      <c r="BN49" s="187">
        <v>11</v>
      </c>
      <c r="BO49" s="187">
        <v>11</v>
      </c>
      <c r="BP49" s="188">
        <v>10</v>
      </c>
      <c r="BQ49" s="188">
        <v>10</v>
      </c>
      <c r="BR49" s="188">
        <v>10</v>
      </c>
      <c r="BS49" s="188">
        <v>10</v>
      </c>
      <c r="BT49" s="188">
        <v>10</v>
      </c>
      <c r="BU49" s="188">
        <v>10</v>
      </c>
    </row>
    <row r="50" spans="1:73" x14ac:dyDescent="0.25">
      <c r="A50" s="186">
        <v>4.8</v>
      </c>
      <c r="B50" s="187">
        <v>12</v>
      </c>
      <c r="C50" s="187">
        <v>12</v>
      </c>
      <c r="D50" s="187">
        <v>12</v>
      </c>
      <c r="E50" s="187">
        <v>12</v>
      </c>
      <c r="F50" s="187">
        <v>12</v>
      </c>
      <c r="G50" s="187">
        <v>12</v>
      </c>
      <c r="H50" s="188">
        <v>12</v>
      </c>
      <c r="I50" s="188">
        <v>12</v>
      </c>
      <c r="J50" s="188">
        <v>12</v>
      </c>
      <c r="K50" s="188">
        <v>12</v>
      </c>
      <c r="L50" s="188">
        <v>12</v>
      </c>
      <c r="M50" s="188">
        <v>12</v>
      </c>
      <c r="N50" s="187">
        <v>12</v>
      </c>
      <c r="O50" s="187">
        <v>12</v>
      </c>
      <c r="P50" s="187">
        <v>12</v>
      </c>
      <c r="Q50" s="187">
        <v>12</v>
      </c>
      <c r="R50" s="187">
        <v>12</v>
      </c>
      <c r="S50" s="187">
        <v>12</v>
      </c>
      <c r="T50" s="188">
        <v>12</v>
      </c>
      <c r="U50" s="188">
        <v>12</v>
      </c>
      <c r="V50" s="188">
        <v>12</v>
      </c>
      <c r="W50" s="188">
        <v>12</v>
      </c>
      <c r="X50" s="188">
        <v>12</v>
      </c>
      <c r="Y50" s="188">
        <v>12</v>
      </c>
      <c r="Z50" s="187">
        <v>12</v>
      </c>
      <c r="AA50" s="187">
        <v>12</v>
      </c>
      <c r="AB50" s="187">
        <v>12</v>
      </c>
      <c r="AC50" s="187">
        <v>12</v>
      </c>
      <c r="AD50" s="187">
        <v>12</v>
      </c>
      <c r="AE50" s="187">
        <v>12</v>
      </c>
      <c r="AF50" s="188">
        <v>11</v>
      </c>
      <c r="AG50" s="188">
        <v>11</v>
      </c>
      <c r="AH50" s="188">
        <v>11</v>
      </c>
      <c r="AI50" s="188">
        <v>11</v>
      </c>
      <c r="AJ50" s="188">
        <v>11</v>
      </c>
      <c r="AK50" s="188">
        <v>11</v>
      </c>
      <c r="AL50" s="187">
        <v>11</v>
      </c>
      <c r="AM50" s="187">
        <v>11</v>
      </c>
      <c r="AN50" s="187">
        <v>11</v>
      </c>
      <c r="AO50" s="187">
        <v>11</v>
      </c>
      <c r="AP50" s="187">
        <v>11</v>
      </c>
      <c r="AQ50" s="187">
        <v>11</v>
      </c>
      <c r="AR50" s="188">
        <v>11</v>
      </c>
      <c r="AS50" s="188">
        <v>11</v>
      </c>
      <c r="AT50" s="188">
        <v>11</v>
      </c>
      <c r="AU50" s="188">
        <v>11</v>
      </c>
      <c r="AV50" s="188">
        <v>11</v>
      </c>
      <c r="AW50" s="188">
        <v>11</v>
      </c>
      <c r="AX50" s="187">
        <v>11</v>
      </c>
      <c r="AY50" s="187">
        <v>11</v>
      </c>
      <c r="AZ50" s="187">
        <v>11</v>
      </c>
      <c r="BA50" s="187">
        <v>11</v>
      </c>
      <c r="BB50" s="187">
        <v>11</v>
      </c>
      <c r="BC50" s="187">
        <v>11</v>
      </c>
      <c r="BD50" s="188">
        <v>11</v>
      </c>
      <c r="BE50" s="188">
        <v>11</v>
      </c>
      <c r="BF50" s="188">
        <v>11</v>
      </c>
      <c r="BG50" s="188">
        <v>11</v>
      </c>
      <c r="BH50" s="188">
        <v>11</v>
      </c>
      <c r="BI50" s="188">
        <v>11</v>
      </c>
      <c r="BJ50" s="187">
        <v>10</v>
      </c>
      <c r="BK50" s="187">
        <v>10</v>
      </c>
      <c r="BL50" s="187">
        <v>10</v>
      </c>
      <c r="BM50" s="187">
        <v>10</v>
      </c>
      <c r="BN50" s="187">
        <v>10</v>
      </c>
      <c r="BO50" s="187">
        <v>10</v>
      </c>
      <c r="BP50" s="188">
        <v>10</v>
      </c>
      <c r="BQ50" s="188">
        <v>10</v>
      </c>
      <c r="BR50" s="188">
        <v>10</v>
      </c>
      <c r="BS50" s="188">
        <v>10</v>
      </c>
      <c r="BT50" s="188">
        <v>10</v>
      </c>
      <c r="BU50" s="188">
        <v>10</v>
      </c>
    </row>
    <row r="51" spans="1:73" x14ac:dyDescent="0.25">
      <c r="A51" s="186">
        <v>4.9000000000000004</v>
      </c>
      <c r="B51" s="187">
        <v>12</v>
      </c>
      <c r="C51" s="187">
        <v>12</v>
      </c>
      <c r="D51" s="187">
        <v>12</v>
      </c>
      <c r="E51" s="187">
        <v>12</v>
      </c>
      <c r="F51" s="187">
        <v>12</v>
      </c>
      <c r="G51" s="187">
        <v>12</v>
      </c>
      <c r="H51" s="188">
        <v>12</v>
      </c>
      <c r="I51" s="188">
        <v>12</v>
      </c>
      <c r="J51" s="188">
        <v>12</v>
      </c>
      <c r="K51" s="188">
        <v>12</v>
      </c>
      <c r="L51" s="188">
        <v>12</v>
      </c>
      <c r="M51" s="188">
        <v>12</v>
      </c>
      <c r="N51" s="187">
        <v>12</v>
      </c>
      <c r="O51" s="187">
        <v>12</v>
      </c>
      <c r="P51" s="187">
        <v>12</v>
      </c>
      <c r="Q51" s="187">
        <v>12</v>
      </c>
      <c r="R51" s="187">
        <v>12</v>
      </c>
      <c r="S51" s="187">
        <v>12</v>
      </c>
      <c r="T51" s="188">
        <v>12</v>
      </c>
      <c r="U51" s="188">
        <v>12</v>
      </c>
      <c r="V51" s="188">
        <v>12</v>
      </c>
      <c r="W51" s="188">
        <v>12</v>
      </c>
      <c r="X51" s="188">
        <v>12</v>
      </c>
      <c r="Y51" s="188">
        <v>12</v>
      </c>
      <c r="Z51" s="187">
        <v>11</v>
      </c>
      <c r="AA51" s="187">
        <v>11</v>
      </c>
      <c r="AB51" s="187">
        <v>11</v>
      </c>
      <c r="AC51" s="187">
        <v>11</v>
      </c>
      <c r="AD51" s="187">
        <v>11</v>
      </c>
      <c r="AE51" s="187">
        <v>11</v>
      </c>
      <c r="AF51" s="188">
        <v>11</v>
      </c>
      <c r="AG51" s="188">
        <v>11</v>
      </c>
      <c r="AH51" s="188">
        <v>11</v>
      </c>
      <c r="AI51" s="188">
        <v>11</v>
      </c>
      <c r="AJ51" s="188">
        <v>11</v>
      </c>
      <c r="AK51" s="188">
        <v>11</v>
      </c>
      <c r="AL51" s="187">
        <v>11</v>
      </c>
      <c r="AM51" s="187">
        <v>11</v>
      </c>
      <c r="AN51" s="187">
        <v>11</v>
      </c>
      <c r="AO51" s="187">
        <v>11</v>
      </c>
      <c r="AP51" s="187">
        <v>11</v>
      </c>
      <c r="AQ51" s="187">
        <v>11</v>
      </c>
      <c r="AR51" s="188">
        <v>11</v>
      </c>
      <c r="AS51" s="188">
        <v>11</v>
      </c>
      <c r="AT51" s="188">
        <v>11</v>
      </c>
      <c r="AU51" s="188">
        <v>11</v>
      </c>
      <c r="AV51" s="188">
        <v>11</v>
      </c>
      <c r="AW51" s="188">
        <v>11</v>
      </c>
      <c r="AX51" s="187">
        <v>11</v>
      </c>
      <c r="AY51" s="187">
        <v>11</v>
      </c>
      <c r="AZ51" s="187">
        <v>11</v>
      </c>
      <c r="BA51" s="187">
        <v>11</v>
      </c>
      <c r="BB51" s="187">
        <v>11</v>
      </c>
      <c r="BC51" s="187">
        <v>11</v>
      </c>
      <c r="BD51" s="188">
        <v>10</v>
      </c>
      <c r="BE51" s="188">
        <v>10</v>
      </c>
      <c r="BF51" s="188">
        <v>10</v>
      </c>
      <c r="BG51" s="188">
        <v>10</v>
      </c>
      <c r="BH51" s="188">
        <v>10</v>
      </c>
      <c r="BI51" s="188">
        <v>10</v>
      </c>
      <c r="BJ51" s="187">
        <v>10</v>
      </c>
      <c r="BK51" s="187">
        <v>10</v>
      </c>
      <c r="BL51" s="187">
        <v>10</v>
      </c>
      <c r="BM51" s="187">
        <v>10</v>
      </c>
      <c r="BN51" s="187">
        <v>10</v>
      </c>
      <c r="BO51" s="187">
        <v>10</v>
      </c>
      <c r="BP51" s="188">
        <v>10</v>
      </c>
      <c r="BQ51" s="188">
        <v>10</v>
      </c>
      <c r="BR51" s="188">
        <v>10</v>
      </c>
      <c r="BS51" s="188">
        <v>10</v>
      </c>
      <c r="BT51" s="188">
        <v>10</v>
      </c>
      <c r="BU51" s="188">
        <v>10</v>
      </c>
    </row>
    <row r="52" spans="1:73" x14ac:dyDescent="0.25">
      <c r="A52" s="186">
        <v>5</v>
      </c>
      <c r="B52" s="187">
        <v>12</v>
      </c>
      <c r="C52" s="187">
        <v>12</v>
      </c>
      <c r="D52" s="187">
        <v>12</v>
      </c>
      <c r="E52" s="187">
        <v>12</v>
      </c>
      <c r="F52" s="187">
        <v>12</v>
      </c>
      <c r="G52" s="187">
        <v>12</v>
      </c>
      <c r="H52" s="188">
        <v>12</v>
      </c>
      <c r="I52" s="188">
        <v>12</v>
      </c>
      <c r="J52" s="188">
        <v>12</v>
      </c>
      <c r="K52" s="188">
        <v>12</v>
      </c>
      <c r="L52" s="188">
        <v>12</v>
      </c>
      <c r="M52" s="188">
        <v>12</v>
      </c>
      <c r="N52" s="187">
        <v>12</v>
      </c>
      <c r="O52" s="187">
        <v>12</v>
      </c>
      <c r="P52" s="187">
        <v>12</v>
      </c>
      <c r="Q52" s="187">
        <v>12</v>
      </c>
      <c r="R52" s="187">
        <v>12</v>
      </c>
      <c r="S52" s="187">
        <v>12</v>
      </c>
      <c r="T52" s="188">
        <v>11</v>
      </c>
      <c r="U52" s="188">
        <v>11</v>
      </c>
      <c r="V52" s="188">
        <v>11</v>
      </c>
      <c r="W52" s="188">
        <v>11</v>
      </c>
      <c r="X52" s="188">
        <v>11</v>
      </c>
      <c r="Y52" s="188">
        <v>11</v>
      </c>
      <c r="Z52" s="187">
        <v>11</v>
      </c>
      <c r="AA52" s="187">
        <v>11</v>
      </c>
      <c r="AB52" s="187">
        <v>11</v>
      </c>
      <c r="AC52" s="187">
        <v>11</v>
      </c>
      <c r="AD52" s="187">
        <v>11</v>
      </c>
      <c r="AE52" s="187">
        <v>11</v>
      </c>
      <c r="AF52" s="188">
        <v>11</v>
      </c>
      <c r="AG52" s="188">
        <v>11</v>
      </c>
      <c r="AH52" s="188">
        <v>11</v>
      </c>
      <c r="AI52" s="188">
        <v>11</v>
      </c>
      <c r="AJ52" s="188">
        <v>11</v>
      </c>
      <c r="AK52" s="188">
        <v>11</v>
      </c>
      <c r="AL52" s="187">
        <v>11</v>
      </c>
      <c r="AM52" s="187">
        <v>11</v>
      </c>
      <c r="AN52" s="187">
        <v>11</v>
      </c>
      <c r="AO52" s="187">
        <v>11</v>
      </c>
      <c r="AP52" s="187">
        <v>11</v>
      </c>
      <c r="AQ52" s="187">
        <v>11</v>
      </c>
      <c r="AR52" s="188">
        <v>11</v>
      </c>
      <c r="AS52" s="188">
        <v>11</v>
      </c>
      <c r="AT52" s="188">
        <v>11</v>
      </c>
      <c r="AU52" s="188">
        <v>11</v>
      </c>
      <c r="AV52" s="188">
        <v>11</v>
      </c>
      <c r="AW52" s="188">
        <v>11</v>
      </c>
      <c r="AX52" s="187">
        <v>10</v>
      </c>
      <c r="AY52" s="187">
        <v>10</v>
      </c>
      <c r="AZ52" s="187">
        <v>10</v>
      </c>
      <c r="BA52" s="187">
        <v>10</v>
      </c>
      <c r="BB52" s="187">
        <v>10</v>
      </c>
      <c r="BC52" s="187">
        <v>10</v>
      </c>
      <c r="BD52" s="188">
        <v>10</v>
      </c>
      <c r="BE52" s="188">
        <v>10</v>
      </c>
      <c r="BF52" s="188">
        <v>10</v>
      </c>
      <c r="BG52" s="188">
        <v>10</v>
      </c>
      <c r="BH52" s="188">
        <v>10</v>
      </c>
      <c r="BI52" s="188">
        <v>10</v>
      </c>
      <c r="BJ52" s="187">
        <v>10</v>
      </c>
      <c r="BK52" s="187">
        <v>10</v>
      </c>
      <c r="BL52" s="187">
        <v>10</v>
      </c>
      <c r="BM52" s="187">
        <v>10</v>
      </c>
      <c r="BN52" s="187">
        <v>10</v>
      </c>
      <c r="BO52" s="187">
        <v>10</v>
      </c>
      <c r="BP52" s="188">
        <v>10</v>
      </c>
      <c r="BQ52" s="188">
        <v>10</v>
      </c>
      <c r="BR52" s="188">
        <v>10</v>
      </c>
      <c r="BS52" s="188">
        <v>10</v>
      </c>
      <c r="BT52" s="188">
        <v>10</v>
      </c>
      <c r="BU52" s="188">
        <v>10</v>
      </c>
    </row>
    <row r="53" spans="1:73" x14ac:dyDescent="0.25">
      <c r="A53" s="186">
        <v>5.0999999999999996</v>
      </c>
      <c r="B53" s="187">
        <v>12</v>
      </c>
      <c r="C53" s="187">
        <v>12</v>
      </c>
      <c r="D53" s="187">
        <v>12</v>
      </c>
      <c r="E53" s="187">
        <v>12</v>
      </c>
      <c r="F53" s="187">
        <v>12</v>
      </c>
      <c r="G53" s="187">
        <v>12</v>
      </c>
      <c r="H53" s="188">
        <v>12</v>
      </c>
      <c r="I53" s="188">
        <v>12</v>
      </c>
      <c r="J53" s="188">
        <v>12</v>
      </c>
      <c r="K53" s="188">
        <v>12</v>
      </c>
      <c r="L53" s="188">
        <v>12</v>
      </c>
      <c r="M53" s="188">
        <v>12</v>
      </c>
      <c r="N53" s="187">
        <v>11</v>
      </c>
      <c r="O53" s="187">
        <v>11</v>
      </c>
      <c r="P53" s="187">
        <v>11</v>
      </c>
      <c r="Q53" s="187">
        <v>11</v>
      </c>
      <c r="R53" s="187">
        <v>11</v>
      </c>
      <c r="S53" s="187">
        <v>11</v>
      </c>
      <c r="T53" s="188">
        <v>11</v>
      </c>
      <c r="U53" s="188">
        <v>11</v>
      </c>
      <c r="V53" s="188">
        <v>11</v>
      </c>
      <c r="W53" s="188">
        <v>11</v>
      </c>
      <c r="X53" s="188">
        <v>11</v>
      </c>
      <c r="Y53" s="188">
        <v>11</v>
      </c>
      <c r="Z53" s="187">
        <v>11</v>
      </c>
      <c r="AA53" s="187">
        <v>11</v>
      </c>
      <c r="AB53" s="187">
        <v>11</v>
      </c>
      <c r="AC53" s="187">
        <v>11</v>
      </c>
      <c r="AD53" s="187">
        <v>11</v>
      </c>
      <c r="AE53" s="187">
        <v>11</v>
      </c>
      <c r="AF53" s="188">
        <v>11</v>
      </c>
      <c r="AG53" s="188">
        <v>11</v>
      </c>
      <c r="AH53" s="188">
        <v>11</v>
      </c>
      <c r="AI53" s="188">
        <v>11</v>
      </c>
      <c r="AJ53" s="188">
        <v>11</v>
      </c>
      <c r="AK53" s="188">
        <v>11</v>
      </c>
      <c r="AL53" s="187">
        <v>11</v>
      </c>
      <c r="AM53" s="187">
        <v>11</v>
      </c>
      <c r="AN53" s="187">
        <v>11</v>
      </c>
      <c r="AO53" s="187">
        <v>11</v>
      </c>
      <c r="AP53" s="187">
        <v>11</v>
      </c>
      <c r="AQ53" s="187">
        <v>11</v>
      </c>
      <c r="AR53" s="188">
        <v>10</v>
      </c>
      <c r="AS53" s="188">
        <v>10</v>
      </c>
      <c r="AT53" s="188">
        <v>10</v>
      </c>
      <c r="AU53" s="188">
        <v>10</v>
      </c>
      <c r="AV53" s="188">
        <v>10</v>
      </c>
      <c r="AW53" s="188">
        <v>10</v>
      </c>
      <c r="AX53" s="187">
        <v>10</v>
      </c>
      <c r="AY53" s="187">
        <v>10</v>
      </c>
      <c r="AZ53" s="187">
        <v>10</v>
      </c>
      <c r="BA53" s="187">
        <v>10</v>
      </c>
      <c r="BB53" s="187">
        <v>10</v>
      </c>
      <c r="BC53" s="187">
        <v>10</v>
      </c>
      <c r="BD53" s="188">
        <v>10</v>
      </c>
      <c r="BE53" s="188">
        <v>10</v>
      </c>
      <c r="BF53" s="188">
        <v>10</v>
      </c>
      <c r="BG53" s="188">
        <v>10</v>
      </c>
      <c r="BH53" s="188">
        <v>10</v>
      </c>
      <c r="BI53" s="188">
        <v>10</v>
      </c>
      <c r="BJ53" s="187">
        <v>10</v>
      </c>
      <c r="BK53" s="187">
        <v>10</v>
      </c>
      <c r="BL53" s="187">
        <v>10</v>
      </c>
      <c r="BM53" s="187">
        <v>10</v>
      </c>
      <c r="BN53" s="187">
        <v>10</v>
      </c>
      <c r="BO53" s="187">
        <v>10</v>
      </c>
      <c r="BP53" s="189">
        <v>10</v>
      </c>
      <c r="BQ53" s="189">
        <v>10</v>
      </c>
      <c r="BR53" s="189">
        <v>10</v>
      </c>
      <c r="BS53" s="189">
        <v>10</v>
      </c>
      <c r="BT53" s="189">
        <v>10</v>
      </c>
      <c r="BU53" s="189">
        <v>10</v>
      </c>
    </row>
    <row r="54" spans="1:73" x14ac:dyDescent="0.25">
      <c r="A54" s="186">
        <v>5.2</v>
      </c>
      <c r="B54" s="187">
        <v>12</v>
      </c>
      <c r="C54" s="187">
        <v>12</v>
      </c>
      <c r="D54" s="187">
        <v>12</v>
      </c>
      <c r="E54" s="187">
        <v>12</v>
      </c>
      <c r="F54" s="187">
        <v>12</v>
      </c>
      <c r="G54" s="187">
        <v>12</v>
      </c>
      <c r="H54" s="188">
        <v>11</v>
      </c>
      <c r="I54" s="188">
        <v>11</v>
      </c>
      <c r="J54" s="188">
        <v>11</v>
      </c>
      <c r="K54" s="188">
        <v>11</v>
      </c>
      <c r="L54" s="188">
        <v>11</v>
      </c>
      <c r="M54" s="188">
        <v>11</v>
      </c>
      <c r="N54" s="187">
        <v>11</v>
      </c>
      <c r="O54" s="187">
        <v>11</v>
      </c>
      <c r="P54" s="187">
        <v>11</v>
      </c>
      <c r="Q54" s="187">
        <v>11</v>
      </c>
      <c r="R54" s="187">
        <v>11</v>
      </c>
      <c r="S54" s="187">
        <v>11</v>
      </c>
      <c r="T54" s="188">
        <v>11</v>
      </c>
      <c r="U54" s="188">
        <v>11</v>
      </c>
      <c r="V54" s="188">
        <v>11</v>
      </c>
      <c r="W54" s="188">
        <v>11</v>
      </c>
      <c r="X54" s="188">
        <v>11</v>
      </c>
      <c r="Y54" s="188">
        <v>11</v>
      </c>
      <c r="Z54" s="187">
        <v>11</v>
      </c>
      <c r="AA54" s="187">
        <v>11</v>
      </c>
      <c r="AB54" s="187">
        <v>11</v>
      </c>
      <c r="AC54" s="187">
        <v>11</v>
      </c>
      <c r="AD54" s="187">
        <v>11</v>
      </c>
      <c r="AE54" s="187">
        <v>11</v>
      </c>
      <c r="AF54" s="188">
        <v>11</v>
      </c>
      <c r="AG54" s="188">
        <v>11</v>
      </c>
      <c r="AH54" s="188">
        <v>11</v>
      </c>
      <c r="AI54" s="188">
        <v>11</v>
      </c>
      <c r="AJ54" s="188">
        <v>11</v>
      </c>
      <c r="AK54" s="188">
        <v>11</v>
      </c>
      <c r="AL54" s="187">
        <v>10</v>
      </c>
      <c r="AM54" s="187">
        <v>10</v>
      </c>
      <c r="AN54" s="187">
        <v>10</v>
      </c>
      <c r="AO54" s="187">
        <v>10</v>
      </c>
      <c r="AP54" s="187">
        <v>10</v>
      </c>
      <c r="AQ54" s="187">
        <v>10</v>
      </c>
      <c r="AR54" s="188">
        <v>10</v>
      </c>
      <c r="AS54" s="188">
        <v>10</v>
      </c>
      <c r="AT54" s="188">
        <v>10</v>
      </c>
      <c r="AU54" s="188">
        <v>10</v>
      </c>
      <c r="AV54" s="188">
        <v>10</v>
      </c>
      <c r="AW54" s="188">
        <v>10</v>
      </c>
      <c r="AX54" s="187">
        <v>10</v>
      </c>
      <c r="AY54" s="187">
        <v>10</v>
      </c>
      <c r="AZ54" s="187">
        <v>10</v>
      </c>
      <c r="BA54" s="187">
        <v>10</v>
      </c>
      <c r="BB54" s="187">
        <v>10</v>
      </c>
      <c r="BC54" s="187">
        <v>10</v>
      </c>
      <c r="BD54" s="188">
        <v>10</v>
      </c>
      <c r="BE54" s="188">
        <v>10</v>
      </c>
      <c r="BF54" s="188">
        <v>10</v>
      </c>
      <c r="BG54" s="188">
        <v>10</v>
      </c>
      <c r="BH54" s="188">
        <v>10</v>
      </c>
      <c r="BI54" s="188">
        <v>10</v>
      </c>
      <c r="BJ54" s="190">
        <v>10</v>
      </c>
      <c r="BK54" s="190">
        <v>10</v>
      </c>
      <c r="BL54" s="190">
        <v>10</v>
      </c>
      <c r="BM54" s="190">
        <v>10</v>
      </c>
      <c r="BN54" s="190">
        <v>10</v>
      </c>
      <c r="BO54" s="190">
        <v>10</v>
      </c>
      <c r="BP54" s="188">
        <v>9</v>
      </c>
      <c r="BQ54" s="188">
        <v>9</v>
      </c>
      <c r="BR54" s="188">
        <v>9</v>
      </c>
      <c r="BS54" s="188">
        <v>9</v>
      </c>
      <c r="BT54" s="188">
        <v>9</v>
      </c>
      <c r="BU54" s="188">
        <v>9</v>
      </c>
    </row>
    <row r="55" spans="1:73" x14ac:dyDescent="0.25">
      <c r="A55" s="186">
        <v>5.3</v>
      </c>
      <c r="B55" s="187">
        <v>11</v>
      </c>
      <c r="C55" s="187">
        <v>11</v>
      </c>
      <c r="D55" s="187">
        <v>11</v>
      </c>
      <c r="E55" s="187">
        <v>11</v>
      </c>
      <c r="F55" s="187">
        <v>11</v>
      </c>
      <c r="G55" s="187">
        <v>11</v>
      </c>
      <c r="H55" s="188">
        <v>11</v>
      </c>
      <c r="I55" s="188">
        <v>11</v>
      </c>
      <c r="J55" s="188">
        <v>11</v>
      </c>
      <c r="K55" s="188">
        <v>11</v>
      </c>
      <c r="L55" s="188">
        <v>11</v>
      </c>
      <c r="M55" s="188">
        <v>11</v>
      </c>
      <c r="N55" s="187">
        <v>11</v>
      </c>
      <c r="O55" s="187">
        <v>11</v>
      </c>
      <c r="P55" s="187">
        <v>11</v>
      </c>
      <c r="Q55" s="187">
        <v>11</v>
      </c>
      <c r="R55" s="187">
        <v>11</v>
      </c>
      <c r="S55" s="187">
        <v>11</v>
      </c>
      <c r="T55" s="188">
        <v>11</v>
      </c>
      <c r="U55" s="188">
        <v>11</v>
      </c>
      <c r="V55" s="188">
        <v>11</v>
      </c>
      <c r="W55" s="188">
        <v>11</v>
      </c>
      <c r="X55" s="188">
        <v>11</v>
      </c>
      <c r="Y55" s="188">
        <v>11</v>
      </c>
      <c r="Z55" s="187">
        <v>11</v>
      </c>
      <c r="AA55" s="187">
        <v>11</v>
      </c>
      <c r="AB55" s="187">
        <v>11</v>
      </c>
      <c r="AC55" s="187">
        <v>11</v>
      </c>
      <c r="AD55" s="187">
        <v>11</v>
      </c>
      <c r="AE55" s="187">
        <v>11</v>
      </c>
      <c r="AF55" s="188">
        <v>10</v>
      </c>
      <c r="AG55" s="188">
        <v>10</v>
      </c>
      <c r="AH55" s="188">
        <v>10</v>
      </c>
      <c r="AI55" s="188">
        <v>10</v>
      </c>
      <c r="AJ55" s="188">
        <v>10</v>
      </c>
      <c r="AK55" s="188">
        <v>10</v>
      </c>
      <c r="AL55" s="187">
        <v>10</v>
      </c>
      <c r="AM55" s="187">
        <v>10</v>
      </c>
      <c r="AN55" s="187">
        <v>10</v>
      </c>
      <c r="AO55" s="187">
        <v>10</v>
      </c>
      <c r="AP55" s="187">
        <v>10</v>
      </c>
      <c r="AQ55" s="187">
        <v>10</v>
      </c>
      <c r="AR55" s="188">
        <v>10</v>
      </c>
      <c r="AS55" s="188">
        <v>10</v>
      </c>
      <c r="AT55" s="188">
        <v>10</v>
      </c>
      <c r="AU55" s="188">
        <v>10</v>
      </c>
      <c r="AV55" s="188">
        <v>10</v>
      </c>
      <c r="AW55" s="188">
        <v>10</v>
      </c>
      <c r="AX55" s="187">
        <v>10</v>
      </c>
      <c r="AY55" s="187">
        <v>10</v>
      </c>
      <c r="AZ55" s="187">
        <v>10</v>
      </c>
      <c r="BA55" s="187">
        <v>10</v>
      </c>
      <c r="BB55" s="187">
        <v>10</v>
      </c>
      <c r="BC55" s="187">
        <v>10</v>
      </c>
      <c r="BD55" s="189">
        <v>10</v>
      </c>
      <c r="BE55" s="189">
        <v>10</v>
      </c>
      <c r="BF55" s="189">
        <v>10</v>
      </c>
      <c r="BG55" s="189">
        <v>10</v>
      </c>
      <c r="BH55" s="189">
        <v>10</v>
      </c>
      <c r="BI55" s="189">
        <v>10</v>
      </c>
      <c r="BJ55" s="187">
        <v>9</v>
      </c>
      <c r="BK55" s="187">
        <v>9</v>
      </c>
      <c r="BL55" s="187">
        <v>9</v>
      </c>
      <c r="BM55" s="187">
        <v>9</v>
      </c>
      <c r="BN55" s="187">
        <v>9</v>
      </c>
      <c r="BO55" s="187">
        <v>9</v>
      </c>
      <c r="BP55" s="188">
        <v>9</v>
      </c>
      <c r="BQ55" s="188">
        <v>9</v>
      </c>
      <c r="BR55" s="188">
        <v>9</v>
      </c>
      <c r="BS55" s="188">
        <v>9</v>
      </c>
      <c r="BT55" s="188">
        <v>9</v>
      </c>
      <c r="BU55" s="188">
        <v>9</v>
      </c>
    </row>
    <row r="56" spans="1:73" x14ac:dyDescent="0.25">
      <c r="A56" s="186">
        <v>5.4</v>
      </c>
      <c r="B56" s="187">
        <v>11</v>
      </c>
      <c r="C56" s="187">
        <v>11</v>
      </c>
      <c r="D56" s="187">
        <v>11</v>
      </c>
      <c r="E56" s="187">
        <v>11</v>
      </c>
      <c r="F56" s="187">
        <v>11</v>
      </c>
      <c r="G56" s="187">
        <v>11</v>
      </c>
      <c r="H56" s="188">
        <v>11</v>
      </c>
      <c r="I56" s="188">
        <v>11</v>
      </c>
      <c r="J56" s="188">
        <v>11</v>
      </c>
      <c r="K56" s="188">
        <v>11</v>
      </c>
      <c r="L56" s="188">
        <v>11</v>
      </c>
      <c r="M56" s="188">
        <v>11</v>
      </c>
      <c r="N56" s="187">
        <v>11</v>
      </c>
      <c r="O56" s="187">
        <v>11</v>
      </c>
      <c r="P56" s="187">
        <v>11</v>
      </c>
      <c r="Q56" s="187">
        <v>11</v>
      </c>
      <c r="R56" s="187">
        <v>11</v>
      </c>
      <c r="S56" s="187">
        <v>11</v>
      </c>
      <c r="T56" s="188">
        <v>11</v>
      </c>
      <c r="U56" s="188">
        <v>11</v>
      </c>
      <c r="V56" s="188">
        <v>11</v>
      </c>
      <c r="W56" s="188">
        <v>11</v>
      </c>
      <c r="X56" s="188">
        <v>11</v>
      </c>
      <c r="Y56" s="188">
        <v>11</v>
      </c>
      <c r="Z56" s="187">
        <v>10</v>
      </c>
      <c r="AA56" s="187">
        <v>10</v>
      </c>
      <c r="AB56" s="187">
        <v>10</v>
      </c>
      <c r="AC56" s="187">
        <v>10</v>
      </c>
      <c r="AD56" s="187">
        <v>10</v>
      </c>
      <c r="AE56" s="187">
        <v>10</v>
      </c>
      <c r="AF56" s="188">
        <v>10</v>
      </c>
      <c r="AG56" s="188">
        <v>10</v>
      </c>
      <c r="AH56" s="188">
        <v>10</v>
      </c>
      <c r="AI56" s="188">
        <v>10</v>
      </c>
      <c r="AJ56" s="188">
        <v>10</v>
      </c>
      <c r="AK56" s="188">
        <v>10</v>
      </c>
      <c r="AL56" s="187">
        <v>10</v>
      </c>
      <c r="AM56" s="187">
        <v>10</v>
      </c>
      <c r="AN56" s="187">
        <v>10</v>
      </c>
      <c r="AO56" s="187">
        <v>10</v>
      </c>
      <c r="AP56" s="187">
        <v>10</v>
      </c>
      <c r="AQ56" s="187">
        <v>10</v>
      </c>
      <c r="AR56" s="188">
        <v>10</v>
      </c>
      <c r="AS56" s="188">
        <v>10</v>
      </c>
      <c r="AT56" s="188">
        <v>10</v>
      </c>
      <c r="AU56" s="188">
        <v>10</v>
      </c>
      <c r="AV56" s="188">
        <v>10</v>
      </c>
      <c r="AW56" s="188">
        <v>10</v>
      </c>
      <c r="AX56" s="190">
        <v>10</v>
      </c>
      <c r="AY56" s="190">
        <v>10</v>
      </c>
      <c r="AZ56" s="190">
        <v>10</v>
      </c>
      <c r="BA56" s="190">
        <v>10</v>
      </c>
      <c r="BB56" s="190">
        <v>10</v>
      </c>
      <c r="BC56" s="190">
        <v>10</v>
      </c>
      <c r="BD56" s="188">
        <v>9</v>
      </c>
      <c r="BE56" s="188">
        <v>9</v>
      </c>
      <c r="BF56" s="188">
        <v>9</v>
      </c>
      <c r="BG56" s="188">
        <v>9</v>
      </c>
      <c r="BH56" s="188">
        <v>9</v>
      </c>
      <c r="BI56" s="188">
        <v>9</v>
      </c>
      <c r="BJ56" s="187">
        <v>9</v>
      </c>
      <c r="BK56" s="187">
        <v>9</v>
      </c>
      <c r="BL56" s="187">
        <v>9</v>
      </c>
      <c r="BM56" s="187">
        <v>9</v>
      </c>
      <c r="BN56" s="187">
        <v>9</v>
      </c>
      <c r="BO56" s="187">
        <v>9</v>
      </c>
      <c r="BP56" s="188">
        <v>9</v>
      </c>
      <c r="BQ56" s="188">
        <v>9</v>
      </c>
      <c r="BR56" s="188">
        <v>9</v>
      </c>
      <c r="BS56" s="188">
        <v>9</v>
      </c>
      <c r="BT56" s="188">
        <v>9</v>
      </c>
      <c r="BU56" s="188">
        <v>9</v>
      </c>
    </row>
    <row r="57" spans="1:73" x14ac:dyDescent="0.25">
      <c r="A57" s="186">
        <v>5.5</v>
      </c>
      <c r="B57" s="187">
        <v>11</v>
      </c>
      <c r="C57" s="187">
        <v>11</v>
      </c>
      <c r="D57" s="187">
        <v>11</v>
      </c>
      <c r="E57" s="187">
        <v>11</v>
      </c>
      <c r="F57" s="187">
        <v>11</v>
      </c>
      <c r="G57" s="187">
        <v>11</v>
      </c>
      <c r="H57" s="188">
        <v>11</v>
      </c>
      <c r="I57" s="188">
        <v>11</v>
      </c>
      <c r="J57" s="188">
        <v>11</v>
      </c>
      <c r="K57" s="188">
        <v>11</v>
      </c>
      <c r="L57" s="188">
        <v>11</v>
      </c>
      <c r="M57" s="188">
        <v>11</v>
      </c>
      <c r="N57" s="187">
        <v>11</v>
      </c>
      <c r="O57" s="187">
        <v>11</v>
      </c>
      <c r="P57" s="187">
        <v>11</v>
      </c>
      <c r="Q57" s="187">
        <v>11</v>
      </c>
      <c r="R57" s="187">
        <v>11</v>
      </c>
      <c r="S57" s="187">
        <v>11</v>
      </c>
      <c r="T57" s="188">
        <v>10</v>
      </c>
      <c r="U57" s="188">
        <v>10</v>
      </c>
      <c r="V57" s="188">
        <v>10</v>
      </c>
      <c r="W57" s="188">
        <v>10</v>
      </c>
      <c r="X57" s="188">
        <v>10</v>
      </c>
      <c r="Y57" s="188">
        <v>10</v>
      </c>
      <c r="Z57" s="187">
        <v>10</v>
      </c>
      <c r="AA57" s="187">
        <v>10</v>
      </c>
      <c r="AB57" s="187">
        <v>10</v>
      </c>
      <c r="AC57" s="187">
        <v>10</v>
      </c>
      <c r="AD57" s="187">
        <v>10</v>
      </c>
      <c r="AE57" s="187">
        <v>10</v>
      </c>
      <c r="AF57" s="188">
        <v>10</v>
      </c>
      <c r="AG57" s="188">
        <v>10</v>
      </c>
      <c r="AH57" s="188">
        <v>10</v>
      </c>
      <c r="AI57" s="188">
        <v>10</v>
      </c>
      <c r="AJ57" s="188">
        <v>10</v>
      </c>
      <c r="AK57" s="188">
        <v>10</v>
      </c>
      <c r="AL57" s="187">
        <v>10</v>
      </c>
      <c r="AM57" s="187">
        <v>10</v>
      </c>
      <c r="AN57" s="187">
        <v>10</v>
      </c>
      <c r="AO57" s="187">
        <v>10</v>
      </c>
      <c r="AP57" s="187">
        <v>10</v>
      </c>
      <c r="AQ57" s="187">
        <v>10</v>
      </c>
      <c r="AR57" s="189">
        <v>10</v>
      </c>
      <c r="AS57" s="189">
        <v>10</v>
      </c>
      <c r="AT57" s="189">
        <v>10</v>
      </c>
      <c r="AU57" s="189">
        <v>10</v>
      </c>
      <c r="AV57" s="189">
        <v>10</v>
      </c>
      <c r="AW57" s="189">
        <v>10</v>
      </c>
      <c r="AX57" s="187">
        <v>9</v>
      </c>
      <c r="AY57" s="187">
        <v>9</v>
      </c>
      <c r="AZ57" s="187">
        <v>9</v>
      </c>
      <c r="BA57" s="187">
        <v>9</v>
      </c>
      <c r="BB57" s="187">
        <v>9</v>
      </c>
      <c r="BC57" s="187">
        <v>9</v>
      </c>
      <c r="BD57" s="188">
        <v>9</v>
      </c>
      <c r="BE57" s="188">
        <v>9</v>
      </c>
      <c r="BF57" s="188">
        <v>9</v>
      </c>
      <c r="BG57" s="188">
        <v>9</v>
      </c>
      <c r="BH57" s="188">
        <v>9</v>
      </c>
      <c r="BI57" s="188">
        <v>9</v>
      </c>
      <c r="BJ57" s="187">
        <v>9</v>
      </c>
      <c r="BK57" s="187">
        <v>9</v>
      </c>
      <c r="BL57" s="187">
        <v>9</v>
      </c>
      <c r="BM57" s="187">
        <v>9</v>
      </c>
      <c r="BN57" s="187">
        <v>9</v>
      </c>
      <c r="BO57" s="187">
        <v>9</v>
      </c>
      <c r="BP57" s="188">
        <v>9</v>
      </c>
      <c r="BQ57" s="188">
        <v>9</v>
      </c>
      <c r="BR57" s="188">
        <v>9</v>
      </c>
      <c r="BS57" s="188">
        <v>9</v>
      </c>
      <c r="BT57" s="188">
        <v>9</v>
      </c>
      <c r="BU57" s="188">
        <v>9</v>
      </c>
    </row>
    <row r="58" spans="1:73" x14ac:dyDescent="0.25">
      <c r="A58" s="186">
        <v>5.6</v>
      </c>
      <c r="B58" s="187">
        <v>11</v>
      </c>
      <c r="C58" s="187">
        <v>11</v>
      </c>
      <c r="D58" s="187">
        <v>11</v>
      </c>
      <c r="E58" s="187">
        <v>11</v>
      </c>
      <c r="F58" s="187">
        <v>11</v>
      </c>
      <c r="G58" s="187">
        <v>11</v>
      </c>
      <c r="H58" s="188">
        <v>11</v>
      </c>
      <c r="I58" s="188">
        <v>11</v>
      </c>
      <c r="J58" s="188">
        <v>11</v>
      </c>
      <c r="K58" s="188">
        <v>11</v>
      </c>
      <c r="L58" s="188">
        <v>11</v>
      </c>
      <c r="M58" s="188">
        <v>11</v>
      </c>
      <c r="N58" s="187">
        <v>10</v>
      </c>
      <c r="O58" s="187">
        <v>10</v>
      </c>
      <c r="P58" s="187">
        <v>10</v>
      </c>
      <c r="Q58" s="187">
        <v>10</v>
      </c>
      <c r="R58" s="187">
        <v>10</v>
      </c>
      <c r="S58" s="187">
        <v>10</v>
      </c>
      <c r="T58" s="188">
        <v>10</v>
      </c>
      <c r="U58" s="188">
        <v>10</v>
      </c>
      <c r="V58" s="188">
        <v>10</v>
      </c>
      <c r="W58" s="188">
        <v>10</v>
      </c>
      <c r="X58" s="188">
        <v>10</v>
      </c>
      <c r="Y58" s="188">
        <v>10</v>
      </c>
      <c r="Z58" s="187">
        <v>10</v>
      </c>
      <c r="AA58" s="187">
        <v>10</v>
      </c>
      <c r="AB58" s="187">
        <v>10</v>
      </c>
      <c r="AC58" s="187">
        <v>10</v>
      </c>
      <c r="AD58" s="187">
        <v>10</v>
      </c>
      <c r="AE58" s="187">
        <v>10</v>
      </c>
      <c r="AF58" s="188">
        <v>10</v>
      </c>
      <c r="AG58" s="188">
        <v>10</v>
      </c>
      <c r="AH58" s="188">
        <v>10</v>
      </c>
      <c r="AI58" s="188">
        <v>10</v>
      </c>
      <c r="AJ58" s="188">
        <v>10</v>
      </c>
      <c r="AK58" s="188">
        <v>10</v>
      </c>
      <c r="AL58" s="190">
        <v>10</v>
      </c>
      <c r="AM58" s="190">
        <v>10</v>
      </c>
      <c r="AN58" s="190">
        <v>10</v>
      </c>
      <c r="AO58" s="190">
        <v>10</v>
      </c>
      <c r="AP58" s="190">
        <v>10</v>
      </c>
      <c r="AQ58" s="190">
        <v>10</v>
      </c>
      <c r="AR58" s="188">
        <v>9</v>
      </c>
      <c r="AS58" s="188">
        <v>9</v>
      </c>
      <c r="AT58" s="188">
        <v>9</v>
      </c>
      <c r="AU58" s="188">
        <v>9</v>
      </c>
      <c r="AV58" s="188">
        <v>9</v>
      </c>
      <c r="AW58" s="188">
        <v>9</v>
      </c>
      <c r="AX58" s="187">
        <v>9</v>
      </c>
      <c r="AY58" s="187">
        <v>9</v>
      </c>
      <c r="AZ58" s="187">
        <v>9</v>
      </c>
      <c r="BA58" s="187">
        <v>9</v>
      </c>
      <c r="BB58" s="187">
        <v>9</v>
      </c>
      <c r="BC58" s="187">
        <v>9</v>
      </c>
      <c r="BD58" s="188">
        <v>9</v>
      </c>
      <c r="BE58" s="188">
        <v>9</v>
      </c>
      <c r="BF58" s="188">
        <v>9</v>
      </c>
      <c r="BG58" s="188">
        <v>9</v>
      </c>
      <c r="BH58" s="188">
        <v>9</v>
      </c>
      <c r="BI58" s="188">
        <v>9</v>
      </c>
      <c r="BJ58" s="187">
        <v>9</v>
      </c>
      <c r="BK58" s="187">
        <v>9</v>
      </c>
      <c r="BL58" s="187">
        <v>9</v>
      </c>
      <c r="BM58" s="187">
        <v>9</v>
      </c>
      <c r="BN58" s="187">
        <v>9</v>
      </c>
      <c r="BO58" s="187">
        <v>9</v>
      </c>
      <c r="BP58" s="188">
        <v>9</v>
      </c>
      <c r="BQ58" s="188">
        <v>9</v>
      </c>
      <c r="BR58" s="188">
        <v>9</v>
      </c>
      <c r="BS58" s="188">
        <v>9</v>
      </c>
      <c r="BT58" s="188">
        <v>9</v>
      </c>
      <c r="BU58" s="188">
        <v>9</v>
      </c>
    </row>
    <row r="59" spans="1:73" x14ac:dyDescent="0.25">
      <c r="A59" s="186">
        <v>5.7</v>
      </c>
      <c r="B59" s="187">
        <v>11</v>
      </c>
      <c r="C59" s="187">
        <v>11</v>
      </c>
      <c r="D59" s="187">
        <v>11</v>
      </c>
      <c r="E59" s="187">
        <v>11</v>
      </c>
      <c r="F59" s="187">
        <v>11</v>
      </c>
      <c r="G59" s="187">
        <v>11</v>
      </c>
      <c r="H59" s="188">
        <v>10</v>
      </c>
      <c r="I59" s="188">
        <v>10</v>
      </c>
      <c r="J59" s="188">
        <v>10</v>
      </c>
      <c r="K59" s="188">
        <v>10</v>
      </c>
      <c r="L59" s="188">
        <v>10</v>
      </c>
      <c r="M59" s="188">
        <v>10</v>
      </c>
      <c r="N59" s="187">
        <v>10</v>
      </c>
      <c r="O59" s="187">
        <v>10</v>
      </c>
      <c r="P59" s="187">
        <v>10</v>
      </c>
      <c r="Q59" s="187">
        <v>10</v>
      </c>
      <c r="R59" s="187">
        <v>10</v>
      </c>
      <c r="S59" s="187">
        <v>10</v>
      </c>
      <c r="T59" s="188">
        <v>10</v>
      </c>
      <c r="U59" s="188">
        <v>10</v>
      </c>
      <c r="V59" s="188">
        <v>10</v>
      </c>
      <c r="W59" s="188">
        <v>10</v>
      </c>
      <c r="X59" s="188">
        <v>10</v>
      </c>
      <c r="Y59" s="188">
        <v>10</v>
      </c>
      <c r="Z59" s="187">
        <v>10</v>
      </c>
      <c r="AA59" s="187">
        <v>10</v>
      </c>
      <c r="AB59" s="187">
        <v>10</v>
      </c>
      <c r="AC59" s="187">
        <v>10</v>
      </c>
      <c r="AD59" s="187">
        <v>10</v>
      </c>
      <c r="AE59" s="187">
        <v>10</v>
      </c>
      <c r="AF59" s="189">
        <v>10</v>
      </c>
      <c r="AG59" s="189">
        <v>10</v>
      </c>
      <c r="AH59" s="189">
        <v>10</v>
      </c>
      <c r="AI59" s="189">
        <v>10</v>
      </c>
      <c r="AJ59" s="189">
        <v>10</v>
      </c>
      <c r="AK59" s="189">
        <v>10</v>
      </c>
      <c r="AL59" s="187">
        <v>9</v>
      </c>
      <c r="AM59" s="187">
        <v>9</v>
      </c>
      <c r="AN59" s="187">
        <v>9</v>
      </c>
      <c r="AO59" s="187">
        <v>9</v>
      </c>
      <c r="AP59" s="187">
        <v>9</v>
      </c>
      <c r="AQ59" s="187">
        <v>9</v>
      </c>
      <c r="AR59" s="188">
        <v>9</v>
      </c>
      <c r="AS59" s="188">
        <v>9</v>
      </c>
      <c r="AT59" s="188">
        <v>9</v>
      </c>
      <c r="AU59" s="188">
        <v>9</v>
      </c>
      <c r="AV59" s="188">
        <v>9</v>
      </c>
      <c r="AW59" s="188">
        <v>9</v>
      </c>
      <c r="AX59" s="187">
        <v>9</v>
      </c>
      <c r="AY59" s="187">
        <v>9</v>
      </c>
      <c r="AZ59" s="187">
        <v>9</v>
      </c>
      <c r="BA59" s="187">
        <v>9</v>
      </c>
      <c r="BB59" s="187">
        <v>9</v>
      </c>
      <c r="BC59" s="187">
        <v>9</v>
      </c>
      <c r="BD59" s="188">
        <v>9</v>
      </c>
      <c r="BE59" s="188">
        <v>9</v>
      </c>
      <c r="BF59" s="188">
        <v>9</v>
      </c>
      <c r="BG59" s="188">
        <v>9</v>
      </c>
      <c r="BH59" s="188">
        <v>9</v>
      </c>
      <c r="BI59" s="188">
        <v>9</v>
      </c>
      <c r="BJ59" s="187">
        <v>9</v>
      </c>
      <c r="BK59" s="187">
        <v>9</v>
      </c>
      <c r="BL59" s="187">
        <v>9</v>
      </c>
      <c r="BM59" s="187">
        <v>9</v>
      </c>
      <c r="BN59" s="187">
        <v>9</v>
      </c>
      <c r="BO59" s="187">
        <v>9</v>
      </c>
      <c r="BP59" s="188">
        <v>8</v>
      </c>
      <c r="BQ59" s="188">
        <v>8</v>
      </c>
      <c r="BR59" s="188">
        <v>8</v>
      </c>
      <c r="BS59" s="188">
        <v>8</v>
      </c>
      <c r="BT59" s="188">
        <v>8</v>
      </c>
      <c r="BU59" s="188">
        <v>8</v>
      </c>
    </row>
    <row r="60" spans="1:73" x14ac:dyDescent="0.25">
      <c r="A60" s="186">
        <v>5.8</v>
      </c>
      <c r="B60" s="187">
        <v>10</v>
      </c>
      <c r="C60" s="187">
        <v>10</v>
      </c>
      <c r="D60" s="187">
        <v>10</v>
      </c>
      <c r="E60" s="187">
        <v>10</v>
      </c>
      <c r="F60" s="187">
        <v>10</v>
      </c>
      <c r="G60" s="187">
        <v>10</v>
      </c>
      <c r="H60" s="188">
        <v>10</v>
      </c>
      <c r="I60" s="188">
        <v>10</v>
      </c>
      <c r="J60" s="188">
        <v>10</v>
      </c>
      <c r="K60" s="188">
        <v>10</v>
      </c>
      <c r="L60" s="188">
        <v>10</v>
      </c>
      <c r="M60" s="188">
        <v>10</v>
      </c>
      <c r="N60" s="187">
        <v>10</v>
      </c>
      <c r="O60" s="187">
        <v>10</v>
      </c>
      <c r="P60" s="187">
        <v>10</v>
      </c>
      <c r="Q60" s="187">
        <v>10</v>
      </c>
      <c r="R60" s="187">
        <v>10</v>
      </c>
      <c r="S60" s="187">
        <v>10</v>
      </c>
      <c r="T60" s="188">
        <v>10</v>
      </c>
      <c r="U60" s="188">
        <v>10</v>
      </c>
      <c r="V60" s="188">
        <v>10</v>
      </c>
      <c r="W60" s="188">
        <v>10</v>
      </c>
      <c r="X60" s="188">
        <v>10</v>
      </c>
      <c r="Y60" s="188">
        <v>10</v>
      </c>
      <c r="Z60" s="190">
        <v>10</v>
      </c>
      <c r="AA60" s="190">
        <v>10</v>
      </c>
      <c r="AB60" s="190">
        <v>10</v>
      </c>
      <c r="AC60" s="190">
        <v>10</v>
      </c>
      <c r="AD60" s="190">
        <v>10</v>
      </c>
      <c r="AE60" s="190">
        <v>10</v>
      </c>
      <c r="AF60" s="188">
        <v>9</v>
      </c>
      <c r="AG60" s="188">
        <v>9</v>
      </c>
      <c r="AH60" s="188">
        <v>9</v>
      </c>
      <c r="AI60" s="188">
        <v>9</v>
      </c>
      <c r="AJ60" s="188">
        <v>9</v>
      </c>
      <c r="AK60" s="188">
        <v>9</v>
      </c>
      <c r="AL60" s="187">
        <v>9</v>
      </c>
      <c r="AM60" s="187">
        <v>9</v>
      </c>
      <c r="AN60" s="187">
        <v>9</v>
      </c>
      <c r="AO60" s="187">
        <v>9</v>
      </c>
      <c r="AP60" s="187">
        <v>9</v>
      </c>
      <c r="AQ60" s="187">
        <v>9</v>
      </c>
      <c r="AR60" s="188">
        <v>9</v>
      </c>
      <c r="AS60" s="188">
        <v>9</v>
      </c>
      <c r="AT60" s="188">
        <v>9</v>
      </c>
      <c r="AU60" s="188">
        <v>9</v>
      </c>
      <c r="AV60" s="188">
        <v>9</v>
      </c>
      <c r="AW60" s="188">
        <v>9</v>
      </c>
      <c r="AX60" s="187">
        <v>9</v>
      </c>
      <c r="AY60" s="187">
        <v>9</v>
      </c>
      <c r="AZ60" s="187">
        <v>9</v>
      </c>
      <c r="BA60" s="187">
        <v>9</v>
      </c>
      <c r="BB60" s="187">
        <v>9</v>
      </c>
      <c r="BC60" s="187">
        <v>9</v>
      </c>
      <c r="BD60" s="188">
        <v>9</v>
      </c>
      <c r="BE60" s="188">
        <v>9</v>
      </c>
      <c r="BF60" s="188">
        <v>9</v>
      </c>
      <c r="BG60" s="188">
        <v>9</v>
      </c>
      <c r="BH60" s="188">
        <v>9</v>
      </c>
      <c r="BI60" s="188">
        <v>9</v>
      </c>
      <c r="BJ60" s="187">
        <v>8</v>
      </c>
      <c r="BK60" s="187">
        <v>8</v>
      </c>
      <c r="BL60" s="187">
        <v>8</v>
      </c>
      <c r="BM60" s="187">
        <v>8</v>
      </c>
      <c r="BN60" s="187">
        <v>8</v>
      </c>
      <c r="BO60" s="187">
        <v>8</v>
      </c>
      <c r="BP60" s="188">
        <v>8</v>
      </c>
      <c r="BQ60" s="188">
        <v>8</v>
      </c>
      <c r="BR60" s="188">
        <v>8</v>
      </c>
      <c r="BS60" s="188">
        <v>8</v>
      </c>
      <c r="BT60" s="188">
        <v>8</v>
      </c>
      <c r="BU60" s="188">
        <v>8</v>
      </c>
    </row>
    <row r="61" spans="1:73" x14ac:dyDescent="0.25">
      <c r="A61" s="186">
        <v>5.9</v>
      </c>
      <c r="B61" s="187">
        <v>10</v>
      </c>
      <c r="C61" s="187">
        <v>10</v>
      </c>
      <c r="D61" s="187">
        <v>10</v>
      </c>
      <c r="E61" s="187">
        <v>10</v>
      </c>
      <c r="F61" s="187">
        <v>10</v>
      </c>
      <c r="G61" s="187">
        <v>10</v>
      </c>
      <c r="H61" s="188">
        <v>10</v>
      </c>
      <c r="I61" s="188">
        <v>10</v>
      </c>
      <c r="J61" s="188">
        <v>10</v>
      </c>
      <c r="K61" s="188">
        <v>10</v>
      </c>
      <c r="L61" s="188">
        <v>10</v>
      </c>
      <c r="M61" s="188">
        <v>10</v>
      </c>
      <c r="N61" s="187">
        <v>10</v>
      </c>
      <c r="O61" s="187">
        <v>10</v>
      </c>
      <c r="P61" s="187">
        <v>10</v>
      </c>
      <c r="Q61" s="187">
        <v>10</v>
      </c>
      <c r="R61" s="187">
        <v>10</v>
      </c>
      <c r="S61" s="187">
        <v>10</v>
      </c>
      <c r="T61" s="189">
        <v>10</v>
      </c>
      <c r="U61" s="189">
        <v>10</v>
      </c>
      <c r="V61" s="189">
        <v>10</v>
      </c>
      <c r="W61" s="189">
        <v>10</v>
      </c>
      <c r="X61" s="189">
        <v>10</v>
      </c>
      <c r="Y61" s="189">
        <v>10</v>
      </c>
      <c r="Z61" s="187">
        <v>9</v>
      </c>
      <c r="AA61" s="187">
        <v>9</v>
      </c>
      <c r="AB61" s="187">
        <v>9</v>
      </c>
      <c r="AC61" s="187">
        <v>9</v>
      </c>
      <c r="AD61" s="187">
        <v>9</v>
      </c>
      <c r="AE61" s="187">
        <v>9</v>
      </c>
      <c r="AF61" s="188">
        <v>9</v>
      </c>
      <c r="AG61" s="188">
        <v>9</v>
      </c>
      <c r="AH61" s="188">
        <v>9</v>
      </c>
      <c r="AI61" s="188">
        <v>9</v>
      </c>
      <c r="AJ61" s="188">
        <v>9</v>
      </c>
      <c r="AK61" s="188">
        <v>9</v>
      </c>
      <c r="AL61" s="187">
        <v>9</v>
      </c>
      <c r="AM61" s="187">
        <v>9</v>
      </c>
      <c r="AN61" s="187">
        <v>9</v>
      </c>
      <c r="AO61" s="187">
        <v>9</v>
      </c>
      <c r="AP61" s="187">
        <v>9</v>
      </c>
      <c r="AQ61" s="187">
        <v>9</v>
      </c>
      <c r="AR61" s="188">
        <v>9</v>
      </c>
      <c r="AS61" s="188">
        <v>9</v>
      </c>
      <c r="AT61" s="188">
        <v>9</v>
      </c>
      <c r="AU61" s="188">
        <v>9</v>
      </c>
      <c r="AV61" s="188">
        <v>9</v>
      </c>
      <c r="AW61" s="188">
        <v>9</v>
      </c>
      <c r="AX61" s="187">
        <v>9</v>
      </c>
      <c r="AY61" s="187">
        <v>9</v>
      </c>
      <c r="AZ61" s="187">
        <v>9</v>
      </c>
      <c r="BA61" s="187">
        <v>9</v>
      </c>
      <c r="BB61" s="187">
        <v>9</v>
      </c>
      <c r="BC61" s="187">
        <v>9</v>
      </c>
      <c r="BD61" s="188">
        <v>8</v>
      </c>
      <c r="BE61" s="188">
        <v>8</v>
      </c>
      <c r="BF61" s="188">
        <v>8</v>
      </c>
      <c r="BG61" s="188">
        <v>8</v>
      </c>
      <c r="BH61" s="188">
        <v>8</v>
      </c>
      <c r="BI61" s="188">
        <v>8</v>
      </c>
      <c r="BJ61" s="187">
        <v>8</v>
      </c>
      <c r="BK61" s="187">
        <v>8</v>
      </c>
      <c r="BL61" s="187">
        <v>8</v>
      </c>
      <c r="BM61" s="187">
        <v>8</v>
      </c>
      <c r="BN61" s="187">
        <v>8</v>
      </c>
      <c r="BO61" s="187">
        <v>8</v>
      </c>
      <c r="BP61" s="188">
        <v>8</v>
      </c>
      <c r="BQ61" s="188">
        <v>8</v>
      </c>
      <c r="BR61" s="188">
        <v>8</v>
      </c>
      <c r="BS61" s="188">
        <v>8</v>
      </c>
      <c r="BT61" s="188">
        <v>8</v>
      </c>
      <c r="BU61" s="188">
        <v>8</v>
      </c>
    </row>
    <row r="62" spans="1:73" x14ac:dyDescent="0.25">
      <c r="A62" s="186">
        <v>6</v>
      </c>
      <c r="B62" s="187">
        <v>10</v>
      </c>
      <c r="C62" s="187">
        <v>10</v>
      </c>
      <c r="D62" s="187">
        <v>10</v>
      </c>
      <c r="E62" s="187">
        <v>10</v>
      </c>
      <c r="F62" s="187">
        <v>10</v>
      </c>
      <c r="G62" s="187">
        <v>10</v>
      </c>
      <c r="H62" s="188">
        <v>10</v>
      </c>
      <c r="I62" s="188">
        <v>10</v>
      </c>
      <c r="J62" s="188">
        <v>10</v>
      </c>
      <c r="K62" s="188">
        <v>10</v>
      </c>
      <c r="L62" s="188">
        <v>10</v>
      </c>
      <c r="M62" s="188">
        <v>10</v>
      </c>
      <c r="N62" s="190">
        <v>10</v>
      </c>
      <c r="O62" s="190">
        <v>10</v>
      </c>
      <c r="P62" s="190">
        <v>10</v>
      </c>
      <c r="Q62" s="190">
        <v>10</v>
      </c>
      <c r="R62" s="190">
        <v>10</v>
      </c>
      <c r="S62" s="190">
        <v>10</v>
      </c>
      <c r="T62" s="188">
        <v>9</v>
      </c>
      <c r="U62" s="188">
        <v>9</v>
      </c>
      <c r="V62" s="188">
        <v>9</v>
      </c>
      <c r="W62" s="188">
        <v>9</v>
      </c>
      <c r="X62" s="188">
        <v>9</v>
      </c>
      <c r="Y62" s="188">
        <v>9</v>
      </c>
      <c r="Z62" s="187">
        <v>9</v>
      </c>
      <c r="AA62" s="187">
        <v>9</v>
      </c>
      <c r="AB62" s="187">
        <v>9</v>
      </c>
      <c r="AC62" s="187">
        <v>9</v>
      </c>
      <c r="AD62" s="187">
        <v>9</v>
      </c>
      <c r="AE62" s="187">
        <v>9</v>
      </c>
      <c r="AF62" s="188">
        <v>9</v>
      </c>
      <c r="AG62" s="188">
        <v>9</v>
      </c>
      <c r="AH62" s="188">
        <v>9</v>
      </c>
      <c r="AI62" s="188">
        <v>9</v>
      </c>
      <c r="AJ62" s="188">
        <v>9</v>
      </c>
      <c r="AK62" s="188">
        <v>9</v>
      </c>
      <c r="AL62" s="187">
        <v>9</v>
      </c>
      <c r="AM62" s="187">
        <v>9</v>
      </c>
      <c r="AN62" s="187">
        <v>9</v>
      </c>
      <c r="AO62" s="187">
        <v>9</v>
      </c>
      <c r="AP62" s="187">
        <v>9</v>
      </c>
      <c r="AQ62" s="187">
        <v>9</v>
      </c>
      <c r="AR62" s="188">
        <v>9</v>
      </c>
      <c r="AS62" s="188">
        <v>9</v>
      </c>
      <c r="AT62" s="188">
        <v>9</v>
      </c>
      <c r="AU62" s="188">
        <v>9</v>
      </c>
      <c r="AV62" s="188">
        <v>9</v>
      </c>
      <c r="AW62" s="188">
        <v>9</v>
      </c>
      <c r="AX62" s="187">
        <v>8</v>
      </c>
      <c r="AY62" s="187">
        <v>8</v>
      </c>
      <c r="AZ62" s="187">
        <v>8</v>
      </c>
      <c r="BA62" s="187">
        <v>8</v>
      </c>
      <c r="BB62" s="187">
        <v>8</v>
      </c>
      <c r="BC62" s="187">
        <v>8</v>
      </c>
      <c r="BD62" s="188">
        <v>8</v>
      </c>
      <c r="BE62" s="188">
        <v>8</v>
      </c>
      <c r="BF62" s="188">
        <v>8</v>
      </c>
      <c r="BG62" s="188">
        <v>8</v>
      </c>
      <c r="BH62" s="188">
        <v>8</v>
      </c>
      <c r="BI62" s="188">
        <v>8</v>
      </c>
      <c r="BJ62" s="187">
        <v>8</v>
      </c>
      <c r="BK62" s="187">
        <v>8</v>
      </c>
      <c r="BL62" s="187">
        <v>8</v>
      </c>
      <c r="BM62" s="187">
        <v>8</v>
      </c>
      <c r="BN62" s="187">
        <v>8</v>
      </c>
      <c r="BO62" s="187">
        <v>8</v>
      </c>
      <c r="BP62" s="188">
        <v>8</v>
      </c>
      <c r="BQ62" s="188">
        <v>8</v>
      </c>
      <c r="BR62" s="188">
        <v>8</v>
      </c>
      <c r="BS62" s="188">
        <v>8</v>
      </c>
      <c r="BT62" s="188">
        <v>8</v>
      </c>
      <c r="BU62" s="188">
        <v>8</v>
      </c>
    </row>
    <row r="63" spans="1:73" x14ac:dyDescent="0.25">
      <c r="A63" s="186">
        <v>6.1</v>
      </c>
      <c r="B63" s="187">
        <v>10</v>
      </c>
      <c r="C63" s="187">
        <v>10</v>
      </c>
      <c r="D63" s="187">
        <v>10</v>
      </c>
      <c r="E63" s="187">
        <v>10</v>
      </c>
      <c r="F63" s="187">
        <v>10</v>
      </c>
      <c r="G63" s="187">
        <v>10</v>
      </c>
      <c r="H63" s="189">
        <v>10</v>
      </c>
      <c r="I63" s="189">
        <v>10</v>
      </c>
      <c r="J63" s="189">
        <v>10</v>
      </c>
      <c r="K63" s="189">
        <v>10</v>
      </c>
      <c r="L63" s="189">
        <v>10</v>
      </c>
      <c r="M63" s="189">
        <v>10</v>
      </c>
      <c r="N63" s="187">
        <v>9</v>
      </c>
      <c r="O63" s="187">
        <v>9</v>
      </c>
      <c r="P63" s="187">
        <v>9</v>
      </c>
      <c r="Q63" s="187">
        <v>9</v>
      </c>
      <c r="R63" s="187">
        <v>9</v>
      </c>
      <c r="S63" s="187">
        <v>9</v>
      </c>
      <c r="T63" s="188">
        <v>9</v>
      </c>
      <c r="U63" s="188">
        <v>9</v>
      </c>
      <c r="V63" s="188">
        <v>9</v>
      </c>
      <c r="W63" s="188">
        <v>9</v>
      </c>
      <c r="X63" s="188">
        <v>9</v>
      </c>
      <c r="Y63" s="188">
        <v>9</v>
      </c>
      <c r="Z63" s="187">
        <v>9</v>
      </c>
      <c r="AA63" s="187">
        <v>9</v>
      </c>
      <c r="AB63" s="187">
        <v>9</v>
      </c>
      <c r="AC63" s="187">
        <v>9</v>
      </c>
      <c r="AD63" s="187">
        <v>9</v>
      </c>
      <c r="AE63" s="187">
        <v>9</v>
      </c>
      <c r="AF63" s="188">
        <v>9</v>
      </c>
      <c r="AG63" s="188">
        <v>9</v>
      </c>
      <c r="AH63" s="188">
        <v>9</v>
      </c>
      <c r="AI63" s="188">
        <v>9</v>
      </c>
      <c r="AJ63" s="188">
        <v>9</v>
      </c>
      <c r="AK63" s="188">
        <v>9</v>
      </c>
      <c r="AL63" s="187">
        <v>9</v>
      </c>
      <c r="AM63" s="187">
        <v>9</v>
      </c>
      <c r="AN63" s="187">
        <v>9</v>
      </c>
      <c r="AO63" s="187">
        <v>9</v>
      </c>
      <c r="AP63" s="187">
        <v>9</v>
      </c>
      <c r="AQ63" s="187">
        <v>9</v>
      </c>
      <c r="AR63" s="188">
        <v>8</v>
      </c>
      <c r="AS63" s="188">
        <v>8</v>
      </c>
      <c r="AT63" s="188">
        <v>8</v>
      </c>
      <c r="AU63" s="188">
        <v>8</v>
      </c>
      <c r="AV63" s="188">
        <v>8</v>
      </c>
      <c r="AW63" s="188">
        <v>8</v>
      </c>
      <c r="AX63" s="187">
        <v>8</v>
      </c>
      <c r="AY63" s="187">
        <v>8</v>
      </c>
      <c r="AZ63" s="187">
        <v>8</v>
      </c>
      <c r="BA63" s="187">
        <v>8</v>
      </c>
      <c r="BB63" s="187">
        <v>8</v>
      </c>
      <c r="BC63" s="187">
        <v>8</v>
      </c>
      <c r="BD63" s="188">
        <v>8</v>
      </c>
      <c r="BE63" s="188">
        <v>8</v>
      </c>
      <c r="BF63" s="188">
        <v>8</v>
      </c>
      <c r="BG63" s="188">
        <v>8</v>
      </c>
      <c r="BH63" s="188">
        <v>8</v>
      </c>
      <c r="BI63" s="188">
        <v>8</v>
      </c>
      <c r="BJ63" s="187">
        <v>8</v>
      </c>
      <c r="BK63" s="187">
        <v>8</v>
      </c>
      <c r="BL63" s="187">
        <v>8</v>
      </c>
      <c r="BM63" s="187">
        <v>8</v>
      </c>
      <c r="BN63" s="187">
        <v>8</v>
      </c>
      <c r="BO63" s="187">
        <v>8</v>
      </c>
      <c r="BP63" s="188">
        <v>8</v>
      </c>
      <c r="BQ63" s="188">
        <v>8</v>
      </c>
      <c r="BR63" s="188">
        <v>8</v>
      </c>
      <c r="BS63" s="188">
        <v>8</v>
      </c>
      <c r="BT63" s="188">
        <v>8</v>
      </c>
      <c r="BU63" s="188">
        <v>8</v>
      </c>
    </row>
    <row r="64" spans="1:73" x14ac:dyDescent="0.25">
      <c r="A64" s="186">
        <v>6.2</v>
      </c>
      <c r="B64" s="190">
        <v>10</v>
      </c>
      <c r="C64" s="190">
        <v>10</v>
      </c>
      <c r="D64" s="190">
        <v>10</v>
      </c>
      <c r="E64" s="190">
        <v>10</v>
      </c>
      <c r="F64" s="190">
        <v>10</v>
      </c>
      <c r="G64" s="190">
        <v>10</v>
      </c>
      <c r="H64" s="188">
        <v>9</v>
      </c>
      <c r="I64" s="188">
        <v>9</v>
      </c>
      <c r="J64" s="188">
        <v>9</v>
      </c>
      <c r="K64" s="188">
        <v>9</v>
      </c>
      <c r="L64" s="188">
        <v>9</v>
      </c>
      <c r="M64" s="188">
        <v>9</v>
      </c>
      <c r="N64" s="187">
        <v>9</v>
      </c>
      <c r="O64" s="187">
        <v>9</v>
      </c>
      <c r="P64" s="187">
        <v>9</v>
      </c>
      <c r="Q64" s="187">
        <v>9</v>
      </c>
      <c r="R64" s="187">
        <v>9</v>
      </c>
      <c r="S64" s="187">
        <v>9</v>
      </c>
      <c r="T64" s="188">
        <v>9</v>
      </c>
      <c r="U64" s="188">
        <v>9</v>
      </c>
      <c r="V64" s="188">
        <v>9</v>
      </c>
      <c r="W64" s="188">
        <v>9</v>
      </c>
      <c r="X64" s="188">
        <v>9</v>
      </c>
      <c r="Y64" s="188">
        <v>9</v>
      </c>
      <c r="Z64" s="187">
        <v>9</v>
      </c>
      <c r="AA64" s="187">
        <v>9</v>
      </c>
      <c r="AB64" s="187">
        <v>9</v>
      </c>
      <c r="AC64" s="187">
        <v>9</v>
      </c>
      <c r="AD64" s="187">
        <v>9</v>
      </c>
      <c r="AE64" s="187">
        <v>9</v>
      </c>
      <c r="AF64" s="188">
        <v>9</v>
      </c>
      <c r="AG64" s="188">
        <v>9</v>
      </c>
      <c r="AH64" s="188">
        <v>9</v>
      </c>
      <c r="AI64" s="188">
        <v>9</v>
      </c>
      <c r="AJ64" s="188">
        <v>9</v>
      </c>
      <c r="AK64" s="188">
        <v>9</v>
      </c>
      <c r="AL64" s="187">
        <v>8</v>
      </c>
      <c r="AM64" s="187">
        <v>8</v>
      </c>
      <c r="AN64" s="187">
        <v>8</v>
      </c>
      <c r="AO64" s="187">
        <v>8</v>
      </c>
      <c r="AP64" s="187">
        <v>8</v>
      </c>
      <c r="AQ64" s="187">
        <v>8</v>
      </c>
      <c r="AR64" s="188">
        <v>8</v>
      </c>
      <c r="AS64" s="188">
        <v>8</v>
      </c>
      <c r="AT64" s="188">
        <v>8</v>
      </c>
      <c r="AU64" s="188">
        <v>8</v>
      </c>
      <c r="AV64" s="188">
        <v>8</v>
      </c>
      <c r="AW64" s="188">
        <v>8</v>
      </c>
      <c r="AX64" s="187">
        <v>8</v>
      </c>
      <c r="AY64" s="187">
        <v>8</v>
      </c>
      <c r="AZ64" s="187">
        <v>8</v>
      </c>
      <c r="BA64" s="187">
        <v>8</v>
      </c>
      <c r="BB64" s="187">
        <v>8</v>
      </c>
      <c r="BC64" s="187">
        <v>8</v>
      </c>
      <c r="BD64" s="188">
        <v>8</v>
      </c>
      <c r="BE64" s="188">
        <v>8</v>
      </c>
      <c r="BF64" s="188">
        <v>8</v>
      </c>
      <c r="BG64" s="188">
        <v>8</v>
      </c>
      <c r="BH64" s="188">
        <v>8</v>
      </c>
      <c r="BI64" s="188">
        <v>8</v>
      </c>
      <c r="BJ64" s="187">
        <v>8</v>
      </c>
      <c r="BK64" s="187">
        <v>8</v>
      </c>
      <c r="BL64" s="187">
        <v>8</v>
      </c>
      <c r="BM64" s="187">
        <v>8</v>
      </c>
      <c r="BN64" s="187">
        <v>8</v>
      </c>
      <c r="BO64" s="187">
        <v>8</v>
      </c>
      <c r="BP64" s="188">
        <v>7</v>
      </c>
      <c r="BQ64" s="188">
        <v>7</v>
      </c>
      <c r="BR64" s="188">
        <v>7</v>
      </c>
      <c r="BS64" s="188">
        <v>7</v>
      </c>
      <c r="BT64" s="188">
        <v>7</v>
      </c>
      <c r="BU64" s="188">
        <v>7</v>
      </c>
    </row>
    <row r="65" spans="1:73" x14ac:dyDescent="0.25">
      <c r="A65" s="186">
        <v>6.3</v>
      </c>
      <c r="B65" s="187">
        <v>9</v>
      </c>
      <c r="C65" s="187">
        <v>9</v>
      </c>
      <c r="D65" s="187">
        <v>9</v>
      </c>
      <c r="E65" s="187">
        <v>9</v>
      </c>
      <c r="F65" s="187">
        <v>9</v>
      </c>
      <c r="G65" s="187">
        <v>9</v>
      </c>
      <c r="H65" s="188">
        <v>9</v>
      </c>
      <c r="I65" s="188">
        <v>9</v>
      </c>
      <c r="J65" s="188">
        <v>9</v>
      </c>
      <c r="K65" s="188">
        <v>9</v>
      </c>
      <c r="L65" s="188">
        <v>9</v>
      </c>
      <c r="M65" s="188">
        <v>9</v>
      </c>
      <c r="N65" s="187">
        <v>9</v>
      </c>
      <c r="O65" s="187">
        <v>9</v>
      </c>
      <c r="P65" s="187">
        <v>9</v>
      </c>
      <c r="Q65" s="187">
        <v>9</v>
      </c>
      <c r="R65" s="187">
        <v>9</v>
      </c>
      <c r="S65" s="187">
        <v>9</v>
      </c>
      <c r="T65" s="188">
        <v>9</v>
      </c>
      <c r="U65" s="188">
        <v>9</v>
      </c>
      <c r="V65" s="188">
        <v>9</v>
      </c>
      <c r="W65" s="188">
        <v>9</v>
      </c>
      <c r="X65" s="188">
        <v>9</v>
      </c>
      <c r="Y65" s="188">
        <v>9</v>
      </c>
      <c r="Z65" s="187">
        <v>9</v>
      </c>
      <c r="AA65" s="187">
        <v>9</v>
      </c>
      <c r="AB65" s="187">
        <v>9</v>
      </c>
      <c r="AC65" s="187">
        <v>9</v>
      </c>
      <c r="AD65" s="187">
        <v>9</v>
      </c>
      <c r="AE65" s="187">
        <v>9</v>
      </c>
      <c r="AF65" s="188">
        <v>8</v>
      </c>
      <c r="AG65" s="188">
        <v>8</v>
      </c>
      <c r="AH65" s="188">
        <v>8</v>
      </c>
      <c r="AI65" s="188">
        <v>8</v>
      </c>
      <c r="AJ65" s="188">
        <v>8</v>
      </c>
      <c r="AK65" s="188">
        <v>8</v>
      </c>
      <c r="AL65" s="187">
        <v>8</v>
      </c>
      <c r="AM65" s="187">
        <v>8</v>
      </c>
      <c r="AN65" s="187">
        <v>8</v>
      </c>
      <c r="AO65" s="187">
        <v>8</v>
      </c>
      <c r="AP65" s="187">
        <v>8</v>
      </c>
      <c r="AQ65" s="187">
        <v>8</v>
      </c>
      <c r="AR65" s="188">
        <v>8</v>
      </c>
      <c r="AS65" s="188">
        <v>8</v>
      </c>
      <c r="AT65" s="188">
        <v>8</v>
      </c>
      <c r="AU65" s="188">
        <v>8</v>
      </c>
      <c r="AV65" s="188">
        <v>8</v>
      </c>
      <c r="AW65" s="188">
        <v>8</v>
      </c>
      <c r="AX65" s="187">
        <v>8</v>
      </c>
      <c r="AY65" s="187">
        <v>8</v>
      </c>
      <c r="AZ65" s="187">
        <v>8</v>
      </c>
      <c r="BA65" s="187">
        <v>8</v>
      </c>
      <c r="BB65" s="187">
        <v>8</v>
      </c>
      <c r="BC65" s="187">
        <v>8</v>
      </c>
      <c r="BD65" s="188">
        <v>8</v>
      </c>
      <c r="BE65" s="188">
        <v>8</v>
      </c>
      <c r="BF65" s="188">
        <v>8</v>
      </c>
      <c r="BG65" s="188">
        <v>8</v>
      </c>
      <c r="BH65" s="188">
        <v>8</v>
      </c>
      <c r="BI65" s="188">
        <v>8</v>
      </c>
      <c r="BJ65" s="187">
        <v>7</v>
      </c>
      <c r="BK65" s="187">
        <v>7</v>
      </c>
      <c r="BL65" s="187">
        <v>7</v>
      </c>
      <c r="BM65" s="187">
        <v>7</v>
      </c>
      <c r="BN65" s="187">
        <v>7</v>
      </c>
      <c r="BO65" s="187">
        <v>7</v>
      </c>
      <c r="BP65" s="188">
        <v>7</v>
      </c>
      <c r="BQ65" s="188">
        <v>7</v>
      </c>
      <c r="BR65" s="188">
        <v>7</v>
      </c>
      <c r="BS65" s="188">
        <v>7</v>
      </c>
      <c r="BT65" s="188">
        <v>7</v>
      </c>
      <c r="BU65" s="188">
        <v>7</v>
      </c>
    </row>
    <row r="66" spans="1:73" x14ac:dyDescent="0.25">
      <c r="A66" s="186">
        <v>6.4</v>
      </c>
      <c r="B66" s="187">
        <v>9</v>
      </c>
      <c r="C66" s="187">
        <v>9</v>
      </c>
      <c r="D66" s="187">
        <v>9</v>
      </c>
      <c r="E66" s="187">
        <v>9</v>
      </c>
      <c r="F66" s="187">
        <v>9</v>
      </c>
      <c r="G66" s="187">
        <v>9</v>
      </c>
      <c r="H66" s="188">
        <v>9</v>
      </c>
      <c r="I66" s="188">
        <v>9</v>
      </c>
      <c r="J66" s="188">
        <v>9</v>
      </c>
      <c r="K66" s="188">
        <v>9</v>
      </c>
      <c r="L66" s="188">
        <v>9</v>
      </c>
      <c r="M66" s="188">
        <v>9</v>
      </c>
      <c r="N66" s="187">
        <v>9</v>
      </c>
      <c r="O66" s="187">
        <v>9</v>
      </c>
      <c r="P66" s="187">
        <v>9</v>
      </c>
      <c r="Q66" s="187">
        <v>9</v>
      </c>
      <c r="R66" s="187">
        <v>9</v>
      </c>
      <c r="S66" s="187">
        <v>9</v>
      </c>
      <c r="T66" s="188">
        <v>9</v>
      </c>
      <c r="U66" s="188">
        <v>9</v>
      </c>
      <c r="V66" s="188">
        <v>9</v>
      </c>
      <c r="W66" s="188">
        <v>9</v>
      </c>
      <c r="X66" s="188">
        <v>9</v>
      </c>
      <c r="Y66" s="188">
        <v>9</v>
      </c>
      <c r="Z66" s="187">
        <v>8</v>
      </c>
      <c r="AA66" s="187">
        <v>8</v>
      </c>
      <c r="AB66" s="187">
        <v>8</v>
      </c>
      <c r="AC66" s="187">
        <v>8</v>
      </c>
      <c r="AD66" s="187">
        <v>8</v>
      </c>
      <c r="AE66" s="187">
        <v>8</v>
      </c>
      <c r="AF66" s="188">
        <v>8</v>
      </c>
      <c r="AG66" s="188">
        <v>8</v>
      </c>
      <c r="AH66" s="188">
        <v>8</v>
      </c>
      <c r="AI66" s="188">
        <v>8</v>
      </c>
      <c r="AJ66" s="188">
        <v>8</v>
      </c>
      <c r="AK66" s="188">
        <v>8</v>
      </c>
      <c r="AL66" s="187">
        <v>8</v>
      </c>
      <c r="AM66" s="187">
        <v>8</v>
      </c>
      <c r="AN66" s="187">
        <v>8</v>
      </c>
      <c r="AO66" s="187">
        <v>8</v>
      </c>
      <c r="AP66" s="187">
        <v>8</v>
      </c>
      <c r="AQ66" s="187">
        <v>8</v>
      </c>
      <c r="AR66" s="188">
        <v>8</v>
      </c>
      <c r="AS66" s="188">
        <v>8</v>
      </c>
      <c r="AT66" s="188">
        <v>8</v>
      </c>
      <c r="AU66" s="188">
        <v>8</v>
      </c>
      <c r="AV66" s="188">
        <v>8</v>
      </c>
      <c r="AW66" s="188">
        <v>8</v>
      </c>
      <c r="AX66" s="187">
        <v>8</v>
      </c>
      <c r="AY66" s="187">
        <v>8</v>
      </c>
      <c r="AZ66" s="187">
        <v>8</v>
      </c>
      <c r="BA66" s="187">
        <v>8</v>
      </c>
      <c r="BB66" s="187">
        <v>8</v>
      </c>
      <c r="BC66" s="187">
        <v>8</v>
      </c>
      <c r="BD66" s="188">
        <v>7</v>
      </c>
      <c r="BE66" s="188">
        <v>7</v>
      </c>
      <c r="BF66" s="188">
        <v>7</v>
      </c>
      <c r="BG66" s="188">
        <v>7</v>
      </c>
      <c r="BH66" s="188">
        <v>7</v>
      </c>
      <c r="BI66" s="188">
        <v>7</v>
      </c>
      <c r="BJ66" s="187">
        <v>7</v>
      </c>
      <c r="BK66" s="187">
        <v>7</v>
      </c>
      <c r="BL66" s="187">
        <v>7</v>
      </c>
      <c r="BM66" s="187">
        <v>7</v>
      </c>
      <c r="BN66" s="187">
        <v>7</v>
      </c>
      <c r="BO66" s="187">
        <v>7</v>
      </c>
      <c r="BP66" s="188">
        <v>7</v>
      </c>
      <c r="BQ66" s="188">
        <v>7</v>
      </c>
      <c r="BR66" s="188">
        <v>7</v>
      </c>
      <c r="BS66" s="188">
        <v>7</v>
      </c>
      <c r="BT66" s="188">
        <v>7</v>
      </c>
      <c r="BU66" s="188">
        <v>7</v>
      </c>
    </row>
    <row r="67" spans="1:73" x14ac:dyDescent="0.25">
      <c r="A67" s="186">
        <v>6.5</v>
      </c>
      <c r="B67" s="187">
        <v>9</v>
      </c>
      <c r="C67" s="187">
        <v>9</v>
      </c>
      <c r="D67" s="187">
        <v>9</v>
      </c>
      <c r="E67" s="187">
        <v>9</v>
      </c>
      <c r="F67" s="187">
        <v>9</v>
      </c>
      <c r="G67" s="187">
        <v>9</v>
      </c>
      <c r="H67" s="188">
        <v>9</v>
      </c>
      <c r="I67" s="188">
        <v>9</v>
      </c>
      <c r="J67" s="188">
        <v>9</v>
      </c>
      <c r="K67" s="188">
        <v>9</v>
      </c>
      <c r="L67" s="188">
        <v>9</v>
      </c>
      <c r="M67" s="188">
        <v>9</v>
      </c>
      <c r="N67" s="187">
        <v>9</v>
      </c>
      <c r="O67" s="187">
        <v>9</v>
      </c>
      <c r="P67" s="187">
        <v>9</v>
      </c>
      <c r="Q67" s="187">
        <v>9</v>
      </c>
      <c r="R67" s="187">
        <v>9</v>
      </c>
      <c r="S67" s="187">
        <v>9</v>
      </c>
      <c r="T67" s="188">
        <v>8</v>
      </c>
      <c r="U67" s="188">
        <v>8</v>
      </c>
      <c r="V67" s="188">
        <v>8</v>
      </c>
      <c r="W67" s="188">
        <v>8</v>
      </c>
      <c r="X67" s="188">
        <v>8</v>
      </c>
      <c r="Y67" s="188">
        <v>8</v>
      </c>
      <c r="Z67" s="187">
        <v>8</v>
      </c>
      <c r="AA67" s="187">
        <v>8</v>
      </c>
      <c r="AB67" s="187">
        <v>8</v>
      </c>
      <c r="AC67" s="187">
        <v>8</v>
      </c>
      <c r="AD67" s="187">
        <v>8</v>
      </c>
      <c r="AE67" s="187">
        <v>8</v>
      </c>
      <c r="AF67" s="188">
        <v>8</v>
      </c>
      <c r="AG67" s="188">
        <v>8</v>
      </c>
      <c r="AH67" s="188">
        <v>8</v>
      </c>
      <c r="AI67" s="188">
        <v>8</v>
      </c>
      <c r="AJ67" s="188">
        <v>8</v>
      </c>
      <c r="AK67" s="188">
        <v>8</v>
      </c>
      <c r="AL67" s="187">
        <v>8</v>
      </c>
      <c r="AM67" s="187">
        <v>8</v>
      </c>
      <c r="AN67" s="187">
        <v>8</v>
      </c>
      <c r="AO67" s="187">
        <v>8</v>
      </c>
      <c r="AP67" s="187">
        <v>8</v>
      </c>
      <c r="AQ67" s="187">
        <v>8</v>
      </c>
      <c r="AR67" s="188">
        <v>8</v>
      </c>
      <c r="AS67" s="188">
        <v>8</v>
      </c>
      <c r="AT67" s="188">
        <v>8</v>
      </c>
      <c r="AU67" s="188">
        <v>8</v>
      </c>
      <c r="AV67" s="188">
        <v>8</v>
      </c>
      <c r="AW67" s="188">
        <v>8</v>
      </c>
      <c r="AX67" s="187">
        <v>7</v>
      </c>
      <c r="AY67" s="187">
        <v>7</v>
      </c>
      <c r="AZ67" s="187">
        <v>7</v>
      </c>
      <c r="BA67" s="187">
        <v>7</v>
      </c>
      <c r="BB67" s="187">
        <v>7</v>
      </c>
      <c r="BC67" s="187">
        <v>7</v>
      </c>
      <c r="BD67" s="188">
        <v>7</v>
      </c>
      <c r="BE67" s="188">
        <v>7</v>
      </c>
      <c r="BF67" s="188">
        <v>7</v>
      </c>
      <c r="BG67" s="188">
        <v>7</v>
      </c>
      <c r="BH67" s="188">
        <v>7</v>
      </c>
      <c r="BI67" s="188">
        <v>7</v>
      </c>
      <c r="BJ67" s="187">
        <v>7</v>
      </c>
      <c r="BK67" s="187">
        <v>7</v>
      </c>
      <c r="BL67" s="187">
        <v>7</v>
      </c>
      <c r="BM67" s="187">
        <v>7</v>
      </c>
      <c r="BN67" s="187">
        <v>7</v>
      </c>
      <c r="BO67" s="187">
        <v>7</v>
      </c>
      <c r="BP67" s="188">
        <v>7</v>
      </c>
      <c r="BQ67" s="188">
        <v>7</v>
      </c>
      <c r="BR67" s="188">
        <v>7</v>
      </c>
      <c r="BS67" s="188">
        <v>7</v>
      </c>
      <c r="BT67" s="188">
        <v>7</v>
      </c>
      <c r="BU67" s="188">
        <v>7</v>
      </c>
    </row>
    <row r="68" spans="1:73" x14ac:dyDescent="0.25">
      <c r="A68" s="186">
        <v>6.6</v>
      </c>
      <c r="B68" s="187">
        <v>9</v>
      </c>
      <c r="C68" s="187">
        <v>9</v>
      </c>
      <c r="D68" s="187">
        <v>9</v>
      </c>
      <c r="E68" s="187">
        <v>9</v>
      </c>
      <c r="F68" s="187">
        <v>9</v>
      </c>
      <c r="G68" s="187">
        <v>9</v>
      </c>
      <c r="H68" s="188">
        <v>9</v>
      </c>
      <c r="I68" s="188">
        <v>9</v>
      </c>
      <c r="J68" s="188">
        <v>9</v>
      </c>
      <c r="K68" s="188">
        <v>9</v>
      </c>
      <c r="L68" s="188">
        <v>9</v>
      </c>
      <c r="M68" s="188">
        <v>9</v>
      </c>
      <c r="N68" s="187">
        <v>8</v>
      </c>
      <c r="O68" s="187">
        <v>8</v>
      </c>
      <c r="P68" s="187">
        <v>8</v>
      </c>
      <c r="Q68" s="187">
        <v>8</v>
      </c>
      <c r="R68" s="187">
        <v>8</v>
      </c>
      <c r="S68" s="187">
        <v>8</v>
      </c>
      <c r="T68" s="188">
        <v>8</v>
      </c>
      <c r="U68" s="188">
        <v>8</v>
      </c>
      <c r="V68" s="188">
        <v>8</v>
      </c>
      <c r="W68" s="188">
        <v>8</v>
      </c>
      <c r="X68" s="188">
        <v>8</v>
      </c>
      <c r="Y68" s="188">
        <v>8</v>
      </c>
      <c r="Z68" s="187">
        <v>8</v>
      </c>
      <c r="AA68" s="187">
        <v>8</v>
      </c>
      <c r="AB68" s="187">
        <v>8</v>
      </c>
      <c r="AC68" s="187">
        <v>8</v>
      </c>
      <c r="AD68" s="187">
        <v>8</v>
      </c>
      <c r="AE68" s="187">
        <v>8</v>
      </c>
      <c r="AF68" s="188">
        <v>8</v>
      </c>
      <c r="AG68" s="188">
        <v>8</v>
      </c>
      <c r="AH68" s="188">
        <v>8</v>
      </c>
      <c r="AI68" s="188">
        <v>8</v>
      </c>
      <c r="AJ68" s="188">
        <v>8</v>
      </c>
      <c r="AK68" s="188">
        <v>8</v>
      </c>
      <c r="AL68" s="187">
        <v>8</v>
      </c>
      <c r="AM68" s="187">
        <v>8</v>
      </c>
      <c r="AN68" s="187">
        <v>8</v>
      </c>
      <c r="AO68" s="187">
        <v>8</v>
      </c>
      <c r="AP68" s="187">
        <v>8</v>
      </c>
      <c r="AQ68" s="187">
        <v>8</v>
      </c>
      <c r="AR68" s="188">
        <v>7</v>
      </c>
      <c r="AS68" s="188">
        <v>7</v>
      </c>
      <c r="AT68" s="188">
        <v>7</v>
      </c>
      <c r="AU68" s="188">
        <v>7</v>
      </c>
      <c r="AV68" s="188">
        <v>7</v>
      </c>
      <c r="AW68" s="188">
        <v>7</v>
      </c>
      <c r="AX68" s="187">
        <v>7</v>
      </c>
      <c r="AY68" s="187">
        <v>7</v>
      </c>
      <c r="AZ68" s="187">
        <v>7</v>
      </c>
      <c r="BA68" s="187">
        <v>7</v>
      </c>
      <c r="BB68" s="187">
        <v>7</v>
      </c>
      <c r="BC68" s="187">
        <v>7</v>
      </c>
      <c r="BD68" s="188">
        <v>7</v>
      </c>
      <c r="BE68" s="188">
        <v>7</v>
      </c>
      <c r="BF68" s="188">
        <v>7</v>
      </c>
      <c r="BG68" s="188">
        <v>7</v>
      </c>
      <c r="BH68" s="188">
        <v>7</v>
      </c>
      <c r="BI68" s="188">
        <v>7</v>
      </c>
      <c r="BJ68" s="187">
        <v>7</v>
      </c>
      <c r="BK68" s="187">
        <v>7</v>
      </c>
      <c r="BL68" s="187">
        <v>7</v>
      </c>
      <c r="BM68" s="187">
        <v>7</v>
      </c>
      <c r="BN68" s="187">
        <v>7</v>
      </c>
      <c r="BO68" s="187">
        <v>7</v>
      </c>
      <c r="BP68" s="188">
        <v>7</v>
      </c>
      <c r="BQ68" s="188">
        <v>7</v>
      </c>
      <c r="BR68" s="188">
        <v>7</v>
      </c>
      <c r="BS68" s="188">
        <v>7</v>
      </c>
      <c r="BT68" s="188">
        <v>7</v>
      </c>
      <c r="BU68" s="188">
        <v>7</v>
      </c>
    </row>
    <row r="69" spans="1:73" x14ac:dyDescent="0.25">
      <c r="A69" s="186">
        <v>6.7</v>
      </c>
      <c r="B69" s="187">
        <v>9</v>
      </c>
      <c r="C69" s="187">
        <v>9</v>
      </c>
      <c r="D69" s="187">
        <v>9</v>
      </c>
      <c r="E69" s="187">
        <v>9</v>
      </c>
      <c r="F69" s="187">
        <v>9</v>
      </c>
      <c r="G69" s="187">
        <v>9</v>
      </c>
      <c r="H69" s="188">
        <v>8</v>
      </c>
      <c r="I69" s="188">
        <v>8</v>
      </c>
      <c r="J69" s="188">
        <v>8</v>
      </c>
      <c r="K69" s="188">
        <v>8</v>
      </c>
      <c r="L69" s="188">
        <v>8</v>
      </c>
      <c r="M69" s="188">
        <v>8</v>
      </c>
      <c r="N69" s="187">
        <v>8</v>
      </c>
      <c r="O69" s="187">
        <v>8</v>
      </c>
      <c r="P69" s="187">
        <v>8</v>
      </c>
      <c r="Q69" s="187">
        <v>8</v>
      </c>
      <c r="R69" s="187">
        <v>8</v>
      </c>
      <c r="S69" s="187">
        <v>8</v>
      </c>
      <c r="T69" s="188">
        <v>8</v>
      </c>
      <c r="U69" s="188">
        <v>8</v>
      </c>
      <c r="V69" s="188">
        <v>8</v>
      </c>
      <c r="W69" s="188">
        <v>8</v>
      </c>
      <c r="X69" s="188">
        <v>8</v>
      </c>
      <c r="Y69" s="188">
        <v>8</v>
      </c>
      <c r="Z69" s="187">
        <v>8</v>
      </c>
      <c r="AA69" s="187">
        <v>8</v>
      </c>
      <c r="AB69" s="187">
        <v>8</v>
      </c>
      <c r="AC69" s="187">
        <v>8</v>
      </c>
      <c r="AD69" s="187">
        <v>8</v>
      </c>
      <c r="AE69" s="187">
        <v>8</v>
      </c>
      <c r="AF69" s="188">
        <v>8</v>
      </c>
      <c r="AG69" s="188">
        <v>8</v>
      </c>
      <c r="AH69" s="188">
        <v>8</v>
      </c>
      <c r="AI69" s="188">
        <v>8</v>
      </c>
      <c r="AJ69" s="188">
        <v>8</v>
      </c>
      <c r="AK69" s="188">
        <v>8</v>
      </c>
      <c r="AL69" s="187">
        <v>7</v>
      </c>
      <c r="AM69" s="187">
        <v>7</v>
      </c>
      <c r="AN69" s="187">
        <v>7</v>
      </c>
      <c r="AO69" s="187">
        <v>7</v>
      </c>
      <c r="AP69" s="187">
        <v>7</v>
      </c>
      <c r="AQ69" s="187">
        <v>7</v>
      </c>
      <c r="AR69" s="188">
        <v>7</v>
      </c>
      <c r="AS69" s="188">
        <v>7</v>
      </c>
      <c r="AT69" s="188">
        <v>7</v>
      </c>
      <c r="AU69" s="188">
        <v>7</v>
      </c>
      <c r="AV69" s="188">
        <v>7</v>
      </c>
      <c r="AW69" s="188">
        <v>7</v>
      </c>
      <c r="AX69" s="187">
        <v>7</v>
      </c>
      <c r="AY69" s="187">
        <v>7</v>
      </c>
      <c r="AZ69" s="187">
        <v>7</v>
      </c>
      <c r="BA69" s="187">
        <v>7</v>
      </c>
      <c r="BB69" s="187">
        <v>7</v>
      </c>
      <c r="BC69" s="187">
        <v>7</v>
      </c>
      <c r="BD69" s="188">
        <v>7</v>
      </c>
      <c r="BE69" s="188">
        <v>7</v>
      </c>
      <c r="BF69" s="188">
        <v>7</v>
      </c>
      <c r="BG69" s="188">
        <v>7</v>
      </c>
      <c r="BH69" s="188">
        <v>7</v>
      </c>
      <c r="BI69" s="188">
        <v>7</v>
      </c>
      <c r="BJ69" s="187">
        <v>7</v>
      </c>
      <c r="BK69" s="187">
        <v>7</v>
      </c>
      <c r="BL69" s="187">
        <v>7</v>
      </c>
      <c r="BM69" s="187">
        <v>7</v>
      </c>
      <c r="BN69" s="187">
        <v>7</v>
      </c>
      <c r="BO69" s="187">
        <v>7</v>
      </c>
      <c r="BP69" s="188">
        <v>6</v>
      </c>
      <c r="BQ69" s="188">
        <v>6</v>
      </c>
      <c r="BR69" s="188">
        <v>6</v>
      </c>
      <c r="BS69" s="188">
        <v>6</v>
      </c>
      <c r="BT69" s="188">
        <v>6</v>
      </c>
      <c r="BU69" s="188">
        <v>6</v>
      </c>
    </row>
    <row r="70" spans="1:73" x14ac:dyDescent="0.25">
      <c r="A70" s="186">
        <v>6.8</v>
      </c>
      <c r="B70" s="187">
        <v>8</v>
      </c>
      <c r="C70" s="187">
        <v>8</v>
      </c>
      <c r="D70" s="187">
        <v>8</v>
      </c>
      <c r="E70" s="187">
        <v>8</v>
      </c>
      <c r="F70" s="187">
        <v>8</v>
      </c>
      <c r="G70" s="187">
        <v>8</v>
      </c>
      <c r="H70" s="188">
        <v>8</v>
      </c>
      <c r="I70" s="188">
        <v>8</v>
      </c>
      <c r="J70" s="188">
        <v>8</v>
      </c>
      <c r="K70" s="188">
        <v>8</v>
      </c>
      <c r="L70" s="188">
        <v>8</v>
      </c>
      <c r="M70" s="188">
        <v>8</v>
      </c>
      <c r="N70" s="187">
        <v>8</v>
      </c>
      <c r="O70" s="187">
        <v>8</v>
      </c>
      <c r="P70" s="187">
        <v>8</v>
      </c>
      <c r="Q70" s="187">
        <v>8</v>
      </c>
      <c r="R70" s="187">
        <v>8</v>
      </c>
      <c r="S70" s="187">
        <v>8</v>
      </c>
      <c r="T70" s="188">
        <v>8</v>
      </c>
      <c r="U70" s="188">
        <v>8</v>
      </c>
      <c r="V70" s="188">
        <v>8</v>
      </c>
      <c r="W70" s="188">
        <v>8</v>
      </c>
      <c r="X70" s="188">
        <v>8</v>
      </c>
      <c r="Y70" s="188">
        <v>8</v>
      </c>
      <c r="Z70" s="187">
        <v>8</v>
      </c>
      <c r="AA70" s="187">
        <v>8</v>
      </c>
      <c r="AB70" s="187">
        <v>8</v>
      </c>
      <c r="AC70" s="187">
        <v>8</v>
      </c>
      <c r="AD70" s="187">
        <v>8</v>
      </c>
      <c r="AE70" s="187">
        <v>8</v>
      </c>
      <c r="AF70" s="188">
        <v>7</v>
      </c>
      <c r="AG70" s="188">
        <v>7</v>
      </c>
      <c r="AH70" s="188">
        <v>7</v>
      </c>
      <c r="AI70" s="188">
        <v>7</v>
      </c>
      <c r="AJ70" s="188">
        <v>7</v>
      </c>
      <c r="AK70" s="188">
        <v>7</v>
      </c>
      <c r="AL70" s="187">
        <v>7</v>
      </c>
      <c r="AM70" s="187">
        <v>7</v>
      </c>
      <c r="AN70" s="187">
        <v>7</v>
      </c>
      <c r="AO70" s="187">
        <v>7</v>
      </c>
      <c r="AP70" s="187">
        <v>7</v>
      </c>
      <c r="AQ70" s="187">
        <v>7</v>
      </c>
      <c r="AR70" s="188">
        <v>7</v>
      </c>
      <c r="AS70" s="188">
        <v>7</v>
      </c>
      <c r="AT70" s="188">
        <v>7</v>
      </c>
      <c r="AU70" s="188">
        <v>7</v>
      </c>
      <c r="AV70" s="188">
        <v>7</v>
      </c>
      <c r="AW70" s="188">
        <v>7</v>
      </c>
      <c r="AX70" s="187">
        <v>7</v>
      </c>
      <c r="AY70" s="187">
        <v>7</v>
      </c>
      <c r="AZ70" s="187">
        <v>7</v>
      </c>
      <c r="BA70" s="187">
        <v>7</v>
      </c>
      <c r="BB70" s="187">
        <v>7</v>
      </c>
      <c r="BC70" s="187">
        <v>7</v>
      </c>
      <c r="BD70" s="188">
        <v>7</v>
      </c>
      <c r="BE70" s="188">
        <v>7</v>
      </c>
      <c r="BF70" s="188">
        <v>7</v>
      </c>
      <c r="BG70" s="188">
        <v>7</v>
      </c>
      <c r="BH70" s="188">
        <v>7</v>
      </c>
      <c r="BI70" s="188">
        <v>7</v>
      </c>
      <c r="BJ70" s="187">
        <v>6</v>
      </c>
      <c r="BK70" s="187">
        <v>6</v>
      </c>
      <c r="BL70" s="187">
        <v>6</v>
      </c>
      <c r="BM70" s="187">
        <v>6</v>
      </c>
      <c r="BN70" s="187">
        <v>6</v>
      </c>
      <c r="BO70" s="187">
        <v>6</v>
      </c>
      <c r="BP70" s="188">
        <v>6</v>
      </c>
      <c r="BQ70" s="188">
        <v>6</v>
      </c>
      <c r="BR70" s="188">
        <v>6</v>
      </c>
      <c r="BS70" s="188">
        <v>6</v>
      </c>
      <c r="BT70" s="188">
        <v>6</v>
      </c>
      <c r="BU70" s="188">
        <v>6</v>
      </c>
    </row>
    <row r="71" spans="1:73" x14ac:dyDescent="0.25">
      <c r="A71" s="186">
        <v>6.9</v>
      </c>
      <c r="B71" s="187">
        <v>8</v>
      </c>
      <c r="C71" s="187">
        <v>8</v>
      </c>
      <c r="D71" s="187">
        <v>8</v>
      </c>
      <c r="E71" s="187">
        <v>8</v>
      </c>
      <c r="F71" s="187">
        <v>8</v>
      </c>
      <c r="G71" s="187">
        <v>8</v>
      </c>
      <c r="H71" s="188">
        <v>8</v>
      </c>
      <c r="I71" s="188">
        <v>8</v>
      </c>
      <c r="J71" s="188">
        <v>8</v>
      </c>
      <c r="K71" s="188">
        <v>8</v>
      </c>
      <c r="L71" s="188">
        <v>8</v>
      </c>
      <c r="M71" s="188">
        <v>8</v>
      </c>
      <c r="N71" s="187">
        <v>8</v>
      </c>
      <c r="O71" s="187">
        <v>8</v>
      </c>
      <c r="P71" s="187">
        <v>8</v>
      </c>
      <c r="Q71" s="187">
        <v>8</v>
      </c>
      <c r="R71" s="187">
        <v>8</v>
      </c>
      <c r="S71" s="187">
        <v>8</v>
      </c>
      <c r="T71" s="188">
        <v>8</v>
      </c>
      <c r="U71" s="188">
        <v>8</v>
      </c>
      <c r="V71" s="188">
        <v>8</v>
      </c>
      <c r="W71" s="188">
        <v>8</v>
      </c>
      <c r="X71" s="188">
        <v>8</v>
      </c>
      <c r="Y71" s="188">
        <v>8</v>
      </c>
      <c r="Z71" s="187">
        <v>7</v>
      </c>
      <c r="AA71" s="187">
        <v>7</v>
      </c>
      <c r="AB71" s="187">
        <v>7</v>
      </c>
      <c r="AC71" s="187">
        <v>7</v>
      </c>
      <c r="AD71" s="187">
        <v>7</v>
      </c>
      <c r="AE71" s="187">
        <v>7</v>
      </c>
      <c r="AF71" s="188">
        <v>7</v>
      </c>
      <c r="AG71" s="188">
        <v>7</v>
      </c>
      <c r="AH71" s="188">
        <v>7</v>
      </c>
      <c r="AI71" s="188">
        <v>7</v>
      </c>
      <c r="AJ71" s="188">
        <v>7</v>
      </c>
      <c r="AK71" s="188">
        <v>7</v>
      </c>
      <c r="AL71" s="187">
        <v>7</v>
      </c>
      <c r="AM71" s="187">
        <v>7</v>
      </c>
      <c r="AN71" s="187">
        <v>7</v>
      </c>
      <c r="AO71" s="187">
        <v>7</v>
      </c>
      <c r="AP71" s="187">
        <v>7</v>
      </c>
      <c r="AQ71" s="187">
        <v>7</v>
      </c>
      <c r="AR71" s="188">
        <v>7</v>
      </c>
      <c r="AS71" s="188">
        <v>7</v>
      </c>
      <c r="AT71" s="188">
        <v>7</v>
      </c>
      <c r="AU71" s="188">
        <v>7</v>
      </c>
      <c r="AV71" s="188">
        <v>7</v>
      </c>
      <c r="AW71" s="188">
        <v>7</v>
      </c>
      <c r="AX71" s="187">
        <v>7</v>
      </c>
      <c r="AY71" s="187">
        <v>7</v>
      </c>
      <c r="AZ71" s="187">
        <v>7</v>
      </c>
      <c r="BA71" s="187">
        <v>7</v>
      </c>
      <c r="BB71" s="187">
        <v>7</v>
      </c>
      <c r="BC71" s="187">
        <v>7</v>
      </c>
      <c r="BD71" s="188">
        <v>6</v>
      </c>
      <c r="BE71" s="188">
        <v>6</v>
      </c>
      <c r="BF71" s="188">
        <v>6</v>
      </c>
      <c r="BG71" s="188">
        <v>6</v>
      </c>
      <c r="BH71" s="188">
        <v>6</v>
      </c>
      <c r="BI71" s="188">
        <v>6</v>
      </c>
      <c r="BJ71" s="187">
        <v>6</v>
      </c>
      <c r="BK71" s="187">
        <v>6</v>
      </c>
      <c r="BL71" s="187">
        <v>6</v>
      </c>
      <c r="BM71" s="187">
        <v>6</v>
      </c>
      <c r="BN71" s="187">
        <v>6</v>
      </c>
      <c r="BO71" s="187">
        <v>6</v>
      </c>
      <c r="BP71" s="188">
        <v>6</v>
      </c>
      <c r="BQ71" s="188">
        <v>6</v>
      </c>
      <c r="BR71" s="188">
        <v>6</v>
      </c>
      <c r="BS71" s="188">
        <v>6</v>
      </c>
      <c r="BT71" s="188">
        <v>6</v>
      </c>
      <c r="BU71" s="188">
        <v>6</v>
      </c>
    </row>
    <row r="72" spans="1:73" x14ac:dyDescent="0.25">
      <c r="A72" s="186">
        <v>7</v>
      </c>
      <c r="B72" s="187">
        <v>8</v>
      </c>
      <c r="C72" s="187">
        <v>8</v>
      </c>
      <c r="D72" s="187">
        <v>8</v>
      </c>
      <c r="E72" s="187">
        <v>8</v>
      </c>
      <c r="F72" s="187">
        <v>8</v>
      </c>
      <c r="G72" s="187">
        <v>8</v>
      </c>
      <c r="H72" s="188">
        <v>8</v>
      </c>
      <c r="I72" s="188">
        <v>8</v>
      </c>
      <c r="J72" s="188">
        <v>8</v>
      </c>
      <c r="K72" s="188">
        <v>8</v>
      </c>
      <c r="L72" s="188">
        <v>8</v>
      </c>
      <c r="M72" s="188">
        <v>8</v>
      </c>
      <c r="N72" s="187">
        <v>8</v>
      </c>
      <c r="O72" s="187">
        <v>8</v>
      </c>
      <c r="P72" s="187">
        <v>8</v>
      </c>
      <c r="Q72" s="187">
        <v>8</v>
      </c>
      <c r="R72" s="187">
        <v>8</v>
      </c>
      <c r="S72" s="187">
        <v>8</v>
      </c>
      <c r="T72" s="188">
        <v>7</v>
      </c>
      <c r="U72" s="188">
        <v>7</v>
      </c>
      <c r="V72" s="188">
        <v>7</v>
      </c>
      <c r="W72" s="188">
        <v>7</v>
      </c>
      <c r="X72" s="188">
        <v>7</v>
      </c>
      <c r="Y72" s="188">
        <v>7</v>
      </c>
      <c r="Z72" s="187">
        <v>7</v>
      </c>
      <c r="AA72" s="187">
        <v>7</v>
      </c>
      <c r="AB72" s="187">
        <v>7</v>
      </c>
      <c r="AC72" s="187">
        <v>7</v>
      </c>
      <c r="AD72" s="187">
        <v>7</v>
      </c>
      <c r="AE72" s="187">
        <v>7</v>
      </c>
      <c r="AF72" s="188">
        <v>7</v>
      </c>
      <c r="AG72" s="188">
        <v>7</v>
      </c>
      <c r="AH72" s="188">
        <v>7</v>
      </c>
      <c r="AI72" s="188">
        <v>7</v>
      </c>
      <c r="AJ72" s="188">
        <v>7</v>
      </c>
      <c r="AK72" s="188">
        <v>7</v>
      </c>
      <c r="AL72" s="187">
        <v>7</v>
      </c>
      <c r="AM72" s="187">
        <v>7</v>
      </c>
      <c r="AN72" s="187">
        <v>7</v>
      </c>
      <c r="AO72" s="187">
        <v>7</v>
      </c>
      <c r="AP72" s="187">
        <v>7</v>
      </c>
      <c r="AQ72" s="187">
        <v>7</v>
      </c>
      <c r="AR72" s="188">
        <v>7</v>
      </c>
      <c r="AS72" s="188">
        <v>7</v>
      </c>
      <c r="AT72" s="188">
        <v>7</v>
      </c>
      <c r="AU72" s="188">
        <v>7</v>
      </c>
      <c r="AV72" s="188">
        <v>7</v>
      </c>
      <c r="AW72" s="188">
        <v>7</v>
      </c>
      <c r="AX72" s="187">
        <v>6</v>
      </c>
      <c r="AY72" s="187">
        <v>6</v>
      </c>
      <c r="AZ72" s="187">
        <v>6</v>
      </c>
      <c r="BA72" s="187">
        <v>6</v>
      </c>
      <c r="BB72" s="187">
        <v>6</v>
      </c>
      <c r="BC72" s="187">
        <v>6</v>
      </c>
      <c r="BD72" s="188">
        <v>6</v>
      </c>
      <c r="BE72" s="188">
        <v>6</v>
      </c>
      <c r="BF72" s="188">
        <v>6</v>
      </c>
      <c r="BG72" s="188">
        <v>6</v>
      </c>
      <c r="BH72" s="188">
        <v>6</v>
      </c>
      <c r="BI72" s="188">
        <v>6</v>
      </c>
      <c r="BJ72" s="187">
        <v>6</v>
      </c>
      <c r="BK72" s="187">
        <v>6</v>
      </c>
      <c r="BL72" s="187">
        <v>6</v>
      </c>
      <c r="BM72" s="187">
        <v>6</v>
      </c>
      <c r="BN72" s="187">
        <v>6</v>
      </c>
      <c r="BO72" s="187">
        <v>6</v>
      </c>
      <c r="BP72" s="188">
        <v>6</v>
      </c>
      <c r="BQ72" s="188">
        <v>6</v>
      </c>
      <c r="BR72" s="188">
        <v>6</v>
      </c>
      <c r="BS72" s="188">
        <v>6</v>
      </c>
      <c r="BT72" s="188">
        <v>6</v>
      </c>
      <c r="BU72" s="188">
        <v>6</v>
      </c>
    </row>
    <row r="73" spans="1:73" x14ac:dyDescent="0.25">
      <c r="A73" s="186">
        <v>7.1</v>
      </c>
      <c r="B73" s="187">
        <v>8</v>
      </c>
      <c r="C73" s="187">
        <v>8</v>
      </c>
      <c r="D73" s="187">
        <v>8</v>
      </c>
      <c r="E73" s="187">
        <v>8</v>
      </c>
      <c r="F73" s="187">
        <v>8</v>
      </c>
      <c r="G73" s="187">
        <v>8</v>
      </c>
      <c r="H73" s="188">
        <v>8</v>
      </c>
      <c r="I73" s="188">
        <v>8</v>
      </c>
      <c r="J73" s="188">
        <v>8</v>
      </c>
      <c r="K73" s="188">
        <v>8</v>
      </c>
      <c r="L73" s="188">
        <v>8</v>
      </c>
      <c r="M73" s="188">
        <v>8</v>
      </c>
      <c r="N73" s="187">
        <v>7</v>
      </c>
      <c r="O73" s="187">
        <v>7</v>
      </c>
      <c r="P73" s="187">
        <v>7</v>
      </c>
      <c r="Q73" s="187">
        <v>7</v>
      </c>
      <c r="R73" s="187">
        <v>7</v>
      </c>
      <c r="S73" s="187">
        <v>7</v>
      </c>
      <c r="T73" s="188">
        <v>7</v>
      </c>
      <c r="U73" s="188">
        <v>7</v>
      </c>
      <c r="V73" s="188">
        <v>7</v>
      </c>
      <c r="W73" s="188">
        <v>7</v>
      </c>
      <c r="X73" s="188">
        <v>7</v>
      </c>
      <c r="Y73" s="188">
        <v>7</v>
      </c>
      <c r="Z73" s="187">
        <v>7</v>
      </c>
      <c r="AA73" s="187">
        <v>7</v>
      </c>
      <c r="AB73" s="187">
        <v>7</v>
      </c>
      <c r="AC73" s="187">
        <v>7</v>
      </c>
      <c r="AD73" s="187">
        <v>7</v>
      </c>
      <c r="AE73" s="187">
        <v>7</v>
      </c>
      <c r="AF73" s="188">
        <v>7</v>
      </c>
      <c r="AG73" s="188">
        <v>7</v>
      </c>
      <c r="AH73" s="188">
        <v>7</v>
      </c>
      <c r="AI73" s="188">
        <v>7</v>
      </c>
      <c r="AJ73" s="188">
        <v>7</v>
      </c>
      <c r="AK73" s="188">
        <v>7</v>
      </c>
      <c r="AL73" s="187">
        <v>7</v>
      </c>
      <c r="AM73" s="187">
        <v>7</v>
      </c>
      <c r="AN73" s="187">
        <v>7</v>
      </c>
      <c r="AO73" s="187">
        <v>7</v>
      </c>
      <c r="AP73" s="187">
        <v>7</v>
      </c>
      <c r="AQ73" s="187">
        <v>7</v>
      </c>
      <c r="AR73" s="188">
        <v>6</v>
      </c>
      <c r="AS73" s="188">
        <v>6</v>
      </c>
      <c r="AT73" s="188">
        <v>6</v>
      </c>
      <c r="AU73" s="188">
        <v>6</v>
      </c>
      <c r="AV73" s="188">
        <v>6</v>
      </c>
      <c r="AW73" s="188">
        <v>6</v>
      </c>
      <c r="AX73" s="187">
        <v>6</v>
      </c>
      <c r="AY73" s="187">
        <v>6</v>
      </c>
      <c r="AZ73" s="187">
        <v>6</v>
      </c>
      <c r="BA73" s="187">
        <v>6</v>
      </c>
      <c r="BB73" s="187">
        <v>6</v>
      </c>
      <c r="BC73" s="187">
        <v>6</v>
      </c>
      <c r="BD73" s="188">
        <v>6</v>
      </c>
      <c r="BE73" s="188">
        <v>6</v>
      </c>
      <c r="BF73" s="188">
        <v>6</v>
      </c>
      <c r="BG73" s="188">
        <v>6</v>
      </c>
      <c r="BH73" s="188">
        <v>6</v>
      </c>
      <c r="BI73" s="188">
        <v>6</v>
      </c>
      <c r="BJ73" s="187">
        <v>6</v>
      </c>
      <c r="BK73" s="187">
        <v>6</v>
      </c>
      <c r="BL73" s="187">
        <v>6</v>
      </c>
      <c r="BM73" s="187">
        <v>6</v>
      </c>
      <c r="BN73" s="187">
        <v>6</v>
      </c>
      <c r="BO73" s="187">
        <v>6</v>
      </c>
      <c r="BP73" s="188">
        <v>6</v>
      </c>
      <c r="BQ73" s="188">
        <v>6</v>
      </c>
      <c r="BR73" s="188">
        <v>6</v>
      </c>
      <c r="BS73" s="188">
        <v>6</v>
      </c>
      <c r="BT73" s="188">
        <v>6</v>
      </c>
      <c r="BU73" s="188">
        <v>6</v>
      </c>
    </row>
    <row r="74" spans="1:73" x14ac:dyDescent="0.25">
      <c r="A74" s="186">
        <v>7.2</v>
      </c>
      <c r="B74" s="187">
        <v>8</v>
      </c>
      <c r="C74" s="187">
        <v>8</v>
      </c>
      <c r="D74" s="187">
        <v>8</v>
      </c>
      <c r="E74" s="187">
        <v>8</v>
      </c>
      <c r="F74" s="187">
        <v>8</v>
      </c>
      <c r="G74" s="187">
        <v>8</v>
      </c>
      <c r="H74" s="188">
        <v>7</v>
      </c>
      <c r="I74" s="188">
        <v>7</v>
      </c>
      <c r="J74" s="188">
        <v>7</v>
      </c>
      <c r="K74" s="188">
        <v>7</v>
      </c>
      <c r="L74" s="188">
        <v>7</v>
      </c>
      <c r="M74" s="188">
        <v>7</v>
      </c>
      <c r="N74" s="187">
        <v>7</v>
      </c>
      <c r="O74" s="187">
        <v>7</v>
      </c>
      <c r="P74" s="187">
        <v>7</v>
      </c>
      <c r="Q74" s="187">
        <v>7</v>
      </c>
      <c r="R74" s="187">
        <v>7</v>
      </c>
      <c r="S74" s="187">
        <v>7</v>
      </c>
      <c r="T74" s="188">
        <v>7</v>
      </c>
      <c r="U74" s="188">
        <v>7</v>
      </c>
      <c r="V74" s="188">
        <v>7</v>
      </c>
      <c r="W74" s="188">
        <v>7</v>
      </c>
      <c r="X74" s="188">
        <v>7</v>
      </c>
      <c r="Y74" s="188">
        <v>7</v>
      </c>
      <c r="Z74" s="187">
        <v>7</v>
      </c>
      <c r="AA74" s="187">
        <v>7</v>
      </c>
      <c r="AB74" s="187">
        <v>7</v>
      </c>
      <c r="AC74" s="187">
        <v>7</v>
      </c>
      <c r="AD74" s="187">
        <v>7</v>
      </c>
      <c r="AE74" s="187">
        <v>7</v>
      </c>
      <c r="AF74" s="188">
        <v>7</v>
      </c>
      <c r="AG74" s="188">
        <v>7</v>
      </c>
      <c r="AH74" s="188">
        <v>7</v>
      </c>
      <c r="AI74" s="188">
        <v>7</v>
      </c>
      <c r="AJ74" s="188">
        <v>7</v>
      </c>
      <c r="AK74" s="188">
        <v>7</v>
      </c>
      <c r="AL74" s="187">
        <v>6</v>
      </c>
      <c r="AM74" s="187">
        <v>6</v>
      </c>
      <c r="AN74" s="187">
        <v>6</v>
      </c>
      <c r="AO74" s="187">
        <v>6</v>
      </c>
      <c r="AP74" s="187">
        <v>6</v>
      </c>
      <c r="AQ74" s="187">
        <v>6</v>
      </c>
      <c r="AR74" s="188">
        <v>6</v>
      </c>
      <c r="AS74" s="188">
        <v>6</v>
      </c>
      <c r="AT74" s="188">
        <v>6</v>
      </c>
      <c r="AU74" s="188">
        <v>6</v>
      </c>
      <c r="AV74" s="188">
        <v>6</v>
      </c>
      <c r="AW74" s="188">
        <v>6</v>
      </c>
      <c r="AX74" s="187">
        <v>6</v>
      </c>
      <c r="AY74" s="187">
        <v>6</v>
      </c>
      <c r="AZ74" s="187">
        <v>6</v>
      </c>
      <c r="BA74" s="187">
        <v>6</v>
      </c>
      <c r="BB74" s="187">
        <v>6</v>
      </c>
      <c r="BC74" s="187">
        <v>6</v>
      </c>
      <c r="BD74" s="188">
        <v>6</v>
      </c>
      <c r="BE74" s="188">
        <v>6</v>
      </c>
      <c r="BF74" s="188">
        <v>6</v>
      </c>
      <c r="BG74" s="188">
        <v>6</v>
      </c>
      <c r="BH74" s="188">
        <v>6</v>
      </c>
      <c r="BI74" s="188">
        <v>6</v>
      </c>
      <c r="BJ74" s="187">
        <v>6</v>
      </c>
      <c r="BK74" s="187">
        <v>6</v>
      </c>
      <c r="BL74" s="187">
        <v>6</v>
      </c>
      <c r="BM74" s="187">
        <v>6</v>
      </c>
      <c r="BN74" s="187">
        <v>6</v>
      </c>
      <c r="BO74" s="187">
        <v>6</v>
      </c>
      <c r="BP74" s="188">
        <v>5</v>
      </c>
      <c r="BQ74" s="188">
        <v>5</v>
      </c>
      <c r="BR74" s="188">
        <v>5</v>
      </c>
      <c r="BS74" s="188">
        <v>5</v>
      </c>
      <c r="BT74" s="188">
        <v>5</v>
      </c>
      <c r="BU74" s="188">
        <v>5</v>
      </c>
    </row>
    <row r="75" spans="1:73" x14ac:dyDescent="0.25">
      <c r="A75" s="186">
        <v>7.3</v>
      </c>
      <c r="B75" s="187">
        <v>7</v>
      </c>
      <c r="C75" s="187">
        <v>7</v>
      </c>
      <c r="D75" s="187">
        <v>7</v>
      </c>
      <c r="E75" s="187">
        <v>7</v>
      </c>
      <c r="F75" s="187">
        <v>7</v>
      </c>
      <c r="G75" s="187">
        <v>7</v>
      </c>
      <c r="H75" s="188">
        <v>7</v>
      </c>
      <c r="I75" s="188">
        <v>7</v>
      </c>
      <c r="J75" s="188">
        <v>7</v>
      </c>
      <c r="K75" s="188">
        <v>7</v>
      </c>
      <c r="L75" s="188">
        <v>7</v>
      </c>
      <c r="M75" s="188">
        <v>7</v>
      </c>
      <c r="N75" s="187">
        <v>7</v>
      </c>
      <c r="O75" s="187">
        <v>7</v>
      </c>
      <c r="P75" s="187">
        <v>7</v>
      </c>
      <c r="Q75" s="187">
        <v>7</v>
      </c>
      <c r="R75" s="187">
        <v>7</v>
      </c>
      <c r="S75" s="187">
        <v>7</v>
      </c>
      <c r="T75" s="188">
        <v>7</v>
      </c>
      <c r="U75" s="188">
        <v>7</v>
      </c>
      <c r="V75" s="188">
        <v>7</v>
      </c>
      <c r="W75" s="188">
        <v>7</v>
      </c>
      <c r="X75" s="188">
        <v>7</v>
      </c>
      <c r="Y75" s="188">
        <v>7</v>
      </c>
      <c r="Z75" s="187">
        <v>7</v>
      </c>
      <c r="AA75" s="187">
        <v>7</v>
      </c>
      <c r="AB75" s="187">
        <v>7</v>
      </c>
      <c r="AC75" s="187">
        <v>7</v>
      </c>
      <c r="AD75" s="187">
        <v>7</v>
      </c>
      <c r="AE75" s="187">
        <v>7</v>
      </c>
      <c r="AF75" s="188">
        <v>6</v>
      </c>
      <c r="AG75" s="188">
        <v>6</v>
      </c>
      <c r="AH75" s="188">
        <v>6</v>
      </c>
      <c r="AI75" s="188">
        <v>6</v>
      </c>
      <c r="AJ75" s="188">
        <v>6</v>
      </c>
      <c r="AK75" s="188">
        <v>6</v>
      </c>
      <c r="AL75" s="187">
        <v>6</v>
      </c>
      <c r="AM75" s="187">
        <v>6</v>
      </c>
      <c r="AN75" s="187">
        <v>6</v>
      </c>
      <c r="AO75" s="187">
        <v>6</v>
      </c>
      <c r="AP75" s="187">
        <v>6</v>
      </c>
      <c r="AQ75" s="187">
        <v>6</v>
      </c>
      <c r="AR75" s="188">
        <v>6</v>
      </c>
      <c r="AS75" s="188">
        <v>6</v>
      </c>
      <c r="AT75" s="188">
        <v>6</v>
      </c>
      <c r="AU75" s="188">
        <v>6</v>
      </c>
      <c r="AV75" s="188">
        <v>6</v>
      </c>
      <c r="AW75" s="188">
        <v>6</v>
      </c>
      <c r="AX75" s="187">
        <v>6</v>
      </c>
      <c r="AY75" s="187">
        <v>6</v>
      </c>
      <c r="AZ75" s="187">
        <v>6</v>
      </c>
      <c r="BA75" s="187">
        <v>6</v>
      </c>
      <c r="BB75" s="187">
        <v>6</v>
      </c>
      <c r="BC75" s="187">
        <v>6</v>
      </c>
      <c r="BD75" s="188">
        <v>6</v>
      </c>
      <c r="BE75" s="188">
        <v>6</v>
      </c>
      <c r="BF75" s="188">
        <v>6</v>
      </c>
      <c r="BG75" s="188">
        <v>6</v>
      </c>
      <c r="BH75" s="188">
        <v>6</v>
      </c>
      <c r="BI75" s="188">
        <v>6</v>
      </c>
      <c r="BJ75" s="187">
        <v>5</v>
      </c>
      <c r="BK75" s="187">
        <v>5</v>
      </c>
      <c r="BL75" s="187">
        <v>5</v>
      </c>
      <c r="BM75" s="187">
        <v>5</v>
      </c>
      <c r="BN75" s="187">
        <v>5</v>
      </c>
      <c r="BO75" s="187">
        <v>5</v>
      </c>
      <c r="BP75" s="188">
        <v>5</v>
      </c>
      <c r="BQ75" s="188">
        <v>5</v>
      </c>
      <c r="BR75" s="188">
        <v>5</v>
      </c>
      <c r="BS75" s="188">
        <v>5</v>
      </c>
      <c r="BT75" s="188">
        <v>5</v>
      </c>
      <c r="BU75" s="188">
        <v>5</v>
      </c>
    </row>
    <row r="76" spans="1:73" x14ac:dyDescent="0.25">
      <c r="A76" s="186">
        <v>7.4</v>
      </c>
      <c r="B76" s="187">
        <v>7</v>
      </c>
      <c r="C76" s="187">
        <v>7</v>
      </c>
      <c r="D76" s="187">
        <v>7</v>
      </c>
      <c r="E76" s="187">
        <v>7</v>
      </c>
      <c r="F76" s="187">
        <v>7</v>
      </c>
      <c r="G76" s="187">
        <v>7</v>
      </c>
      <c r="H76" s="188">
        <v>7</v>
      </c>
      <c r="I76" s="188">
        <v>7</v>
      </c>
      <c r="J76" s="188">
        <v>7</v>
      </c>
      <c r="K76" s="188">
        <v>7</v>
      </c>
      <c r="L76" s="188">
        <v>7</v>
      </c>
      <c r="M76" s="188">
        <v>7</v>
      </c>
      <c r="N76" s="187">
        <v>7</v>
      </c>
      <c r="O76" s="187">
        <v>7</v>
      </c>
      <c r="P76" s="187">
        <v>7</v>
      </c>
      <c r="Q76" s="187">
        <v>7</v>
      </c>
      <c r="R76" s="187">
        <v>7</v>
      </c>
      <c r="S76" s="187">
        <v>7</v>
      </c>
      <c r="T76" s="188">
        <v>7</v>
      </c>
      <c r="U76" s="188">
        <v>7</v>
      </c>
      <c r="V76" s="188">
        <v>7</v>
      </c>
      <c r="W76" s="188">
        <v>7</v>
      </c>
      <c r="X76" s="188">
        <v>7</v>
      </c>
      <c r="Y76" s="188">
        <v>7</v>
      </c>
      <c r="Z76" s="187">
        <v>6</v>
      </c>
      <c r="AA76" s="187">
        <v>6</v>
      </c>
      <c r="AB76" s="187">
        <v>6</v>
      </c>
      <c r="AC76" s="187">
        <v>6</v>
      </c>
      <c r="AD76" s="187">
        <v>6</v>
      </c>
      <c r="AE76" s="187">
        <v>6</v>
      </c>
      <c r="AF76" s="188">
        <v>6</v>
      </c>
      <c r="AG76" s="188">
        <v>6</v>
      </c>
      <c r="AH76" s="188">
        <v>6</v>
      </c>
      <c r="AI76" s="188">
        <v>6</v>
      </c>
      <c r="AJ76" s="188">
        <v>6</v>
      </c>
      <c r="AK76" s="188">
        <v>6</v>
      </c>
      <c r="AL76" s="187">
        <v>6</v>
      </c>
      <c r="AM76" s="187">
        <v>6</v>
      </c>
      <c r="AN76" s="187">
        <v>6</v>
      </c>
      <c r="AO76" s="187">
        <v>6</v>
      </c>
      <c r="AP76" s="187">
        <v>6</v>
      </c>
      <c r="AQ76" s="187">
        <v>6</v>
      </c>
      <c r="AR76" s="188">
        <v>6</v>
      </c>
      <c r="AS76" s="188">
        <v>6</v>
      </c>
      <c r="AT76" s="188">
        <v>6</v>
      </c>
      <c r="AU76" s="188">
        <v>6</v>
      </c>
      <c r="AV76" s="188">
        <v>6</v>
      </c>
      <c r="AW76" s="188">
        <v>6</v>
      </c>
      <c r="AX76" s="187">
        <v>6</v>
      </c>
      <c r="AY76" s="187">
        <v>6</v>
      </c>
      <c r="AZ76" s="187">
        <v>6</v>
      </c>
      <c r="BA76" s="187">
        <v>6</v>
      </c>
      <c r="BB76" s="187">
        <v>6</v>
      </c>
      <c r="BC76" s="187">
        <v>6</v>
      </c>
      <c r="BD76" s="188">
        <v>5</v>
      </c>
      <c r="BE76" s="188">
        <v>5</v>
      </c>
      <c r="BF76" s="188">
        <v>5</v>
      </c>
      <c r="BG76" s="188">
        <v>5</v>
      </c>
      <c r="BH76" s="188">
        <v>5</v>
      </c>
      <c r="BI76" s="188">
        <v>5</v>
      </c>
      <c r="BJ76" s="187">
        <v>5</v>
      </c>
      <c r="BK76" s="187">
        <v>5</v>
      </c>
      <c r="BL76" s="187">
        <v>5</v>
      </c>
      <c r="BM76" s="187">
        <v>5</v>
      </c>
      <c r="BN76" s="187">
        <v>5</v>
      </c>
      <c r="BO76" s="187">
        <v>5</v>
      </c>
      <c r="BP76" s="188">
        <v>5</v>
      </c>
      <c r="BQ76" s="188">
        <v>5</v>
      </c>
      <c r="BR76" s="188">
        <v>5</v>
      </c>
      <c r="BS76" s="188">
        <v>5</v>
      </c>
      <c r="BT76" s="188">
        <v>5</v>
      </c>
      <c r="BU76" s="188">
        <v>5</v>
      </c>
    </row>
    <row r="77" spans="1:73" x14ac:dyDescent="0.25">
      <c r="A77" s="186">
        <v>7.5</v>
      </c>
      <c r="B77" s="187">
        <v>7</v>
      </c>
      <c r="C77" s="187">
        <v>7</v>
      </c>
      <c r="D77" s="187">
        <v>7</v>
      </c>
      <c r="E77" s="187">
        <v>7</v>
      </c>
      <c r="F77" s="187">
        <v>7</v>
      </c>
      <c r="G77" s="187">
        <v>7</v>
      </c>
      <c r="H77" s="188">
        <v>7</v>
      </c>
      <c r="I77" s="188">
        <v>7</v>
      </c>
      <c r="J77" s="188">
        <v>7</v>
      </c>
      <c r="K77" s="188">
        <v>7</v>
      </c>
      <c r="L77" s="188">
        <v>7</v>
      </c>
      <c r="M77" s="188">
        <v>7</v>
      </c>
      <c r="N77" s="187">
        <v>7</v>
      </c>
      <c r="O77" s="187">
        <v>7</v>
      </c>
      <c r="P77" s="187">
        <v>7</v>
      </c>
      <c r="Q77" s="187">
        <v>7</v>
      </c>
      <c r="R77" s="187">
        <v>7</v>
      </c>
      <c r="S77" s="187">
        <v>7</v>
      </c>
      <c r="T77" s="188">
        <v>6</v>
      </c>
      <c r="U77" s="188">
        <v>6</v>
      </c>
      <c r="V77" s="188">
        <v>6</v>
      </c>
      <c r="W77" s="188">
        <v>6</v>
      </c>
      <c r="X77" s="188">
        <v>6</v>
      </c>
      <c r="Y77" s="188">
        <v>6</v>
      </c>
      <c r="Z77" s="187">
        <v>6</v>
      </c>
      <c r="AA77" s="187">
        <v>6</v>
      </c>
      <c r="AB77" s="187">
        <v>6</v>
      </c>
      <c r="AC77" s="187">
        <v>6</v>
      </c>
      <c r="AD77" s="187">
        <v>6</v>
      </c>
      <c r="AE77" s="187">
        <v>6</v>
      </c>
      <c r="AF77" s="188">
        <v>6</v>
      </c>
      <c r="AG77" s="188">
        <v>6</v>
      </c>
      <c r="AH77" s="188">
        <v>6</v>
      </c>
      <c r="AI77" s="188">
        <v>6</v>
      </c>
      <c r="AJ77" s="188">
        <v>6</v>
      </c>
      <c r="AK77" s="188">
        <v>6</v>
      </c>
      <c r="AL77" s="187">
        <v>6</v>
      </c>
      <c r="AM77" s="187">
        <v>6</v>
      </c>
      <c r="AN77" s="187">
        <v>6</v>
      </c>
      <c r="AO77" s="187">
        <v>6</v>
      </c>
      <c r="AP77" s="187">
        <v>6</v>
      </c>
      <c r="AQ77" s="187">
        <v>6</v>
      </c>
      <c r="AR77" s="188">
        <v>6</v>
      </c>
      <c r="AS77" s="188">
        <v>6</v>
      </c>
      <c r="AT77" s="188">
        <v>6</v>
      </c>
      <c r="AU77" s="188">
        <v>6</v>
      </c>
      <c r="AV77" s="188">
        <v>6</v>
      </c>
      <c r="AW77" s="188">
        <v>6</v>
      </c>
      <c r="AX77" s="187">
        <v>5</v>
      </c>
      <c r="AY77" s="187">
        <v>5</v>
      </c>
      <c r="AZ77" s="187">
        <v>5</v>
      </c>
      <c r="BA77" s="187">
        <v>5</v>
      </c>
      <c r="BB77" s="187">
        <v>5</v>
      </c>
      <c r="BC77" s="187">
        <v>5</v>
      </c>
      <c r="BD77" s="188">
        <v>5</v>
      </c>
      <c r="BE77" s="188">
        <v>5</v>
      </c>
      <c r="BF77" s="188">
        <v>5</v>
      </c>
      <c r="BG77" s="188">
        <v>5</v>
      </c>
      <c r="BH77" s="188">
        <v>5</v>
      </c>
      <c r="BI77" s="188">
        <v>5</v>
      </c>
      <c r="BJ77" s="187">
        <v>5</v>
      </c>
      <c r="BK77" s="187">
        <v>5</v>
      </c>
      <c r="BL77" s="187">
        <v>5</v>
      </c>
      <c r="BM77" s="187">
        <v>5</v>
      </c>
      <c r="BN77" s="187">
        <v>5</v>
      </c>
      <c r="BO77" s="187">
        <v>5</v>
      </c>
      <c r="BP77" s="188">
        <v>5</v>
      </c>
      <c r="BQ77" s="188">
        <v>5</v>
      </c>
      <c r="BR77" s="188">
        <v>5</v>
      </c>
      <c r="BS77" s="188">
        <v>5</v>
      </c>
      <c r="BT77" s="188">
        <v>5</v>
      </c>
      <c r="BU77" s="188">
        <v>5</v>
      </c>
    </row>
    <row r="78" spans="1:73" x14ac:dyDescent="0.25">
      <c r="A78" s="186">
        <v>7.6</v>
      </c>
      <c r="B78" s="187">
        <v>7</v>
      </c>
      <c r="C78" s="187">
        <v>7</v>
      </c>
      <c r="D78" s="187">
        <v>7</v>
      </c>
      <c r="E78" s="187">
        <v>7</v>
      </c>
      <c r="F78" s="187">
        <v>7</v>
      </c>
      <c r="G78" s="187">
        <v>7</v>
      </c>
      <c r="H78" s="188">
        <v>7</v>
      </c>
      <c r="I78" s="188">
        <v>7</v>
      </c>
      <c r="J78" s="188">
        <v>7</v>
      </c>
      <c r="K78" s="188">
        <v>7</v>
      </c>
      <c r="L78" s="188">
        <v>7</v>
      </c>
      <c r="M78" s="188">
        <v>7</v>
      </c>
      <c r="N78" s="187">
        <v>6</v>
      </c>
      <c r="O78" s="187">
        <v>6</v>
      </c>
      <c r="P78" s="187">
        <v>6</v>
      </c>
      <c r="Q78" s="187">
        <v>6</v>
      </c>
      <c r="R78" s="187">
        <v>6</v>
      </c>
      <c r="S78" s="187">
        <v>6</v>
      </c>
      <c r="T78" s="188">
        <v>6</v>
      </c>
      <c r="U78" s="188">
        <v>6</v>
      </c>
      <c r="V78" s="188">
        <v>6</v>
      </c>
      <c r="W78" s="188">
        <v>6</v>
      </c>
      <c r="X78" s="188">
        <v>6</v>
      </c>
      <c r="Y78" s="188">
        <v>6</v>
      </c>
      <c r="Z78" s="187">
        <v>6</v>
      </c>
      <c r="AA78" s="187">
        <v>6</v>
      </c>
      <c r="AB78" s="187">
        <v>6</v>
      </c>
      <c r="AC78" s="187">
        <v>6</v>
      </c>
      <c r="AD78" s="187">
        <v>6</v>
      </c>
      <c r="AE78" s="187">
        <v>6</v>
      </c>
      <c r="AF78" s="188">
        <v>6</v>
      </c>
      <c r="AG78" s="188">
        <v>6</v>
      </c>
      <c r="AH78" s="188">
        <v>6</v>
      </c>
      <c r="AI78" s="188">
        <v>6</v>
      </c>
      <c r="AJ78" s="188">
        <v>6</v>
      </c>
      <c r="AK78" s="188">
        <v>6</v>
      </c>
      <c r="AL78" s="187">
        <v>6</v>
      </c>
      <c r="AM78" s="187">
        <v>6</v>
      </c>
      <c r="AN78" s="187">
        <v>6</v>
      </c>
      <c r="AO78" s="187">
        <v>6</v>
      </c>
      <c r="AP78" s="187">
        <v>6</v>
      </c>
      <c r="AQ78" s="187">
        <v>6</v>
      </c>
      <c r="AR78" s="188">
        <v>5</v>
      </c>
      <c r="AS78" s="188">
        <v>5</v>
      </c>
      <c r="AT78" s="188">
        <v>5</v>
      </c>
      <c r="AU78" s="188">
        <v>5</v>
      </c>
      <c r="AV78" s="188">
        <v>5</v>
      </c>
      <c r="AW78" s="188">
        <v>5</v>
      </c>
      <c r="AX78" s="187">
        <v>5</v>
      </c>
      <c r="AY78" s="187">
        <v>5</v>
      </c>
      <c r="AZ78" s="187">
        <v>5</v>
      </c>
      <c r="BA78" s="187">
        <v>5</v>
      </c>
      <c r="BB78" s="187">
        <v>5</v>
      </c>
      <c r="BC78" s="187">
        <v>5</v>
      </c>
      <c r="BD78" s="188">
        <v>5</v>
      </c>
      <c r="BE78" s="188">
        <v>5</v>
      </c>
      <c r="BF78" s="188">
        <v>5</v>
      </c>
      <c r="BG78" s="188">
        <v>5</v>
      </c>
      <c r="BH78" s="188">
        <v>5</v>
      </c>
      <c r="BI78" s="188">
        <v>5</v>
      </c>
      <c r="BJ78" s="187">
        <v>5</v>
      </c>
      <c r="BK78" s="187">
        <v>5</v>
      </c>
      <c r="BL78" s="187">
        <v>5</v>
      </c>
      <c r="BM78" s="187">
        <v>5</v>
      </c>
      <c r="BN78" s="187">
        <v>5</v>
      </c>
      <c r="BO78" s="187">
        <v>5</v>
      </c>
      <c r="BP78" s="188">
        <v>5</v>
      </c>
      <c r="BQ78" s="188">
        <v>5</v>
      </c>
      <c r="BR78" s="188">
        <v>5</v>
      </c>
      <c r="BS78" s="188">
        <v>5</v>
      </c>
      <c r="BT78" s="188">
        <v>5</v>
      </c>
      <c r="BU78" s="188">
        <v>5</v>
      </c>
    </row>
    <row r="79" spans="1:73" x14ac:dyDescent="0.25">
      <c r="A79" s="186">
        <v>7.7</v>
      </c>
      <c r="B79" s="187">
        <v>7</v>
      </c>
      <c r="C79" s="187">
        <v>7</v>
      </c>
      <c r="D79" s="187">
        <v>7</v>
      </c>
      <c r="E79" s="187">
        <v>7</v>
      </c>
      <c r="F79" s="187">
        <v>7</v>
      </c>
      <c r="G79" s="187">
        <v>7</v>
      </c>
      <c r="H79" s="188">
        <v>6</v>
      </c>
      <c r="I79" s="188">
        <v>6</v>
      </c>
      <c r="J79" s="188">
        <v>6</v>
      </c>
      <c r="K79" s="188">
        <v>6</v>
      </c>
      <c r="L79" s="188">
        <v>6</v>
      </c>
      <c r="M79" s="188">
        <v>6</v>
      </c>
      <c r="N79" s="187">
        <v>6</v>
      </c>
      <c r="O79" s="187">
        <v>6</v>
      </c>
      <c r="P79" s="187">
        <v>6</v>
      </c>
      <c r="Q79" s="187">
        <v>6</v>
      </c>
      <c r="R79" s="187">
        <v>6</v>
      </c>
      <c r="S79" s="187">
        <v>6</v>
      </c>
      <c r="T79" s="188">
        <v>6</v>
      </c>
      <c r="U79" s="188">
        <v>6</v>
      </c>
      <c r="V79" s="188">
        <v>6</v>
      </c>
      <c r="W79" s="188">
        <v>6</v>
      </c>
      <c r="X79" s="188">
        <v>6</v>
      </c>
      <c r="Y79" s="188">
        <v>6</v>
      </c>
      <c r="Z79" s="187">
        <v>6</v>
      </c>
      <c r="AA79" s="187">
        <v>6</v>
      </c>
      <c r="AB79" s="187">
        <v>6</v>
      </c>
      <c r="AC79" s="187">
        <v>6</v>
      </c>
      <c r="AD79" s="187">
        <v>6</v>
      </c>
      <c r="AE79" s="187">
        <v>6</v>
      </c>
      <c r="AF79" s="188">
        <v>6</v>
      </c>
      <c r="AG79" s="188">
        <v>6</v>
      </c>
      <c r="AH79" s="188">
        <v>6</v>
      </c>
      <c r="AI79" s="188">
        <v>6</v>
      </c>
      <c r="AJ79" s="188">
        <v>6</v>
      </c>
      <c r="AK79" s="188">
        <v>6</v>
      </c>
      <c r="AL79" s="187">
        <v>5</v>
      </c>
      <c r="AM79" s="187">
        <v>5</v>
      </c>
      <c r="AN79" s="187">
        <v>5</v>
      </c>
      <c r="AO79" s="187">
        <v>5</v>
      </c>
      <c r="AP79" s="187">
        <v>5</v>
      </c>
      <c r="AQ79" s="187">
        <v>5</v>
      </c>
      <c r="AR79" s="188">
        <v>5</v>
      </c>
      <c r="AS79" s="188">
        <v>5</v>
      </c>
      <c r="AT79" s="188">
        <v>5</v>
      </c>
      <c r="AU79" s="188">
        <v>5</v>
      </c>
      <c r="AV79" s="188">
        <v>5</v>
      </c>
      <c r="AW79" s="188">
        <v>5</v>
      </c>
      <c r="AX79" s="187">
        <v>5</v>
      </c>
      <c r="AY79" s="187">
        <v>5</v>
      </c>
      <c r="AZ79" s="187">
        <v>5</v>
      </c>
      <c r="BA79" s="187">
        <v>5</v>
      </c>
      <c r="BB79" s="187">
        <v>5</v>
      </c>
      <c r="BC79" s="187">
        <v>5</v>
      </c>
      <c r="BD79" s="188">
        <v>5</v>
      </c>
      <c r="BE79" s="188">
        <v>5</v>
      </c>
      <c r="BF79" s="188">
        <v>5</v>
      </c>
      <c r="BG79" s="188">
        <v>5</v>
      </c>
      <c r="BH79" s="188">
        <v>5</v>
      </c>
      <c r="BI79" s="188">
        <v>5</v>
      </c>
      <c r="BJ79" s="187">
        <v>5</v>
      </c>
      <c r="BK79" s="187">
        <v>5</v>
      </c>
      <c r="BL79" s="187">
        <v>5</v>
      </c>
      <c r="BM79" s="187">
        <v>5</v>
      </c>
      <c r="BN79" s="187">
        <v>5</v>
      </c>
      <c r="BO79" s="187">
        <v>5</v>
      </c>
      <c r="BP79" s="188">
        <v>4</v>
      </c>
      <c r="BQ79" s="188">
        <v>4</v>
      </c>
      <c r="BR79" s="188">
        <v>4</v>
      </c>
      <c r="BS79" s="188">
        <v>4</v>
      </c>
      <c r="BT79" s="188">
        <v>4</v>
      </c>
      <c r="BU79" s="188">
        <v>4</v>
      </c>
    </row>
    <row r="80" spans="1:73" x14ac:dyDescent="0.25">
      <c r="A80" s="186">
        <v>7.8</v>
      </c>
      <c r="B80" s="187">
        <v>6</v>
      </c>
      <c r="C80" s="187">
        <v>6</v>
      </c>
      <c r="D80" s="187">
        <v>6</v>
      </c>
      <c r="E80" s="187">
        <v>6</v>
      </c>
      <c r="F80" s="187">
        <v>6</v>
      </c>
      <c r="G80" s="187">
        <v>6</v>
      </c>
      <c r="H80" s="188">
        <v>6</v>
      </c>
      <c r="I80" s="188">
        <v>6</v>
      </c>
      <c r="J80" s="188">
        <v>6</v>
      </c>
      <c r="K80" s="188">
        <v>6</v>
      </c>
      <c r="L80" s="188">
        <v>6</v>
      </c>
      <c r="M80" s="188">
        <v>6</v>
      </c>
      <c r="N80" s="187">
        <v>6</v>
      </c>
      <c r="O80" s="187">
        <v>6</v>
      </c>
      <c r="P80" s="187">
        <v>6</v>
      </c>
      <c r="Q80" s="187">
        <v>6</v>
      </c>
      <c r="R80" s="187">
        <v>6</v>
      </c>
      <c r="S80" s="187">
        <v>6</v>
      </c>
      <c r="T80" s="188">
        <v>6</v>
      </c>
      <c r="U80" s="188">
        <v>6</v>
      </c>
      <c r="V80" s="188">
        <v>6</v>
      </c>
      <c r="W80" s="188">
        <v>6</v>
      </c>
      <c r="X80" s="188">
        <v>6</v>
      </c>
      <c r="Y80" s="188">
        <v>6</v>
      </c>
      <c r="Z80" s="187">
        <v>6</v>
      </c>
      <c r="AA80" s="187">
        <v>6</v>
      </c>
      <c r="AB80" s="187">
        <v>6</v>
      </c>
      <c r="AC80" s="187">
        <v>6</v>
      </c>
      <c r="AD80" s="187">
        <v>6</v>
      </c>
      <c r="AE80" s="187">
        <v>6</v>
      </c>
      <c r="AF80" s="188">
        <v>5</v>
      </c>
      <c r="AG80" s="188">
        <v>5</v>
      </c>
      <c r="AH80" s="188">
        <v>5</v>
      </c>
      <c r="AI80" s="188">
        <v>5</v>
      </c>
      <c r="AJ80" s="188">
        <v>5</v>
      </c>
      <c r="AK80" s="188">
        <v>5</v>
      </c>
      <c r="AL80" s="187">
        <v>5</v>
      </c>
      <c r="AM80" s="187">
        <v>5</v>
      </c>
      <c r="AN80" s="187">
        <v>5</v>
      </c>
      <c r="AO80" s="187">
        <v>5</v>
      </c>
      <c r="AP80" s="187">
        <v>5</v>
      </c>
      <c r="AQ80" s="187">
        <v>5</v>
      </c>
      <c r="AR80" s="188">
        <v>5</v>
      </c>
      <c r="AS80" s="188">
        <v>5</v>
      </c>
      <c r="AT80" s="188">
        <v>5</v>
      </c>
      <c r="AU80" s="188">
        <v>5</v>
      </c>
      <c r="AV80" s="188">
        <v>5</v>
      </c>
      <c r="AW80" s="188">
        <v>5</v>
      </c>
      <c r="AX80" s="187">
        <v>5</v>
      </c>
      <c r="AY80" s="187">
        <v>5</v>
      </c>
      <c r="AZ80" s="187">
        <v>5</v>
      </c>
      <c r="BA80" s="187">
        <v>5</v>
      </c>
      <c r="BB80" s="187">
        <v>5</v>
      </c>
      <c r="BC80" s="187">
        <v>5</v>
      </c>
      <c r="BD80" s="188">
        <v>5</v>
      </c>
      <c r="BE80" s="188">
        <v>5</v>
      </c>
      <c r="BF80" s="188">
        <v>5</v>
      </c>
      <c r="BG80" s="188">
        <v>5</v>
      </c>
      <c r="BH80" s="188">
        <v>5</v>
      </c>
      <c r="BI80" s="188">
        <v>5</v>
      </c>
      <c r="BJ80" s="187">
        <v>4</v>
      </c>
      <c r="BK80" s="187">
        <v>4</v>
      </c>
      <c r="BL80" s="187">
        <v>4</v>
      </c>
      <c r="BM80" s="187">
        <v>4</v>
      </c>
      <c r="BN80" s="187">
        <v>4</v>
      </c>
      <c r="BO80" s="187">
        <v>4</v>
      </c>
      <c r="BP80" s="188">
        <v>4</v>
      </c>
      <c r="BQ80" s="188">
        <v>4</v>
      </c>
      <c r="BR80" s="188">
        <v>4</v>
      </c>
      <c r="BS80" s="188">
        <v>4</v>
      </c>
      <c r="BT80" s="188">
        <v>4</v>
      </c>
      <c r="BU80" s="188">
        <v>4</v>
      </c>
    </row>
    <row r="81" spans="1:73" x14ac:dyDescent="0.25">
      <c r="A81" s="186">
        <v>7.9</v>
      </c>
      <c r="B81" s="187">
        <v>6</v>
      </c>
      <c r="C81" s="187">
        <v>6</v>
      </c>
      <c r="D81" s="187">
        <v>6</v>
      </c>
      <c r="E81" s="187">
        <v>6</v>
      </c>
      <c r="F81" s="187">
        <v>6</v>
      </c>
      <c r="G81" s="187">
        <v>6</v>
      </c>
      <c r="H81" s="188">
        <v>6</v>
      </c>
      <c r="I81" s="188">
        <v>6</v>
      </c>
      <c r="J81" s="188">
        <v>6</v>
      </c>
      <c r="K81" s="188">
        <v>6</v>
      </c>
      <c r="L81" s="188">
        <v>6</v>
      </c>
      <c r="M81" s="188">
        <v>6</v>
      </c>
      <c r="N81" s="187">
        <v>6</v>
      </c>
      <c r="O81" s="187">
        <v>6</v>
      </c>
      <c r="P81" s="187">
        <v>6</v>
      </c>
      <c r="Q81" s="187">
        <v>6</v>
      </c>
      <c r="R81" s="187">
        <v>6</v>
      </c>
      <c r="S81" s="187">
        <v>6</v>
      </c>
      <c r="T81" s="188">
        <v>6</v>
      </c>
      <c r="U81" s="188">
        <v>6</v>
      </c>
      <c r="V81" s="188">
        <v>6</v>
      </c>
      <c r="W81" s="188">
        <v>6</v>
      </c>
      <c r="X81" s="188">
        <v>6</v>
      </c>
      <c r="Y81" s="188">
        <v>6</v>
      </c>
      <c r="Z81" s="187">
        <v>5</v>
      </c>
      <c r="AA81" s="187">
        <v>5</v>
      </c>
      <c r="AB81" s="187">
        <v>5</v>
      </c>
      <c r="AC81" s="187">
        <v>5</v>
      </c>
      <c r="AD81" s="187">
        <v>5</v>
      </c>
      <c r="AE81" s="187">
        <v>5</v>
      </c>
      <c r="AF81" s="188">
        <v>5</v>
      </c>
      <c r="AG81" s="188">
        <v>5</v>
      </c>
      <c r="AH81" s="188">
        <v>5</v>
      </c>
      <c r="AI81" s="188">
        <v>5</v>
      </c>
      <c r="AJ81" s="188">
        <v>5</v>
      </c>
      <c r="AK81" s="188">
        <v>5</v>
      </c>
      <c r="AL81" s="187">
        <v>5</v>
      </c>
      <c r="AM81" s="187">
        <v>5</v>
      </c>
      <c r="AN81" s="187">
        <v>5</v>
      </c>
      <c r="AO81" s="187">
        <v>5</v>
      </c>
      <c r="AP81" s="187">
        <v>5</v>
      </c>
      <c r="AQ81" s="187">
        <v>5</v>
      </c>
      <c r="AR81" s="188">
        <v>5</v>
      </c>
      <c r="AS81" s="188">
        <v>5</v>
      </c>
      <c r="AT81" s="188">
        <v>5</v>
      </c>
      <c r="AU81" s="188">
        <v>5</v>
      </c>
      <c r="AV81" s="188">
        <v>5</v>
      </c>
      <c r="AW81" s="188">
        <v>5</v>
      </c>
      <c r="AX81" s="187">
        <v>5</v>
      </c>
      <c r="AY81" s="187">
        <v>5</v>
      </c>
      <c r="AZ81" s="187">
        <v>5</v>
      </c>
      <c r="BA81" s="187">
        <v>5</v>
      </c>
      <c r="BB81" s="187">
        <v>5</v>
      </c>
      <c r="BC81" s="187">
        <v>5</v>
      </c>
      <c r="BD81" s="188">
        <v>4</v>
      </c>
      <c r="BE81" s="188">
        <v>4</v>
      </c>
      <c r="BF81" s="188">
        <v>4</v>
      </c>
      <c r="BG81" s="188">
        <v>4</v>
      </c>
      <c r="BH81" s="188">
        <v>4</v>
      </c>
      <c r="BI81" s="188">
        <v>4</v>
      </c>
      <c r="BJ81" s="187">
        <v>4</v>
      </c>
      <c r="BK81" s="187">
        <v>4</v>
      </c>
      <c r="BL81" s="187">
        <v>4</v>
      </c>
      <c r="BM81" s="187">
        <v>4</v>
      </c>
      <c r="BN81" s="187">
        <v>4</v>
      </c>
      <c r="BO81" s="187">
        <v>4</v>
      </c>
      <c r="BP81" s="188">
        <v>4</v>
      </c>
      <c r="BQ81" s="188">
        <v>4</v>
      </c>
      <c r="BR81" s="188">
        <v>4</v>
      </c>
      <c r="BS81" s="188">
        <v>4</v>
      </c>
      <c r="BT81" s="188">
        <v>4</v>
      </c>
      <c r="BU81" s="188">
        <v>4</v>
      </c>
    </row>
    <row r="82" spans="1:73" x14ac:dyDescent="0.25">
      <c r="A82" s="186">
        <v>8</v>
      </c>
      <c r="B82" s="187">
        <v>6</v>
      </c>
      <c r="C82" s="187">
        <v>6</v>
      </c>
      <c r="D82" s="187">
        <v>6</v>
      </c>
      <c r="E82" s="187">
        <v>6</v>
      </c>
      <c r="F82" s="187">
        <v>6</v>
      </c>
      <c r="G82" s="187">
        <v>6</v>
      </c>
      <c r="H82" s="188">
        <v>6</v>
      </c>
      <c r="I82" s="188">
        <v>6</v>
      </c>
      <c r="J82" s="188">
        <v>6</v>
      </c>
      <c r="K82" s="188">
        <v>6</v>
      </c>
      <c r="L82" s="188">
        <v>6</v>
      </c>
      <c r="M82" s="188">
        <v>6</v>
      </c>
      <c r="N82" s="187">
        <v>6</v>
      </c>
      <c r="O82" s="187">
        <v>6</v>
      </c>
      <c r="P82" s="187">
        <v>6</v>
      </c>
      <c r="Q82" s="187">
        <v>6</v>
      </c>
      <c r="R82" s="187">
        <v>6</v>
      </c>
      <c r="S82" s="187">
        <v>6</v>
      </c>
      <c r="T82" s="188">
        <v>5</v>
      </c>
      <c r="U82" s="188">
        <v>5</v>
      </c>
      <c r="V82" s="188">
        <v>5</v>
      </c>
      <c r="W82" s="188">
        <v>5</v>
      </c>
      <c r="X82" s="188">
        <v>5</v>
      </c>
      <c r="Y82" s="188">
        <v>5</v>
      </c>
      <c r="Z82" s="187">
        <v>5</v>
      </c>
      <c r="AA82" s="187">
        <v>5</v>
      </c>
      <c r="AB82" s="187">
        <v>5</v>
      </c>
      <c r="AC82" s="187">
        <v>5</v>
      </c>
      <c r="AD82" s="187">
        <v>5</v>
      </c>
      <c r="AE82" s="187">
        <v>5</v>
      </c>
      <c r="AF82" s="188">
        <v>5</v>
      </c>
      <c r="AG82" s="188">
        <v>5</v>
      </c>
      <c r="AH82" s="188">
        <v>5</v>
      </c>
      <c r="AI82" s="188">
        <v>5</v>
      </c>
      <c r="AJ82" s="188">
        <v>5</v>
      </c>
      <c r="AK82" s="188">
        <v>5</v>
      </c>
      <c r="AL82" s="187">
        <v>5</v>
      </c>
      <c r="AM82" s="187">
        <v>5</v>
      </c>
      <c r="AN82" s="187">
        <v>5</v>
      </c>
      <c r="AO82" s="187">
        <v>5</v>
      </c>
      <c r="AP82" s="187">
        <v>5</v>
      </c>
      <c r="AQ82" s="187">
        <v>5</v>
      </c>
      <c r="AR82" s="188">
        <v>5</v>
      </c>
      <c r="AS82" s="188">
        <v>5</v>
      </c>
      <c r="AT82" s="188">
        <v>5</v>
      </c>
      <c r="AU82" s="188">
        <v>5</v>
      </c>
      <c r="AV82" s="188">
        <v>5</v>
      </c>
      <c r="AW82" s="188">
        <v>5</v>
      </c>
      <c r="AX82" s="187">
        <v>4</v>
      </c>
      <c r="AY82" s="187">
        <v>4</v>
      </c>
      <c r="AZ82" s="187">
        <v>4</v>
      </c>
      <c r="BA82" s="187">
        <v>4</v>
      </c>
      <c r="BB82" s="187">
        <v>4</v>
      </c>
      <c r="BC82" s="187">
        <v>4</v>
      </c>
      <c r="BD82" s="188">
        <v>4</v>
      </c>
      <c r="BE82" s="188">
        <v>4</v>
      </c>
      <c r="BF82" s="188">
        <v>4</v>
      </c>
      <c r="BG82" s="188">
        <v>4</v>
      </c>
      <c r="BH82" s="188">
        <v>4</v>
      </c>
      <c r="BI82" s="188">
        <v>4</v>
      </c>
      <c r="BJ82" s="187">
        <v>4</v>
      </c>
      <c r="BK82" s="187">
        <v>4</v>
      </c>
      <c r="BL82" s="187">
        <v>4</v>
      </c>
      <c r="BM82" s="187">
        <v>4</v>
      </c>
      <c r="BN82" s="187">
        <v>4</v>
      </c>
      <c r="BO82" s="187">
        <v>4</v>
      </c>
      <c r="BP82" s="188">
        <v>4</v>
      </c>
      <c r="BQ82" s="188">
        <v>4</v>
      </c>
      <c r="BR82" s="188">
        <v>4</v>
      </c>
      <c r="BS82" s="188">
        <v>4</v>
      </c>
      <c r="BT82" s="188">
        <v>4</v>
      </c>
      <c r="BU82" s="188">
        <v>4</v>
      </c>
    </row>
    <row r="83" spans="1:73" x14ac:dyDescent="0.25">
      <c r="A83" s="186">
        <v>8.1</v>
      </c>
      <c r="B83" s="187">
        <v>6</v>
      </c>
      <c r="C83" s="187">
        <v>6</v>
      </c>
      <c r="D83" s="187">
        <v>6</v>
      </c>
      <c r="E83" s="187">
        <v>6</v>
      </c>
      <c r="F83" s="187">
        <v>6</v>
      </c>
      <c r="G83" s="187">
        <v>6</v>
      </c>
      <c r="H83" s="188">
        <v>6</v>
      </c>
      <c r="I83" s="188">
        <v>6</v>
      </c>
      <c r="J83" s="188">
        <v>6</v>
      </c>
      <c r="K83" s="188">
        <v>6</v>
      </c>
      <c r="L83" s="188">
        <v>6</v>
      </c>
      <c r="M83" s="188">
        <v>6</v>
      </c>
      <c r="N83" s="187">
        <v>5</v>
      </c>
      <c r="O83" s="187">
        <v>5</v>
      </c>
      <c r="P83" s="187">
        <v>5</v>
      </c>
      <c r="Q83" s="187">
        <v>5</v>
      </c>
      <c r="R83" s="187">
        <v>5</v>
      </c>
      <c r="S83" s="187">
        <v>5</v>
      </c>
      <c r="T83" s="188">
        <v>5</v>
      </c>
      <c r="U83" s="188">
        <v>5</v>
      </c>
      <c r="V83" s="188">
        <v>5</v>
      </c>
      <c r="W83" s="188">
        <v>5</v>
      </c>
      <c r="X83" s="188">
        <v>5</v>
      </c>
      <c r="Y83" s="188">
        <v>5</v>
      </c>
      <c r="Z83" s="187">
        <v>5</v>
      </c>
      <c r="AA83" s="187">
        <v>5</v>
      </c>
      <c r="AB83" s="187">
        <v>5</v>
      </c>
      <c r="AC83" s="187">
        <v>5</v>
      </c>
      <c r="AD83" s="187">
        <v>5</v>
      </c>
      <c r="AE83" s="187">
        <v>5</v>
      </c>
      <c r="AF83" s="188">
        <v>5</v>
      </c>
      <c r="AG83" s="188">
        <v>5</v>
      </c>
      <c r="AH83" s="188">
        <v>5</v>
      </c>
      <c r="AI83" s="188">
        <v>5</v>
      </c>
      <c r="AJ83" s="188">
        <v>5</v>
      </c>
      <c r="AK83" s="188">
        <v>5</v>
      </c>
      <c r="AL83" s="187">
        <v>5</v>
      </c>
      <c r="AM83" s="187">
        <v>5</v>
      </c>
      <c r="AN83" s="187">
        <v>5</v>
      </c>
      <c r="AO83" s="187">
        <v>5</v>
      </c>
      <c r="AP83" s="187">
        <v>5</v>
      </c>
      <c r="AQ83" s="187">
        <v>5</v>
      </c>
      <c r="AR83" s="188">
        <v>4</v>
      </c>
      <c r="AS83" s="188">
        <v>4</v>
      </c>
      <c r="AT83" s="188">
        <v>4</v>
      </c>
      <c r="AU83" s="188">
        <v>4</v>
      </c>
      <c r="AV83" s="188">
        <v>4</v>
      </c>
      <c r="AW83" s="188">
        <v>4</v>
      </c>
      <c r="AX83" s="187">
        <v>4</v>
      </c>
      <c r="AY83" s="187">
        <v>4</v>
      </c>
      <c r="AZ83" s="187">
        <v>4</v>
      </c>
      <c r="BA83" s="187">
        <v>4</v>
      </c>
      <c r="BB83" s="187">
        <v>4</v>
      </c>
      <c r="BC83" s="187">
        <v>4</v>
      </c>
      <c r="BD83" s="188">
        <v>4</v>
      </c>
      <c r="BE83" s="188">
        <v>4</v>
      </c>
      <c r="BF83" s="188">
        <v>4</v>
      </c>
      <c r="BG83" s="188">
        <v>4</v>
      </c>
      <c r="BH83" s="188">
        <v>4</v>
      </c>
      <c r="BI83" s="188">
        <v>4</v>
      </c>
      <c r="BJ83" s="187">
        <v>4</v>
      </c>
      <c r="BK83" s="187">
        <v>4</v>
      </c>
      <c r="BL83" s="187">
        <v>4</v>
      </c>
      <c r="BM83" s="187">
        <v>4</v>
      </c>
      <c r="BN83" s="187">
        <v>4</v>
      </c>
      <c r="BO83" s="187">
        <v>4</v>
      </c>
      <c r="BP83" s="188">
        <v>4</v>
      </c>
      <c r="BQ83" s="188">
        <v>4</v>
      </c>
      <c r="BR83" s="188">
        <v>4</v>
      </c>
      <c r="BS83" s="188">
        <v>4</v>
      </c>
      <c r="BT83" s="188">
        <v>4</v>
      </c>
      <c r="BU83" s="188">
        <v>4</v>
      </c>
    </row>
    <row r="84" spans="1:73" x14ac:dyDescent="0.25">
      <c r="A84" s="186">
        <v>8.1999999999999993</v>
      </c>
      <c r="B84" s="187">
        <v>6</v>
      </c>
      <c r="C84" s="187">
        <v>6</v>
      </c>
      <c r="D84" s="187">
        <v>6</v>
      </c>
      <c r="E84" s="187">
        <v>6</v>
      </c>
      <c r="F84" s="187">
        <v>6</v>
      </c>
      <c r="G84" s="187">
        <v>6</v>
      </c>
      <c r="H84" s="188">
        <v>5</v>
      </c>
      <c r="I84" s="188">
        <v>5</v>
      </c>
      <c r="J84" s="188">
        <v>5</v>
      </c>
      <c r="K84" s="188">
        <v>5</v>
      </c>
      <c r="L84" s="188">
        <v>5</v>
      </c>
      <c r="M84" s="188">
        <v>5</v>
      </c>
      <c r="N84" s="187">
        <v>5</v>
      </c>
      <c r="O84" s="187">
        <v>5</v>
      </c>
      <c r="P84" s="187">
        <v>5</v>
      </c>
      <c r="Q84" s="187">
        <v>5</v>
      </c>
      <c r="R84" s="187">
        <v>5</v>
      </c>
      <c r="S84" s="187">
        <v>5</v>
      </c>
      <c r="T84" s="188">
        <v>5</v>
      </c>
      <c r="U84" s="188">
        <v>5</v>
      </c>
      <c r="V84" s="188">
        <v>5</v>
      </c>
      <c r="W84" s="188">
        <v>5</v>
      </c>
      <c r="X84" s="188">
        <v>5</v>
      </c>
      <c r="Y84" s="188">
        <v>5</v>
      </c>
      <c r="Z84" s="187">
        <v>5</v>
      </c>
      <c r="AA84" s="187">
        <v>5</v>
      </c>
      <c r="AB84" s="187">
        <v>5</v>
      </c>
      <c r="AC84" s="187">
        <v>5</v>
      </c>
      <c r="AD84" s="187">
        <v>5</v>
      </c>
      <c r="AE84" s="187">
        <v>5</v>
      </c>
      <c r="AF84" s="188">
        <v>5</v>
      </c>
      <c r="AG84" s="188">
        <v>5</v>
      </c>
      <c r="AH84" s="188">
        <v>5</v>
      </c>
      <c r="AI84" s="188">
        <v>5</v>
      </c>
      <c r="AJ84" s="188">
        <v>5</v>
      </c>
      <c r="AK84" s="188">
        <v>5</v>
      </c>
      <c r="AL84" s="187">
        <v>4</v>
      </c>
      <c r="AM84" s="187">
        <v>4</v>
      </c>
      <c r="AN84" s="187">
        <v>4</v>
      </c>
      <c r="AO84" s="187">
        <v>4</v>
      </c>
      <c r="AP84" s="187">
        <v>4</v>
      </c>
      <c r="AQ84" s="187">
        <v>4</v>
      </c>
      <c r="AR84" s="188">
        <v>4</v>
      </c>
      <c r="AS84" s="188">
        <v>4</v>
      </c>
      <c r="AT84" s="188">
        <v>4</v>
      </c>
      <c r="AU84" s="188">
        <v>4</v>
      </c>
      <c r="AV84" s="188">
        <v>4</v>
      </c>
      <c r="AW84" s="188">
        <v>4</v>
      </c>
      <c r="AX84" s="187">
        <v>4</v>
      </c>
      <c r="AY84" s="187">
        <v>4</v>
      </c>
      <c r="AZ84" s="187">
        <v>4</v>
      </c>
      <c r="BA84" s="187">
        <v>4</v>
      </c>
      <c r="BB84" s="187">
        <v>4</v>
      </c>
      <c r="BC84" s="187">
        <v>4</v>
      </c>
      <c r="BD84" s="188">
        <v>4</v>
      </c>
      <c r="BE84" s="188">
        <v>4</v>
      </c>
      <c r="BF84" s="188">
        <v>4</v>
      </c>
      <c r="BG84" s="188">
        <v>4</v>
      </c>
      <c r="BH84" s="188">
        <v>4</v>
      </c>
      <c r="BI84" s="188">
        <v>4</v>
      </c>
      <c r="BJ84" s="187">
        <v>4</v>
      </c>
      <c r="BK84" s="187">
        <v>4</v>
      </c>
      <c r="BL84" s="187">
        <v>4</v>
      </c>
      <c r="BM84" s="187">
        <v>4</v>
      </c>
      <c r="BN84" s="187">
        <v>4</v>
      </c>
      <c r="BO84" s="187">
        <v>4</v>
      </c>
      <c r="BP84" s="188">
        <v>3</v>
      </c>
      <c r="BQ84" s="188">
        <v>3</v>
      </c>
      <c r="BR84" s="188">
        <v>3</v>
      </c>
      <c r="BS84" s="188">
        <v>3</v>
      </c>
      <c r="BT84" s="188">
        <v>3</v>
      </c>
      <c r="BU84" s="188">
        <v>3</v>
      </c>
    </row>
    <row r="85" spans="1:73" x14ac:dyDescent="0.25">
      <c r="A85" s="186">
        <v>8.3000000000000007</v>
      </c>
      <c r="B85" s="187">
        <v>5</v>
      </c>
      <c r="C85" s="187">
        <v>5</v>
      </c>
      <c r="D85" s="187">
        <v>5</v>
      </c>
      <c r="E85" s="187">
        <v>5</v>
      </c>
      <c r="F85" s="187">
        <v>5</v>
      </c>
      <c r="G85" s="187">
        <v>5</v>
      </c>
      <c r="H85" s="188">
        <v>5</v>
      </c>
      <c r="I85" s="188">
        <v>5</v>
      </c>
      <c r="J85" s="188">
        <v>5</v>
      </c>
      <c r="K85" s="188">
        <v>5</v>
      </c>
      <c r="L85" s="188">
        <v>5</v>
      </c>
      <c r="M85" s="188">
        <v>5</v>
      </c>
      <c r="N85" s="187">
        <v>5</v>
      </c>
      <c r="O85" s="187">
        <v>5</v>
      </c>
      <c r="P85" s="187">
        <v>5</v>
      </c>
      <c r="Q85" s="187">
        <v>5</v>
      </c>
      <c r="R85" s="187">
        <v>5</v>
      </c>
      <c r="S85" s="187">
        <v>5</v>
      </c>
      <c r="T85" s="188">
        <v>5</v>
      </c>
      <c r="U85" s="188">
        <v>5</v>
      </c>
      <c r="V85" s="188">
        <v>5</v>
      </c>
      <c r="W85" s="188">
        <v>5</v>
      </c>
      <c r="X85" s="188">
        <v>5</v>
      </c>
      <c r="Y85" s="188">
        <v>5</v>
      </c>
      <c r="Z85" s="187">
        <v>5</v>
      </c>
      <c r="AA85" s="187">
        <v>5</v>
      </c>
      <c r="AB85" s="187">
        <v>5</v>
      </c>
      <c r="AC85" s="187">
        <v>5</v>
      </c>
      <c r="AD85" s="187">
        <v>5</v>
      </c>
      <c r="AE85" s="187">
        <v>5</v>
      </c>
      <c r="AF85" s="188">
        <v>4</v>
      </c>
      <c r="AG85" s="188">
        <v>4</v>
      </c>
      <c r="AH85" s="188">
        <v>4</v>
      </c>
      <c r="AI85" s="188">
        <v>4</v>
      </c>
      <c r="AJ85" s="188">
        <v>4</v>
      </c>
      <c r="AK85" s="188">
        <v>4</v>
      </c>
      <c r="AL85" s="187">
        <v>4</v>
      </c>
      <c r="AM85" s="187">
        <v>4</v>
      </c>
      <c r="AN85" s="187">
        <v>4</v>
      </c>
      <c r="AO85" s="187">
        <v>4</v>
      </c>
      <c r="AP85" s="187">
        <v>4</v>
      </c>
      <c r="AQ85" s="187">
        <v>4</v>
      </c>
      <c r="AR85" s="188">
        <v>4</v>
      </c>
      <c r="AS85" s="188">
        <v>4</v>
      </c>
      <c r="AT85" s="188">
        <v>4</v>
      </c>
      <c r="AU85" s="188">
        <v>4</v>
      </c>
      <c r="AV85" s="188">
        <v>4</v>
      </c>
      <c r="AW85" s="188">
        <v>4</v>
      </c>
      <c r="AX85" s="187">
        <v>4</v>
      </c>
      <c r="AY85" s="187">
        <v>4</v>
      </c>
      <c r="AZ85" s="187">
        <v>4</v>
      </c>
      <c r="BA85" s="187">
        <v>4</v>
      </c>
      <c r="BB85" s="187">
        <v>4</v>
      </c>
      <c r="BC85" s="187">
        <v>4</v>
      </c>
      <c r="BD85" s="188">
        <v>4</v>
      </c>
      <c r="BE85" s="188">
        <v>4</v>
      </c>
      <c r="BF85" s="188">
        <v>4</v>
      </c>
      <c r="BG85" s="188">
        <v>4</v>
      </c>
      <c r="BH85" s="188">
        <v>4</v>
      </c>
      <c r="BI85" s="188">
        <v>4</v>
      </c>
      <c r="BJ85" s="187">
        <v>3</v>
      </c>
      <c r="BK85" s="187">
        <v>3</v>
      </c>
      <c r="BL85" s="187">
        <v>3</v>
      </c>
      <c r="BM85" s="187">
        <v>3</v>
      </c>
      <c r="BN85" s="187">
        <v>3</v>
      </c>
      <c r="BO85" s="187">
        <v>3</v>
      </c>
      <c r="BP85" s="188">
        <v>3</v>
      </c>
      <c r="BQ85" s="188">
        <v>3</v>
      </c>
      <c r="BR85" s="188">
        <v>3</v>
      </c>
      <c r="BS85" s="188">
        <v>3</v>
      </c>
      <c r="BT85" s="188">
        <v>3</v>
      </c>
      <c r="BU85" s="188">
        <v>3</v>
      </c>
    </row>
    <row r="86" spans="1:73" x14ac:dyDescent="0.25">
      <c r="A86" s="186">
        <v>8.4</v>
      </c>
      <c r="B86" s="187">
        <v>5</v>
      </c>
      <c r="C86" s="187">
        <v>5</v>
      </c>
      <c r="D86" s="187">
        <v>5</v>
      </c>
      <c r="E86" s="187">
        <v>5</v>
      </c>
      <c r="F86" s="187">
        <v>5</v>
      </c>
      <c r="G86" s="187">
        <v>5</v>
      </c>
      <c r="H86" s="188">
        <v>5</v>
      </c>
      <c r="I86" s="188">
        <v>5</v>
      </c>
      <c r="J86" s="188">
        <v>5</v>
      </c>
      <c r="K86" s="188">
        <v>5</v>
      </c>
      <c r="L86" s="188">
        <v>5</v>
      </c>
      <c r="M86" s="188">
        <v>5</v>
      </c>
      <c r="N86" s="187">
        <v>5</v>
      </c>
      <c r="O86" s="187">
        <v>5</v>
      </c>
      <c r="P86" s="187">
        <v>5</v>
      </c>
      <c r="Q86" s="187">
        <v>5</v>
      </c>
      <c r="R86" s="187">
        <v>5</v>
      </c>
      <c r="S86" s="187">
        <v>5</v>
      </c>
      <c r="T86" s="188">
        <v>5</v>
      </c>
      <c r="U86" s="188">
        <v>5</v>
      </c>
      <c r="V86" s="188">
        <v>5</v>
      </c>
      <c r="W86" s="188">
        <v>5</v>
      </c>
      <c r="X86" s="188">
        <v>5</v>
      </c>
      <c r="Y86" s="188">
        <v>5</v>
      </c>
      <c r="Z86" s="187">
        <v>4</v>
      </c>
      <c r="AA86" s="187">
        <v>4</v>
      </c>
      <c r="AB86" s="187">
        <v>4</v>
      </c>
      <c r="AC86" s="187">
        <v>4</v>
      </c>
      <c r="AD86" s="187">
        <v>4</v>
      </c>
      <c r="AE86" s="187">
        <v>4</v>
      </c>
      <c r="AF86" s="188">
        <v>4</v>
      </c>
      <c r="AG86" s="188">
        <v>4</v>
      </c>
      <c r="AH86" s="188">
        <v>4</v>
      </c>
      <c r="AI86" s="188">
        <v>4</v>
      </c>
      <c r="AJ86" s="188">
        <v>4</v>
      </c>
      <c r="AK86" s="188">
        <v>4</v>
      </c>
      <c r="AL86" s="187">
        <v>4</v>
      </c>
      <c r="AM86" s="187">
        <v>4</v>
      </c>
      <c r="AN86" s="187">
        <v>4</v>
      </c>
      <c r="AO86" s="187">
        <v>4</v>
      </c>
      <c r="AP86" s="187">
        <v>4</v>
      </c>
      <c r="AQ86" s="187">
        <v>4</v>
      </c>
      <c r="AR86" s="188">
        <v>4</v>
      </c>
      <c r="AS86" s="188">
        <v>4</v>
      </c>
      <c r="AT86" s="188">
        <v>4</v>
      </c>
      <c r="AU86" s="188">
        <v>4</v>
      </c>
      <c r="AV86" s="188">
        <v>4</v>
      </c>
      <c r="AW86" s="188">
        <v>4</v>
      </c>
      <c r="AX86" s="187">
        <v>4</v>
      </c>
      <c r="AY86" s="187">
        <v>4</v>
      </c>
      <c r="AZ86" s="187">
        <v>4</v>
      </c>
      <c r="BA86" s="187">
        <v>4</v>
      </c>
      <c r="BB86" s="187">
        <v>4</v>
      </c>
      <c r="BC86" s="187">
        <v>4</v>
      </c>
      <c r="BD86" s="188">
        <v>3</v>
      </c>
      <c r="BE86" s="188">
        <v>3</v>
      </c>
      <c r="BF86" s="188">
        <v>3</v>
      </c>
      <c r="BG86" s="188">
        <v>3</v>
      </c>
      <c r="BH86" s="188">
        <v>3</v>
      </c>
      <c r="BI86" s="188">
        <v>3</v>
      </c>
      <c r="BJ86" s="187">
        <v>3</v>
      </c>
      <c r="BK86" s="187">
        <v>3</v>
      </c>
      <c r="BL86" s="187">
        <v>3</v>
      </c>
      <c r="BM86" s="187">
        <v>3</v>
      </c>
      <c r="BN86" s="187">
        <v>3</v>
      </c>
      <c r="BO86" s="187">
        <v>3</v>
      </c>
      <c r="BP86" s="188">
        <v>3</v>
      </c>
      <c r="BQ86" s="188">
        <v>3</v>
      </c>
      <c r="BR86" s="188">
        <v>3</v>
      </c>
      <c r="BS86" s="188">
        <v>3</v>
      </c>
      <c r="BT86" s="188">
        <v>3</v>
      </c>
      <c r="BU86" s="188">
        <v>3</v>
      </c>
    </row>
    <row r="87" spans="1:73" x14ac:dyDescent="0.25">
      <c r="A87" s="186">
        <v>8.5</v>
      </c>
      <c r="B87" s="187">
        <v>5</v>
      </c>
      <c r="C87" s="187">
        <v>5</v>
      </c>
      <c r="D87" s="187">
        <v>5</v>
      </c>
      <c r="E87" s="187">
        <v>5</v>
      </c>
      <c r="F87" s="187">
        <v>5</v>
      </c>
      <c r="G87" s="187">
        <v>5</v>
      </c>
      <c r="H87" s="188">
        <v>5</v>
      </c>
      <c r="I87" s="188">
        <v>5</v>
      </c>
      <c r="J87" s="188">
        <v>5</v>
      </c>
      <c r="K87" s="188">
        <v>5</v>
      </c>
      <c r="L87" s="188">
        <v>5</v>
      </c>
      <c r="M87" s="188">
        <v>5</v>
      </c>
      <c r="N87" s="187">
        <v>5</v>
      </c>
      <c r="O87" s="187">
        <v>5</v>
      </c>
      <c r="P87" s="187">
        <v>5</v>
      </c>
      <c r="Q87" s="187">
        <v>5</v>
      </c>
      <c r="R87" s="187">
        <v>5</v>
      </c>
      <c r="S87" s="187">
        <v>5</v>
      </c>
      <c r="T87" s="188">
        <v>4</v>
      </c>
      <c r="U87" s="188">
        <v>4</v>
      </c>
      <c r="V87" s="188">
        <v>4</v>
      </c>
      <c r="W87" s="188">
        <v>4</v>
      </c>
      <c r="X87" s="188">
        <v>4</v>
      </c>
      <c r="Y87" s="188">
        <v>4</v>
      </c>
      <c r="Z87" s="187">
        <v>4</v>
      </c>
      <c r="AA87" s="187">
        <v>4</v>
      </c>
      <c r="AB87" s="187">
        <v>4</v>
      </c>
      <c r="AC87" s="187">
        <v>4</v>
      </c>
      <c r="AD87" s="187">
        <v>4</v>
      </c>
      <c r="AE87" s="187">
        <v>4</v>
      </c>
      <c r="AF87" s="188">
        <v>4</v>
      </c>
      <c r="AG87" s="188">
        <v>4</v>
      </c>
      <c r="AH87" s="188">
        <v>4</v>
      </c>
      <c r="AI87" s="188">
        <v>4</v>
      </c>
      <c r="AJ87" s="188">
        <v>4</v>
      </c>
      <c r="AK87" s="188">
        <v>4</v>
      </c>
      <c r="AL87" s="187">
        <v>4</v>
      </c>
      <c r="AM87" s="187">
        <v>4</v>
      </c>
      <c r="AN87" s="187">
        <v>4</v>
      </c>
      <c r="AO87" s="187">
        <v>4</v>
      </c>
      <c r="AP87" s="187">
        <v>4</v>
      </c>
      <c r="AQ87" s="187">
        <v>4</v>
      </c>
      <c r="AR87" s="188">
        <v>4</v>
      </c>
      <c r="AS87" s="188">
        <v>4</v>
      </c>
      <c r="AT87" s="188">
        <v>4</v>
      </c>
      <c r="AU87" s="188">
        <v>4</v>
      </c>
      <c r="AV87" s="188">
        <v>4</v>
      </c>
      <c r="AW87" s="188">
        <v>4</v>
      </c>
      <c r="AX87" s="187">
        <v>3</v>
      </c>
      <c r="AY87" s="187">
        <v>3</v>
      </c>
      <c r="AZ87" s="187">
        <v>3</v>
      </c>
      <c r="BA87" s="187">
        <v>3</v>
      </c>
      <c r="BB87" s="187">
        <v>3</v>
      </c>
      <c r="BC87" s="187">
        <v>3</v>
      </c>
      <c r="BD87" s="188">
        <v>3</v>
      </c>
      <c r="BE87" s="188">
        <v>3</v>
      </c>
      <c r="BF87" s="188">
        <v>3</v>
      </c>
      <c r="BG87" s="188">
        <v>3</v>
      </c>
      <c r="BH87" s="188">
        <v>3</v>
      </c>
      <c r="BI87" s="188">
        <v>3</v>
      </c>
      <c r="BJ87" s="187">
        <v>3</v>
      </c>
      <c r="BK87" s="187">
        <v>3</v>
      </c>
      <c r="BL87" s="187">
        <v>3</v>
      </c>
      <c r="BM87" s="187">
        <v>3</v>
      </c>
      <c r="BN87" s="187">
        <v>3</v>
      </c>
      <c r="BO87" s="187">
        <v>3</v>
      </c>
      <c r="BP87" s="188">
        <v>3</v>
      </c>
      <c r="BQ87" s="188">
        <v>3</v>
      </c>
      <c r="BR87" s="188">
        <v>3</v>
      </c>
      <c r="BS87" s="188">
        <v>3</v>
      </c>
      <c r="BT87" s="188">
        <v>3</v>
      </c>
      <c r="BU87" s="188">
        <v>3</v>
      </c>
    </row>
    <row r="88" spans="1:73" x14ac:dyDescent="0.25">
      <c r="A88" s="186">
        <v>8.6</v>
      </c>
      <c r="B88" s="187">
        <v>5</v>
      </c>
      <c r="C88" s="187">
        <v>5</v>
      </c>
      <c r="D88" s="187">
        <v>5</v>
      </c>
      <c r="E88" s="187">
        <v>5</v>
      </c>
      <c r="F88" s="187">
        <v>5</v>
      </c>
      <c r="G88" s="187">
        <v>5</v>
      </c>
      <c r="H88" s="188">
        <v>5</v>
      </c>
      <c r="I88" s="188">
        <v>5</v>
      </c>
      <c r="J88" s="188">
        <v>5</v>
      </c>
      <c r="K88" s="188">
        <v>5</v>
      </c>
      <c r="L88" s="188">
        <v>5</v>
      </c>
      <c r="M88" s="188">
        <v>5</v>
      </c>
      <c r="N88" s="187">
        <v>4</v>
      </c>
      <c r="O88" s="187">
        <v>4</v>
      </c>
      <c r="P88" s="187">
        <v>4</v>
      </c>
      <c r="Q88" s="187">
        <v>4</v>
      </c>
      <c r="R88" s="187">
        <v>4</v>
      </c>
      <c r="S88" s="187">
        <v>4</v>
      </c>
      <c r="T88" s="188">
        <v>4</v>
      </c>
      <c r="U88" s="188">
        <v>4</v>
      </c>
      <c r="V88" s="188">
        <v>4</v>
      </c>
      <c r="W88" s="188">
        <v>4</v>
      </c>
      <c r="X88" s="188">
        <v>4</v>
      </c>
      <c r="Y88" s="188">
        <v>4</v>
      </c>
      <c r="Z88" s="187">
        <v>4</v>
      </c>
      <c r="AA88" s="187">
        <v>4</v>
      </c>
      <c r="AB88" s="187">
        <v>4</v>
      </c>
      <c r="AC88" s="187">
        <v>4</v>
      </c>
      <c r="AD88" s="187">
        <v>4</v>
      </c>
      <c r="AE88" s="187">
        <v>4</v>
      </c>
      <c r="AF88" s="188">
        <v>4</v>
      </c>
      <c r="AG88" s="188">
        <v>4</v>
      </c>
      <c r="AH88" s="188">
        <v>4</v>
      </c>
      <c r="AI88" s="188">
        <v>4</v>
      </c>
      <c r="AJ88" s="188">
        <v>4</v>
      </c>
      <c r="AK88" s="188">
        <v>4</v>
      </c>
      <c r="AL88" s="187">
        <v>4</v>
      </c>
      <c r="AM88" s="187">
        <v>4</v>
      </c>
      <c r="AN88" s="187">
        <v>4</v>
      </c>
      <c r="AO88" s="187">
        <v>4</v>
      </c>
      <c r="AP88" s="187">
        <v>4</v>
      </c>
      <c r="AQ88" s="187">
        <v>4</v>
      </c>
      <c r="AR88" s="188">
        <v>3</v>
      </c>
      <c r="AS88" s="188">
        <v>3</v>
      </c>
      <c r="AT88" s="188">
        <v>3</v>
      </c>
      <c r="AU88" s="188">
        <v>3</v>
      </c>
      <c r="AV88" s="188">
        <v>3</v>
      </c>
      <c r="AW88" s="188">
        <v>3</v>
      </c>
      <c r="AX88" s="187">
        <v>3</v>
      </c>
      <c r="AY88" s="187">
        <v>3</v>
      </c>
      <c r="AZ88" s="187">
        <v>3</v>
      </c>
      <c r="BA88" s="187">
        <v>3</v>
      </c>
      <c r="BB88" s="187">
        <v>3</v>
      </c>
      <c r="BC88" s="187">
        <v>3</v>
      </c>
      <c r="BD88" s="188">
        <v>3</v>
      </c>
      <c r="BE88" s="188">
        <v>3</v>
      </c>
      <c r="BF88" s="188">
        <v>3</v>
      </c>
      <c r="BG88" s="188">
        <v>3</v>
      </c>
      <c r="BH88" s="188">
        <v>3</v>
      </c>
      <c r="BI88" s="188">
        <v>3</v>
      </c>
      <c r="BJ88" s="187">
        <v>3</v>
      </c>
      <c r="BK88" s="187">
        <v>3</v>
      </c>
      <c r="BL88" s="187">
        <v>3</v>
      </c>
      <c r="BM88" s="187">
        <v>3</v>
      </c>
      <c r="BN88" s="187">
        <v>3</v>
      </c>
      <c r="BO88" s="187">
        <v>3</v>
      </c>
      <c r="BP88" s="188">
        <v>3</v>
      </c>
      <c r="BQ88" s="188">
        <v>3</v>
      </c>
      <c r="BR88" s="188">
        <v>3</v>
      </c>
      <c r="BS88" s="188">
        <v>3</v>
      </c>
      <c r="BT88" s="188">
        <v>3</v>
      </c>
      <c r="BU88" s="188">
        <v>3</v>
      </c>
    </row>
    <row r="89" spans="1:73" x14ac:dyDescent="0.25">
      <c r="A89" s="186">
        <v>8.6999999999999993</v>
      </c>
      <c r="B89" s="187">
        <v>5</v>
      </c>
      <c r="C89" s="187">
        <v>5</v>
      </c>
      <c r="D89" s="187">
        <v>5</v>
      </c>
      <c r="E89" s="187">
        <v>5</v>
      </c>
      <c r="F89" s="187">
        <v>5</v>
      </c>
      <c r="G89" s="187">
        <v>5</v>
      </c>
      <c r="H89" s="188">
        <v>4</v>
      </c>
      <c r="I89" s="188">
        <v>4</v>
      </c>
      <c r="J89" s="188">
        <v>4</v>
      </c>
      <c r="K89" s="188">
        <v>4</v>
      </c>
      <c r="L89" s="188">
        <v>4</v>
      </c>
      <c r="M89" s="188">
        <v>4</v>
      </c>
      <c r="N89" s="187">
        <v>4</v>
      </c>
      <c r="O89" s="187">
        <v>4</v>
      </c>
      <c r="P89" s="187">
        <v>4</v>
      </c>
      <c r="Q89" s="187">
        <v>4</v>
      </c>
      <c r="R89" s="187">
        <v>4</v>
      </c>
      <c r="S89" s="187">
        <v>4</v>
      </c>
      <c r="T89" s="188">
        <v>4</v>
      </c>
      <c r="U89" s="188">
        <v>4</v>
      </c>
      <c r="V89" s="188">
        <v>4</v>
      </c>
      <c r="W89" s="188">
        <v>4</v>
      </c>
      <c r="X89" s="188">
        <v>4</v>
      </c>
      <c r="Y89" s="188">
        <v>4</v>
      </c>
      <c r="Z89" s="187">
        <v>4</v>
      </c>
      <c r="AA89" s="187">
        <v>4</v>
      </c>
      <c r="AB89" s="187">
        <v>4</v>
      </c>
      <c r="AC89" s="187">
        <v>4</v>
      </c>
      <c r="AD89" s="187">
        <v>4</v>
      </c>
      <c r="AE89" s="187">
        <v>4</v>
      </c>
      <c r="AF89" s="188">
        <v>4</v>
      </c>
      <c r="AG89" s="188">
        <v>4</v>
      </c>
      <c r="AH89" s="188">
        <v>4</v>
      </c>
      <c r="AI89" s="188">
        <v>4</v>
      </c>
      <c r="AJ89" s="188">
        <v>4</v>
      </c>
      <c r="AK89" s="188">
        <v>4</v>
      </c>
      <c r="AL89" s="187">
        <v>3</v>
      </c>
      <c r="AM89" s="187">
        <v>3</v>
      </c>
      <c r="AN89" s="187">
        <v>3</v>
      </c>
      <c r="AO89" s="187">
        <v>3</v>
      </c>
      <c r="AP89" s="187">
        <v>3</v>
      </c>
      <c r="AQ89" s="187">
        <v>3</v>
      </c>
      <c r="AR89" s="188">
        <v>3</v>
      </c>
      <c r="AS89" s="188">
        <v>3</v>
      </c>
      <c r="AT89" s="188">
        <v>3</v>
      </c>
      <c r="AU89" s="188">
        <v>3</v>
      </c>
      <c r="AV89" s="188">
        <v>3</v>
      </c>
      <c r="AW89" s="188">
        <v>3</v>
      </c>
      <c r="AX89" s="187">
        <v>3</v>
      </c>
      <c r="AY89" s="187">
        <v>3</v>
      </c>
      <c r="AZ89" s="187">
        <v>3</v>
      </c>
      <c r="BA89" s="187">
        <v>3</v>
      </c>
      <c r="BB89" s="187">
        <v>3</v>
      </c>
      <c r="BC89" s="187">
        <v>3</v>
      </c>
      <c r="BD89" s="188">
        <v>3</v>
      </c>
      <c r="BE89" s="188">
        <v>3</v>
      </c>
      <c r="BF89" s="188">
        <v>3</v>
      </c>
      <c r="BG89" s="188">
        <v>3</v>
      </c>
      <c r="BH89" s="188">
        <v>3</v>
      </c>
      <c r="BI89" s="188">
        <v>3</v>
      </c>
      <c r="BJ89" s="187">
        <v>3</v>
      </c>
      <c r="BK89" s="187">
        <v>3</v>
      </c>
      <c r="BL89" s="187">
        <v>3</v>
      </c>
      <c r="BM89" s="187">
        <v>3</v>
      </c>
      <c r="BN89" s="187">
        <v>3</v>
      </c>
      <c r="BO89" s="187">
        <v>3</v>
      </c>
      <c r="BP89" s="188">
        <v>2</v>
      </c>
      <c r="BQ89" s="188">
        <v>2</v>
      </c>
      <c r="BR89" s="188">
        <v>2</v>
      </c>
      <c r="BS89" s="188">
        <v>2</v>
      </c>
      <c r="BT89" s="188">
        <v>2</v>
      </c>
      <c r="BU89" s="188">
        <v>2</v>
      </c>
    </row>
    <row r="90" spans="1:73" x14ac:dyDescent="0.25">
      <c r="A90" s="186">
        <v>8.8000000000000007</v>
      </c>
      <c r="B90" s="187">
        <v>4</v>
      </c>
      <c r="C90" s="187">
        <v>4</v>
      </c>
      <c r="D90" s="187">
        <v>4</v>
      </c>
      <c r="E90" s="187">
        <v>4</v>
      </c>
      <c r="F90" s="187">
        <v>4</v>
      </c>
      <c r="G90" s="187">
        <v>4</v>
      </c>
      <c r="H90" s="188">
        <v>4</v>
      </c>
      <c r="I90" s="188">
        <v>4</v>
      </c>
      <c r="J90" s="188">
        <v>4</v>
      </c>
      <c r="K90" s="188">
        <v>4</v>
      </c>
      <c r="L90" s="188">
        <v>4</v>
      </c>
      <c r="M90" s="188">
        <v>4</v>
      </c>
      <c r="N90" s="187">
        <v>4</v>
      </c>
      <c r="O90" s="187">
        <v>4</v>
      </c>
      <c r="P90" s="187">
        <v>4</v>
      </c>
      <c r="Q90" s="187">
        <v>4</v>
      </c>
      <c r="R90" s="187">
        <v>4</v>
      </c>
      <c r="S90" s="187">
        <v>4</v>
      </c>
      <c r="T90" s="188">
        <v>4</v>
      </c>
      <c r="U90" s="188">
        <v>4</v>
      </c>
      <c r="V90" s="188">
        <v>4</v>
      </c>
      <c r="W90" s="188">
        <v>4</v>
      </c>
      <c r="X90" s="188">
        <v>4</v>
      </c>
      <c r="Y90" s="188">
        <v>4</v>
      </c>
      <c r="Z90" s="187">
        <v>4</v>
      </c>
      <c r="AA90" s="187">
        <v>4</v>
      </c>
      <c r="AB90" s="187">
        <v>4</v>
      </c>
      <c r="AC90" s="187">
        <v>4</v>
      </c>
      <c r="AD90" s="187">
        <v>4</v>
      </c>
      <c r="AE90" s="187">
        <v>4</v>
      </c>
      <c r="AF90" s="188">
        <v>3</v>
      </c>
      <c r="AG90" s="188">
        <v>3</v>
      </c>
      <c r="AH90" s="188">
        <v>3</v>
      </c>
      <c r="AI90" s="188">
        <v>3</v>
      </c>
      <c r="AJ90" s="188">
        <v>3</v>
      </c>
      <c r="AK90" s="188">
        <v>3</v>
      </c>
      <c r="AL90" s="187">
        <v>3</v>
      </c>
      <c r="AM90" s="187">
        <v>3</v>
      </c>
      <c r="AN90" s="187">
        <v>3</v>
      </c>
      <c r="AO90" s="187">
        <v>3</v>
      </c>
      <c r="AP90" s="187">
        <v>3</v>
      </c>
      <c r="AQ90" s="187">
        <v>3</v>
      </c>
      <c r="AR90" s="188">
        <v>3</v>
      </c>
      <c r="AS90" s="188">
        <v>3</v>
      </c>
      <c r="AT90" s="188">
        <v>3</v>
      </c>
      <c r="AU90" s="188">
        <v>3</v>
      </c>
      <c r="AV90" s="188">
        <v>3</v>
      </c>
      <c r="AW90" s="188">
        <v>3</v>
      </c>
      <c r="AX90" s="187">
        <v>3</v>
      </c>
      <c r="AY90" s="187">
        <v>3</v>
      </c>
      <c r="AZ90" s="187">
        <v>3</v>
      </c>
      <c r="BA90" s="187">
        <v>3</v>
      </c>
      <c r="BB90" s="187">
        <v>3</v>
      </c>
      <c r="BC90" s="187">
        <v>3</v>
      </c>
      <c r="BD90" s="188">
        <v>3</v>
      </c>
      <c r="BE90" s="188">
        <v>3</v>
      </c>
      <c r="BF90" s="188">
        <v>3</v>
      </c>
      <c r="BG90" s="188">
        <v>3</v>
      </c>
      <c r="BH90" s="188">
        <v>3</v>
      </c>
      <c r="BI90" s="188">
        <v>3</v>
      </c>
      <c r="BJ90" s="187">
        <v>2</v>
      </c>
      <c r="BK90" s="187">
        <v>2</v>
      </c>
      <c r="BL90" s="187">
        <v>2</v>
      </c>
      <c r="BM90" s="187">
        <v>2</v>
      </c>
      <c r="BN90" s="187">
        <v>2</v>
      </c>
      <c r="BO90" s="187">
        <v>2</v>
      </c>
      <c r="BP90" s="188">
        <v>2</v>
      </c>
      <c r="BQ90" s="188">
        <v>2</v>
      </c>
      <c r="BR90" s="188">
        <v>2</v>
      </c>
      <c r="BS90" s="188">
        <v>2</v>
      </c>
      <c r="BT90" s="188">
        <v>2</v>
      </c>
      <c r="BU90" s="188">
        <v>2</v>
      </c>
    </row>
    <row r="91" spans="1:73" x14ac:dyDescent="0.25">
      <c r="A91" s="186">
        <v>8.9</v>
      </c>
      <c r="B91" s="187">
        <v>4</v>
      </c>
      <c r="C91" s="187">
        <v>4</v>
      </c>
      <c r="D91" s="187">
        <v>4</v>
      </c>
      <c r="E91" s="187">
        <v>4</v>
      </c>
      <c r="F91" s="187">
        <v>4</v>
      </c>
      <c r="G91" s="187">
        <v>4</v>
      </c>
      <c r="H91" s="188">
        <v>4</v>
      </c>
      <c r="I91" s="188">
        <v>4</v>
      </c>
      <c r="J91" s="188">
        <v>4</v>
      </c>
      <c r="K91" s="188">
        <v>4</v>
      </c>
      <c r="L91" s="188">
        <v>4</v>
      </c>
      <c r="M91" s="188">
        <v>4</v>
      </c>
      <c r="N91" s="187">
        <v>4</v>
      </c>
      <c r="O91" s="187">
        <v>4</v>
      </c>
      <c r="P91" s="187">
        <v>4</v>
      </c>
      <c r="Q91" s="187">
        <v>4</v>
      </c>
      <c r="R91" s="187">
        <v>4</v>
      </c>
      <c r="S91" s="187">
        <v>4</v>
      </c>
      <c r="T91" s="188">
        <v>4</v>
      </c>
      <c r="U91" s="188">
        <v>4</v>
      </c>
      <c r="V91" s="188">
        <v>4</v>
      </c>
      <c r="W91" s="188">
        <v>4</v>
      </c>
      <c r="X91" s="188">
        <v>4</v>
      </c>
      <c r="Y91" s="188">
        <v>4</v>
      </c>
      <c r="Z91" s="187">
        <v>3</v>
      </c>
      <c r="AA91" s="187">
        <v>3</v>
      </c>
      <c r="AB91" s="187">
        <v>3</v>
      </c>
      <c r="AC91" s="187">
        <v>3</v>
      </c>
      <c r="AD91" s="187">
        <v>3</v>
      </c>
      <c r="AE91" s="187">
        <v>3</v>
      </c>
      <c r="AF91" s="188">
        <v>3</v>
      </c>
      <c r="AG91" s="188">
        <v>3</v>
      </c>
      <c r="AH91" s="188">
        <v>3</v>
      </c>
      <c r="AI91" s="188">
        <v>3</v>
      </c>
      <c r="AJ91" s="188">
        <v>3</v>
      </c>
      <c r="AK91" s="188">
        <v>3</v>
      </c>
      <c r="AL91" s="187">
        <v>3</v>
      </c>
      <c r="AM91" s="187">
        <v>3</v>
      </c>
      <c r="AN91" s="187">
        <v>3</v>
      </c>
      <c r="AO91" s="187">
        <v>3</v>
      </c>
      <c r="AP91" s="187">
        <v>3</v>
      </c>
      <c r="AQ91" s="187">
        <v>3</v>
      </c>
      <c r="AR91" s="188">
        <v>3</v>
      </c>
      <c r="AS91" s="188">
        <v>3</v>
      </c>
      <c r="AT91" s="188">
        <v>3</v>
      </c>
      <c r="AU91" s="188">
        <v>3</v>
      </c>
      <c r="AV91" s="188">
        <v>3</v>
      </c>
      <c r="AW91" s="188">
        <v>3</v>
      </c>
      <c r="AX91" s="187">
        <v>3</v>
      </c>
      <c r="AY91" s="187">
        <v>3</v>
      </c>
      <c r="AZ91" s="187">
        <v>3</v>
      </c>
      <c r="BA91" s="187">
        <v>3</v>
      </c>
      <c r="BB91" s="187">
        <v>3</v>
      </c>
      <c r="BC91" s="187">
        <v>3</v>
      </c>
      <c r="BD91" s="188">
        <v>2</v>
      </c>
      <c r="BE91" s="188">
        <v>2</v>
      </c>
      <c r="BF91" s="188">
        <v>2</v>
      </c>
      <c r="BG91" s="188">
        <v>2</v>
      </c>
      <c r="BH91" s="188">
        <v>2</v>
      </c>
      <c r="BI91" s="188">
        <v>2</v>
      </c>
      <c r="BJ91" s="187">
        <v>2</v>
      </c>
      <c r="BK91" s="187">
        <v>2</v>
      </c>
      <c r="BL91" s="187">
        <v>2</v>
      </c>
      <c r="BM91" s="187">
        <v>2</v>
      </c>
      <c r="BN91" s="187">
        <v>2</v>
      </c>
      <c r="BO91" s="187">
        <v>2</v>
      </c>
      <c r="BP91" s="188">
        <v>2</v>
      </c>
      <c r="BQ91" s="188">
        <v>2</v>
      </c>
      <c r="BR91" s="188">
        <v>2</v>
      </c>
      <c r="BS91" s="188">
        <v>2</v>
      </c>
      <c r="BT91" s="188">
        <v>2</v>
      </c>
      <c r="BU91" s="188">
        <v>2</v>
      </c>
    </row>
    <row r="92" spans="1:73" x14ac:dyDescent="0.25">
      <c r="A92" s="186">
        <v>9</v>
      </c>
      <c r="B92" s="187">
        <v>4</v>
      </c>
      <c r="C92" s="187">
        <v>4</v>
      </c>
      <c r="D92" s="187">
        <v>4</v>
      </c>
      <c r="E92" s="187">
        <v>4</v>
      </c>
      <c r="F92" s="187">
        <v>4</v>
      </c>
      <c r="G92" s="187">
        <v>4</v>
      </c>
      <c r="H92" s="188">
        <v>4</v>
      </c>
      <c r="I92" s="188">
        <v>4</v>
      </c>
      <c r="J92" s="188">
        <v>4</v>
      </c>
      <c r="K92" s="188">
        <v>4</v>
      </c>
      <c r="L92" s="188">
        <v>4</v>
      </c>
      <c r="M92" s="188">
        <v>4</v>
      </c>
      <c r="N92" s="187">
        <v>4</v>
      </c>
      <c r="O92" s="187">
        <v>4</v>
      </c>
      <c r="P92" s="187">
        <v>4</v>
      </c>
      <c r="Q92" s="187">
        <v>4</v>
      </c>
      <c r="R92" s="187">
        <v>4</v>
      </c>
      <c r="S92" s="187">
        <v>4</v>
      </c>
      <c r="T92" s="188">
        <v>3</v>
      </c>
      <c r="U92" s="188">
        <v>3</v>
      </c>
      <c r="V92" s="188">
        <v>3</v>
      </c>
      <c r="W92" s="188">
        <v>3</v>
      </c>
      <c r="X92" s="188">
        <v>3</v>
      </c>
      <c r="Y92" s="188">
        <v>3</v>
      </c>
      <c r="Z92" s="187">
        <v>3</v>
      </c>
      <c r="AA92" s="187">
        <v>3</v>
      </c>
      <c r="AB92" s="187">
        <v>3</v>
      </c>
      <c r="AC92" s="187">
        <v>3</v>
      </c>
      <c r="AD92" s="187">
        <v>3</v>
      </c>
      <c r="AE92" s="187">
        <v>3</v>
      </c>
      <c r="AF92" s="188">
        <v>3</v>
      </c>
      <c r="AG92" s="188">
        <v>3</v>
      </c>
      <c r="AH92" s="188">
        <v>3</v>
      </c>
      <c r="AI92" s="188">
        <v>3</v>
      </c>
      <c r="AJ92" s="188">
        <v>3</v>
      </c>
      <c r="AK92" s="188">
        <v>3</v>
      </c>
      <c r="AL92" s="187">
        <v>3</v>
      </c>
      <c r="AM92" s="187">
        <v>3</v>
      </c>
      <c r="AN92" s="187">
        <v>3</v>
      </c>
      <c r="AO92" s="187">
        <v>3</v>
      </c>
      <c r="AP92" s="187">
        <v>3</v>
      </c>
      <c r="AQ92" s="187">
        <v>3</v>
      </c>
      <c r="AR92" s="188">
        <v>3</v>
      </c>
      <c r="AS92" s="188">
        <v>3</v>
      </c>
      <c r="AT92" s="188">
        <v>3</v>
      </c>
      <c r="AU92" s="188">
        <v>3</v>
      </c>
      <c r="AV92" s="188">
        <v>3</v>
      </c>
      <c r="AW92" s="188">
        <v>3</v>
      </c>
      <c r="AX92" s="187">
        <v>2</v>
      </c>
      <c r="AY92" s="187">
        <v>2</v>
      </c>
      <c r="AZ92" s="187">
        <v>2</v>
      </c>
      <c r="BA92" s="187">
        <v>2</v>
      </c>
      <c r="BB92" s="187">
        <v>2</v>
      </c>
      <c r="BC92" s="187">
        <v>2</v>
      </c>
      <c r="BD92" s="188">
        <v>2</v>
      </c>
      <c r="BE92" s="188">
        <v>2</v>
      </c>
      <c r="BF92" s="188">
        <v>2</v>
      </c>
      <c r="BG92" s="188">
        <v>2</v>
      </c>
      <c r="BH92" s="188">
        <v>2</v>
      </c>
      <c r="BI92" s="188">
        <v>2</v>
      </c>
      <c r="BJ92" s="187">
        <v>2</v>
      </c>
      <c r="BK92" s="187">
        <v>2</v>
      </c>
      <c r="BL92" s="187">
        <v>2</v>
      </c>
      <c r="BM92" s="187">
        <v>2</v>
      </c>
      <c r="BN92" s="187">
        <v>2</v>
      </c>
      <c r="BO92" s="187">
        <v>2</v>
      </c>
      <c r="BP92" s="188">
        <v>2</v>
      </c>
      <c r="BQ92" s="188">
        <v>2</v>
      </c>
      <c r="BR92" s="188">
        <v>2</v>
      </c>
      <c r="BS92" s="188">
        <v>2</v>
      </c>
      <c r="BT92" s="188">
        <v>2</v>
      </c>
      <c r="BU92" s="188">
        <v>2</v>
      </c>
    </row>
    <row r="93" spans="1:73" x14ac:dyDescent="0.25">
      <c r="A93" s="186">
        <v>9.1</v>
      </c>
      <c r="B93" s="187">
        <v>4</v>
      </c>
      <c r="C93" s="187">
        <v>4</v>
      </c>
      <c r="D93" s="187">
        <v>4</v>
      </c>
      <c r="E93" s="187">
        <v>4</v>
      </c>
      <c r="F93" s="187">
        <v>4</v>
      </c>
      <c r="G93" s="187">
        <v>4</v>
      </c>
      <c r="H93" s="188">
        <v>4</v>
      </c>
      <c r="I93" s="188">
        <v>4</v>
      </c>
      <c r="J93" s="188">
        <v>4</v>
      </c>
      <c r="K93" s="188">
        <v>4</v>
      </c>
      <c r="L93" s="188">
        <v>4</v>
      </c>
      <c r="M93" s="188">
        <v>4</v>
      </c>
      <c r="N93" s="187">
        <v>3</v>
      </c>
      <c r="O93" s="187">
        <v>3</v>
      </c>
      <c r="P93" s="187">
        <v>3</v>
      </c>
      <c r="Q93" s="187">
        <v>3</v>
      </c>
      <c r="R93" s="187">
        <v>3</v>
      </c>
      <c r="S93" s="187">
        <v>3</v>
      </c>
      <c r="T93" s="188">
        <v>3</v>
      </c>
      <c r="U93" s="188">
        <v>3</v>
      </c>
      <c r="V93" s="188">
        <v>3</v>
      </c>
      <c r="W93" s="188">
        <v>3</v>
      </c>
      <c r="X93" s="188">
        <v>3</v>
      </c>
      <c r="Y93" s="188">
        <v>3</v>
      </c>
      <c r="Z93" s="187">
        <v>3</v>
      </c>
      <c r="AA93" s="187">
        <v>3</v>
      </c>
      <c r="AB93" s="187">
        <v>3</v>
      </c>
      <c r="AC93" s="187">
        <v>3</v>
      </c>
      <c r="AD93" s="187">
        <v>3</v>
      </c>
      <c r="AE93" s="187">
        <v>3</v>
      </c>
      <c r="AF93" s="188">
        <v>3</v>
      </c>
      <c r="AG93" s="188">
        <v>3</v>
      </c>
      <c r="AH93" s="188">
        <v>3</v>
      </c>
      <c r="AI93" s="188">
        <v>3</v>
      </c>
      <c r="AJ93" s="188">
        <v>3</v>
      </c>
      <c r="AK93" s="188">
        <v>3</v>
      </c>
      <c r="AL93" s="187">
        <v>3</v>
      </c>
      <c r="AM93" s="187">
        <v>3</v>
      </c>
      <c r="AN93" s="187">
        <v>3</v>
      </c>
      <c r="AO93" s="187">
        <v>3</v>
      </c>
      <c r="AP93" s="187">
        <v>3</v>
      </c>
      <c r="AQ93" s="187">
        <v>3</v>
      </c>
      <c r="AR93" s="188">
        <v>2</v>
      </c>
      <c r="AS93" s="188">
        <v>2</v>
      </c>
      <c r="AT93" s="188">
        <v>2</v>
      </c>
      <c r="AU93" s="188">
        <v>2</v>
      </c>
      <c r="AV93" s="188">
        <v>2</v>
      </c>
      <c r="AW93" s="188">
        <v>2</v>
      </c>
      <c r="AX93" s="187">
        <v>2</v>
      </c>
      <c r="AY93" s="187">
        <v>2</v>
      </c>
      <c r="AZ93" s="187">
        <v>2</v>
      </c>
      <c r="BA93" s="187">
        <v>2</v>
      </c>
      <c r="BB93" s="187">
        <v>2</v>
      </c>
      <c r="BC93" s="187">
        <v>2</v>
      </c>
      <c r="BD93" s="188">
        <v>2</v>
      </c>
      <c r="BE93" s="188">
        <v>2</v>
      </c>
      <c r="BF93" s="188">
        <v>2</v>
      </c>
      <c r="BG93" s="188">
        <v>2</v>
      </c>
      <c r="BH93" s="188">
        <v>2</v>
      </c>
      <c r="BI93" s="188">
        <v>2</v>
      </c>
      <c r="BJ93" s="187">
        <v>2</v>
      </c>
      <c r="BK93" s="187">
        <v>2</v>
      </c>
      <c r="BL93" s="187">
        <v>2</v>
      </c>
      <c r="BM93" s="187">
        <v>2</v>
      </c>
      <c r="BN93" s="187">
        <v>2</v>
      </c>
      <c r="BO93" s="187">
        <v>2</v>
      </c>
      <c r="BP93" s="188">
        <v>2</v>
      </c>
      <c r="BQ93" s="188">
        <v>2</v>
      </c>
      <c r="BR93" s="188">
        <v>2</v>
      </c>
      <c r="BS93" s="188">
        <v>2</v>
      </c>
      <c r="BT93" s="188">
        <v>2</v>
      </c>
      <c r="BU93" s="188">
        <v>2</v>
      </c>
    </row>
    <row r="94" spans="1:73" x14ac:dyDescent="0.25">
      <c r="A94" s="186">
        <v>9.1999999999999993</v>
      </c>
      <c r="B94" s="187">
        <v>4</v>
      </c>
      <c r="C94" s="187">
        <v>4</v>
      </c>
      <c r="D94" s="187">
        <v>4</v>
      </c>
      <c r="E94" s="187">
        <v>4</v>
      </c>
      <c r="F94" s="187">
        <v>4</v>
      </c>
      <c r="G94" s="187">
        <v>4</v>
      </c>
      <c r="H94" s="188">
        <v>3</v>
      </c>
      <c r="I94" s="188">
        <v>3</v>
      </c>
      <c r="J94" s="188">
        <v>3</v>
      </c>
      <c r="K94" s="188">
        <v>3</v>
      </c>
      <c r="L94" s="188">
        <v>3</v>
      </c>
      <c r="M94" s="188">
        <v>3</v>
      </c>
      <c r="N94" s="187">
        <v>3</v>
      </c>
      <c r="O94" s="187">
        <v>3</v>
      </c>
      <c r="P94" s="187">
        <v>3</v>
      </c>
      <c r="Q94" s="187">
        <v>3</v>
      </c>
      <c r="R94" s="187">
        <v>3</v>
      </c>
      <c r="S94" s="187">
        <v>3</v>
      </c>
      <c r="T94" s="188">
        <v>3</v>
      </c>
      <c r="U94" s="188">
        <v>3</v>
      </c>
      <c r="V94" s="188">
        <v>3</v>
      </c>
      <c r="W94" s="188">
        <v>3</v>
      </c>
      <c r="X94" s="188">
        <v>3</v>
      </c>
      <c r="Y94" s="188">
        <v>3</v>
      </c>
      <c r="Z94" s="187">
        <v>3</v>
      </c>
      <c r="AA94" s="187">
        <v>3</v>
      </c>
      <c r="AB94" s="187">
        <v>3</v>
      </c>
      <c r="AC94" s="187">
        <v>3</v>
      </c>
      <c r="AD94" s="187">
        <v>3</v>
      </c>
      <c r="AE94" s="187">
        <v>3</v>
      </c>
      <c r="AF94" s="188">
        <v>3</v>
      </c>
      <c r="AG94" s="188">
        <v>3</v>
      </c>
      <c r="AH94" s="188">
        <v>3</v>
      </c>
      <c r="AI94" s="188">
        <v>3</v>
      </c>
      <c r="AJ94" s="188">
        <v>3</v>
      </c>
      <c r="AK94" s="188">
        <v>3</v>
      </c>
      <c r="AL94" s="187">
        <v>2</v>
      </c>
      <c r="AM94" s="187">
        <v>2</v>
      </c>
      <c r="AN94" s="187">
        <v>2</v>
      </c>
      <c r="AO94" s="187">
        <v>2</v>
      </c>
      <c r="AP94" s="187">
        <v>2</v>
      </c>
      <c r="AQ94" s="187">
        <v>2</v>
      </c>
      <c r="AR94" s="188">
        <v>2</v>
      </c>
      <c r="AS94" s="188">
        <v>2</v>
      </c>
      <c r="AT94" s="188">
        <v>2</v>
      </c>
      <c r="AU94" s="188">
        <v>2</v>
      </c>
      <c r="AV94" s="188">
        <v>2</v>
      </c>
      <c r="AW94" s="188">
        <v>2</v>
      </c>
      <c r="AX94" s="187">
        <v>2</v>
      </c>
      <c r="AY94" s="187">
        <v>2</v>
      </c>
      <c r="AZ94" s="187">
        <v>2</v>
      </c>
      <c r="BA94" s="187">
        <v>2</v>
      </c>
      <c r="BB94" s="187">
        <v>2</v>
      </c>
      <c r="BC94" s="187">
        <v>2</v>
      </c>
      <c r="BD94" s="188">
        <v>2</v>
      </c>
      <c r="BE94" s="188">
        <v>2</v>
      </c>
      <c r="BF94" s="188">
        <v>2</v>
      </c>
      <c r="BG94" s="188">
        <v>2</v>
      </c>
      <c r="BH94" s="188">
        <v>2</v>
      </c>
      <c r="BI94" s="188">
        <v>2</v>
      </c>
      <c r="BJ94" s="187">
        <v>2</v>
      </c>
      <c r="BK94" s="187">
        <v>2</v>
      </c>
      <c r="BL94" s="187">
        <v>2</v>
      </c>
      <c r="BM94" s="187">
        <v>2</v>
      </c>
      <c r="BN94" s="187">
        <v>2</v>
      </c>
      <c r="BO94" s="187">
        <v>2</v>
      </c>
      <c r="BP94" s="188">
        <v>1</v>
      </c>
      <c r="BQ94" s="188">
        <v>1</v>
      </c>
      <c r="BR94" s="188">
        <v>1</v>
      </c>
      <c r="BS94" s="188">
        <v>1</v>
      </c>
      <c r="BT94" s="188">
        <v>1</v>
      </c>
      <c r="BU94" s="188">
        <v>1</v>
      </c>
    </row>
    <row r="95" spans="1:73" x14ac:dyDescent="0.25">
      <c r="A95" s="186">
        <v>9.3000000000000007</v>
      </c>
      <c r="B95" s="187">
        <v>3</v>
      </c>
      <c r="C95" s="187">
        <v>3</v>
      </c>
      <c r="D95" s="187">
        <v>3</v>
      </c>
      <c r="E95" s="187">
        <v>3</v>
      </c>
      <c r="F95" s="187">
        <v>3</v>
      </c>
      <c r="G95" s="187">
        <v>3</v>
      </c>
      <c r="H95" s="188">
        <v>3</v>
      </c>
      <c r="I95" s="188">
        <v>3</v>
      </c>
      <c r="J95" s="188">
        <v>3</v>
      </c>
      <c r="K95" s="188">
        <v>3</v>
      </c>
      <c r="L95" s="188">
        <v>3</v>
      </c>
      <c r="M95" s="188">
        <v>3</v>
      </c>
      <c r="N95" s="187">
        <v>3</v>
      </c>
      <c r="O95" s="187">
        <v>3</v>
      </c>
      <c r="P95" s="187">
        <v>3</v>
      </c>
      <c r="Q95" s="187">
        <v>3</v>
      </c>
      <c r="R95" s="187">
        <v>3</v>
      </c>
      <c r="S95" s="187">
        <v>3</v>
      </c>
      <c r="T95" s="188">
        <v>3</v>
      </c>
      <c r="U95" s="188">
        <v>3</v>
      </c>
      <c r="V95" s="188">
        <v>3</v>
      </c>
      <c r="W95" s="188">
        <v>3</v>
      </c>
      <c r="X95" s="188">
        <v>3</v>
      </c>
      <c r="Y95" s="188">
        <v>3</v>
      </c>
      <c r="Z95" s="187">
        <v>3</v>
      </c>
      <c r="AA95" s="187">
        <v>3</v>
      </c>
      <c r="AB95" s="187">
        <v>3</v>
      </c>
      <c r="AC95" s="187">
        <v>3</v>
      </c>
      <c r="AD95" s="187">
        <v>3</v>
      </c>
      <c r="AE95" s="187">
        <v>3</v>
      </c>
      <c r="AF95" s="188">
        <v>2</v>
      </c>
      <c r="AG95" s="188">
        <v>2</v>
      </c>
      <c r="AH95" s="188">
        <v>2</v>
      </c>
      <c r="AI95" s="188">
        <v>2</v>
      </c>
      <c r="AJ95" s="188">
        <v>2</v>
      </c>
      <c r="AK95" s="188">
        <v>2</v>
      </c>
      <c r="AL95" s="187">
        <v>2</v>
      </c>
      <c r="AM95" s="187">
        <v>2</v>
      </c>
      <c r="AN95" s="187">
        <v>2</v>
      </c>
      <c r="AO95" s="187">
        <v>2</v>
      </c>
      <c r="AP95" s="187">
        <v>2</v>
      </c>
      <c r="AQ95" s="187">
        <v>2</v>
      </c>
      <c r="AR95" s="188">
        <v>2</v>
      </c>
      <c r="AS95" s="188">
        <v>2</v>
      </c>
      <c r="AT95" s="188">
        <v>2</v>
      </c>
      <c r="AU95" s="188">
        <v>2</v>
      </c>
      <c r="AV95" s="188">
        <v>2</v>
      </c>
      <c r="AW95" s="188">
        <v>2</v>
      </c>
      <c r="AX95" s="187">
        <v>2</v>
      </c>
      <c r="AY95" s="187">
        <v>2</v>
      </c>
      <c r="AZ95" s="187">
        <v>2</v>
      </c>
      <c r="BA95" s="187">
        <v>2</v>
      </c>
      <c r="BB95" s="187">
        <v>2</v>
      </c>
      <c r="BC95" s="187">
        <v>2</v>
      </c>
      <c r="BD95" s="188">
        <v>2</v>
      </c>
      <c r="BE95" s="188">
        <v>2</v>
      </c>
      <c r="BF95" s="188">
        <v>2</v>
      </c>
      <c r="BG95" s="188">
        <v>2</v>
      </c>
      <c r="BH95" s="188">
        <v>2</v>
      </c>
      <c r="BI95" s="188">
        <v>2</v>
      </c>
      <c r="BJ95" s="187">
        <v>1</v>
      </c>
      <c r="BK95" s="187">
        <v>1</v>
      </c>
      <c r="BL95" s="187">
        <v>1</v>
      </c>
      <c r="BM95" s="187">
        <v>1</v>
      </c>
      <c r="BN95" s="187">
        <v>1</v>
      </c>
      <c r="BO95" s="187">
        <v>1</v>
      </c>
      <c r="BP95" s="188">
        <v>1</v>
      </c>
      <c r="BQ95" s="188">
        <v>1</v>
      </c>
      <c r="BR95" s="188">
        <v>1</v>
      </c>
      <c r="BS95" s="188">
        <v>1</v>
      </c>
      <c r="BT95" s="188">
        <v>1</v>
      </c>
      <c r="BU95" s="188">
        <v>1</v>
      </c>
    </row>
    <row r="96" spans="1:73" x14ac:dyDescent="0.25">
      <c r="A96" s="186">
        <v>9.4</v>
      </c>
      <c r="B96" s="187">
        <v>3</v>
      </c>
      <c r="C96" s="187">
        <v>3</v>
      </c>
      <c r="D96" s="187">
        <v>3</v>
      </c>
      <c r="E96" s="187">
        <v>3</v>
      </c>
      <c r="F96" s="187">
        <v>3</v>
      </c>
      <c r="G96" s="187">
        <v>3</v>
      </c>
      <c r="H96" s="188">
        <v>3</v>
      </c>
      <c r="I96" s="188">
        <v>3</v>
      </c>
      <c r="J96" s="188">
        <v>3</v>
      </c>
      <c r="K96" s="188">
        <v>3</v>
      </c>
      <c r="L96" s="188">
        <v>3</v>
      </c>
      <c r="M96" s="188">
        <v>3</v>
      </c>
      <c r="N96" s="187">
        <v>3</v>
      </c>
      <c r="O96" s="187">
        <v>3</v>
      </c>
      <c r="P96" s="187">
        <v>3</v>
      </c>
      <c r="Q96" s="187">
        <v>3</v>
      </c>
      <c r="R96" s="187">
        <v>3</v>
      </c>
      <c r="S96" s="187">
        <v>3</v>
      </c>
      <c r="T96" s="188">
        <v>3</v>
      </c>
      <c r="U96" s="188">
        <v>3</v>
      </c>
      <c r="V96" s="188">
        <v>3</v>
      </c>
      <c r="W96" s="188">
        <v>3</v>
      </c>
      <c r="X96" s="188">
        <v>3</v>
      </c>
      <c r="Y96" s="188">
        <v>3</v>
      </c>
      <c r="Z96" s="187">
        <v>2</v>
      </c>
      <c r="AA96" s="187">
        <v>2</v>
      </c>
      <c r="AB96" s="187">
        <v>2</v>
      </c>
      <c r="AC96" s="187">
        <v>2</v>
      </c>
      <c r="AD96" s="187">
        <v>2</v>
      </c>
      <c r="AE96" s="187">
        <v>2</v>
      </c>
      <c r="AF96" s="188">
        <v>2</v>
      </c>
      <c r="AG96" s="188">
        <v>2</v>
      </c>
      <c r="AH96" s="188">
        <v>2</v>
      </c>
      <c r="AI96" s="188">
        <v>2</v>
      </c>
      <c r="AJ96" s="188">
        <v>2</v>
      </c>
      <c r="AK96" s="188">
        <v>2</v>
      </c>
      <c r="AL96" s="187">
        <v>2</v>
      </c>
      <c r="AM96" s="187">
        <v>2</v>
      </c>
      <c r="AN96" s="187">
        <v>2</v>
      </c>
      <c r="AO96" s="187">
        <v>2</v>
      </c>
      <c r="AP96" s="187">
        <v>2</v>
      </c>
      <c r="AQ96" s="187">
        <v>2</v>
      </c>
      <c r="AR96" s="188">
        <v>2</v>
      </c>
      <c r="AS96" s="188">
        <v>2</v>
      </c>
      <c r="AT96" s="188">
        <v>2</v>
      </c>
      <c r="AU96" s="188">
        <v>2</v>
      </c>
      <c r="AV96" s="188">
        <v>2</v>
      </c>
      <c r="AW96" s="188">
        <v>2</v>
      </c>
      <c r="AX96" s="187">
        <v>2</v>
      </c>
      <c r="AY96" s="187">
        <v>2</v>
      </c>
      <c r="AZ96" s="187">
        <v>2</v>
      </c>
      <c r="BA96" s="187">
        <v>2</v>
      </c>
      <c r="BB96" s="187">
        <v>2</v>
      </c>
      <c r="BC96" s="187">
        <v>2</v>
      </c>
      <c r="BD96" s="188">
        <v>1</v>
      </c>
      <c r="BE96" s="188">
        <v>1</v>
      </c>
      <c r="BF96" s="188">
        <v>1</v>
      </c>
      <c r="BG96" s="188">
        <v>1</v>
      </c>
      <c r="BH96" s="188">
        <v>1</v>
      </c>
      <c r="BI96" s="188">
        <v>1</v>
      </c>
      <c r="BJ96" s="187">
        <v>1</v>
      </c>
      <c r="BK96" s="187">
        <v>1</v>
      </c>
      <c r="BL96" s="187">
        <v>1</v>
      </c>
      <c r="BM96" s="187">
        <v>1</v>
      </c>
      <c r="BN96" s="187">
        <v>1</v>
      </c>
      <c r="BO96" s="187">
        <v>1</v>
      </c>
      <c r="BP96" s="188">
        <v>1</v>
      </c>
      <c r="BQ96" s="188">
        <v>1</v>
      </c>
      <c r="BR96" s="188">
        <v>1</v>
      </c>
      <c r="BS96" s="188">
        <v>1</v>
      </c>
      <c r="BT96" s="188">
        <v>1</v>
      </c>
      <c r="BU96" s="188">
        <v>1</v>
      </c>
    </row>
    <row r="97" spans="1:73" x14ac:dyDescent="0.25">
      <c r="A97" s="186">
        <v>9.5</v>
      </c>
      <c r="B97" s="187">
        <v>3</v>
      </c>
      <c r="C97" s="187">
        <v>3</v>
      </c>
      <c r="D97" s="187">
        <v>3</v>
      </c>
      <c r="E97" s="187">
        <v>3</v>
      </c>
      <c r="F97" s="187">
        <v>3</v>
      </c>
      <c r="G97" s="187">
        <v>3</v>
      </c>
      <c r="H97" s="188">
        <v>3</v>
      </c>
      <c r="I97" s="188">
        <v>3</v>
      </c>
      <c r="J97" s="188">
        <v>3</v>
      </c>
      <c r="K97" s="188">
        <v>3</v>
      </c>
      <c r="L97" s="188">
        <v>3</v>
      </c>
      <c r="M97" s="188">
        <v>3</v>
      </c>
      <c r="N97" s="187">
        <v>3</v>
      </c>
      <c r="O97" s="187">
        <v>3</v>
      </c>
      <c r="P97" s="187">
        <v>3</v>
      </c>
      <c r="Q97" s="187">
        <v>3</v>
      </c>
      <c r="R97" s="187">
        <v>3</v>
      </c>
      <c r="S97" s="187">
        <v>3</v>
      </c>
      <c r="T97" s="188">
        <v>2</v>
      </c>
      <c r="U97" s="188">
        <v>2</v>
      </c>
      <c r="V97" s="188">
        <v>2</v>
      </c>
      <c r="W97" s="188">
        <v>2</v>
      </c>
      <c r="X97" s="188">
        <v>2</v>
      </c>
      <c r="Y97" s="188">
        <v>2</v>
      </c>
      <c r="Z97" s="187">
        <v>2</v>
      </c>
      <c r="AA97" s="187">
        <v>2</v>
      </c>
      <c r="AB97" s="187">
        <v>2</v>
      </c>
      <c r="AC97" s="187">
        <v>2</v>
      </c>
      <c r="AD97" s="187">
        <v>2</v>
      </c>
      <c r="AE97" s="187">
        <v>2</v>
      </c>
      <c r="AF97" s="188">
        <v>2</v>
      </c>
      <c r="AG97" s="188">
        <v>2</v>
      </c>
      <c r="AH97" s="188">
        <v>2</v>
      </c>
      <c r="AI97" s="188">
        <v>2</v>
      </c>
      <c r="AJ97" s="188">
        <v>2</v>
      </c>
      <c r="AK97" s="188">
        <v>2</v>
      </c>
      <c r="AL97" s="187">
        <v>2</v>
      </c>
      <c r="AM97" s="187">
        <v>2</v>
      </c>
      <c r="AN97" s="187">
        <v>2</v>
      </c>
      <c r="AO97" s="187">
        <v>2</v>
      </c>
      <c r="AP97" s="187">
        <v>2</v>
      </c>
      <c r="AQ97" s="187">
        <v>2</v>
      </c>
      <c r="AR97" s="188">
        <v>2</v>
      </c>
      <c r="AS97" s="188">
        <v>2</v>
      </c>
      <c r="AT97" s="188">
        <v>2</v>
      </c>
      <c r="AU97" s="188">
        <v>2</v>
      </c>
      <c r="AV97" s="188">
        <v>2</v>
      </c>
      <c r="AW97" s="188">
        <v>2</v>
      </c>
      <c r="AX97" s="187">
        <v>1</v>
      </c>
      <c r="AY97" s="187">
        <v>1</v>
      </c>
      <c r="AZ97" s="187">
        <v>1</v>
      </c>
      <c r="BA97" s="187">
        <v>1</v>
      </c>
      <c r="BB97" s="187">
        <v>1</v>
      </c>
      <c r="BC97" s="187">
        <v>1</v>
      </c>
      <c r="BD97" s="188">
        <v>1</v>
      </c>
      <c r="BE97" s="188">
        <v>1</v>
      </c>
      <c r="BF97" s="188">
        <v>1</v>
      </c>
      <c r="BG97" s="188">
        <v>1</v>
      </c>
      <c r="BH97" s="188">
        <v>1</v>
      </c>
      <c r="BI97" s="188">
        <v>1</v>
      </c>
      <c r="BJ97" s="187">
        <v>1</v>
      </c>
      <c r="BK97" s="187">
        <v>1</v>
      </c>
      <c r="BL97" s="187">
        <v>1</v>
      </c>
      <c r="BM97" s="187">
        <v>1</v>
      </c>
      <c r="BN97" s="187">
        <v>1</v>
      </c>
      <c r="BO97" s="187">
        <v>1</v>
      </c>
      <c r="BP97" s="188">
        <v>1</v>
      </c>
      <c r="BQ97" s="188">
        <v>1</v>
      </c>
      <c r="BR97" s="188">
        <v>1</v>
      </c>
      <c r="BS97" s="188">
        <v>1</v>
      </c>
      <c r="BT97" s="188">
        <v>1</v>
      </c>
      <c r="BU97" s="188">
        <v>1</v>
      </c>
    </row>
    <row r="98" spans="1:73" x14ac:dyDescent="0.25">
      <c r="A98" s="186">
        <v>9.6</v>
      </c>
      <c r="B98" s="187">
        <v>3</v>
      </c>
      <c r="C98" s="187">
        <v>3</v>
      </c>
      <c r="D98" s="187">
        <v>3</v>
      </c>
      <c r="E98" s="187">
        <v>3</v>
      </c>
      <c r="F98" s="187">
        <v>3</v>
      </c>
      <c r="G98" s="187">
        <v>3</v>
      </c>
      <c r="H98" s="188">
        <v>3</v>
      </c>
      <c r="I98" s="188">
        <v>3</v>
      </c>
      <c r="J98" s="188">
        <v>3</v>
      </c>
      <c r="K98" s="188">
        <v>3</v>
      </c>
      <c r="L98" s="188">
        <v>3</v>
      </c>
      <c r="M98" s="188">
        <v>3</v>
      </c>
      <c r="N98" s="187">
        <v>2</v>
      </c>
      <c r="O98" s="187">
        <v>2</v>
      </c>
      <c r="P98" s="187">
        <v>2</v>
      </c>
      <c r="Q98" s="187">
        <v>2</v>
      </c>
      <c r="R98" s="187">
        <v>2</v>
      </c>
      <c r="S98" s="187">
        <v>2</v>
      </c>
      <c r="T98" s="188">
        <v>2</v>
      </c>
      <c r="U98" s="188">
        <v>2</v>
      </c>
      <c r="V98" s="188">
        <v>2</v>
      </c>
      <c r="W98" s="188">
        <v>2</v>
      </c>
      <c r="X98" s="188">
        <v>2</v>
      </c>
      <c r="Y98" s="188">
        <v>2</v>
      </c>
      <c r="Z98" s="187">
        <v>2</v>
      </c>
      <c r="AA98" s="187">
        <v>2</v>
      </c>
      <c r="AB98" s="187">
        <v>2</v>
      </c>
      <c r="AC98" s="187">
        <v>2</v>
      </c>
      <c r="AD98" s="187">
        <v>2</v>
      </c>
      <c r="AE98" s="187">
        <v>2</v>
      </c>
      <c r="AF98" s="188">
        <v>2</v>
      </c>
      <c r="AG98" s="188">
        <v>2</v>
      </c>
      <c r="AH98" s="188">
        <v>2</v>
      </c>
      <c r="AI98" s="188">
        <v>2</v>
      </c>
      <c r="AJ98" s="188">
        <v>2</v>
      </c>
      <c r="AK98" s="188">
        <v>2</v>
      </c>
      <c r="AL98" s="187">
        <v>2</v>
      </c>
      <c r="AM98" s="187">
        <v>2</v>
      </c>
      <c r="AN98" s="187">
        <v>2</v>
      </c>
      <c r="AO98" s="187">
        <v>2</v>
      </c>
      <c r="AP98" s="187">
        <v>2</v>
      </c>
      <c r="AQ98" s="187">
        <v>2</v>
      </c>
      <c r="AR98" s="188">
        <v>1</v>
      </c>
      <c r="AS98" s="188">
        <v>1</v>
      </c>
      <c r="AT98" s="188">
        <v>1</v>
      </c>
      <c r="AU98" s="188">
        <v>1</v>
      </c>
      <c r="AV98" s="188">
        <v>1</v>
      </c>
      <c r="AW98" s="188">
        <v>1</v>
      </c>
      <c r="AX98" s="187">
        <v>1</v>
      </c>
      <c r="AY98" s="187">
        <v>1</v>
      </c>
      <c r="AZ98" s="187">
        <v>1</v>
      </c>
      <c r="BA98" s="187">
        <v>1</v>
      </c>
      <c r="BB98" s="187">
        <v>1</v>
      </c>
      <c r="BC98" s="187">
        <v>1</v>
      </c>
      <c r="BD98" s="188">
        <v>1</v>
      </c>
      <c r="BE98" s="188">
        <v>1</v>
      </c>
      <c r="BF98" s="188">
        <v>1</v>
      </c>
      <c r="BG98" s="188">
        <v>1</v>
      </c>
      <c r="BH98" s="188">
        <v>1</v>
      </c>
      <c r="BI98" s="188">
        <v>1</v>
      </c>
      <c r="BJ98" s="187">
        <v>1</v>
      </c>
      <c r="BK98" s="187">
        <v>1</v>
      </c>
      <c r="BL98" s="187">
        <v>1</v>
      </c>
      <c r="BM98" s="187">
        <v>1</v>
      </c>
      <c r="BN98" s="187">
        <v>1</v>
      </c>
      <c r="BO98" s="187">
        <v>1</v>
      </c>
      <c r="BP98" s="188">
        <v>1</v>
      </c>
      <c r="BQ98" s="188">
        <v>1</v>
      </c>
      <c r="BR98" s="188">
        <v>1</v>
      </c>
      <c r="BS98" s="188">
        <v>1</v>
      </c>
      <c r="BT98" s="188">
        <v>1</v>
      </c>
      <c r="BU98" s="188">
        <v>1</v>
      </c>
    </row>
    <row r="99" spans="1:73" x14ac:dyDescent="0.25">
      <c r="A99" s="186">
        <v>9.6999999999999993</v>
      </c>
      <c r="B99" s="187">
        <v>3</v>
      </c>
      <c r="C99" s="187">
        <v>3</v>
      </c>
      <c r="D99" s="187">
        <v>3</v>
      </c>
      <c r="E99" s="187">
        <v>3</v>
      </c>
      <c r="F99" s="187">
        <v>3</v>
      </c>
      <c r="G99" s="187">
        <v>3</v>
      </c>
      <c r="H99" s="188">
        <v>2</v>
      </c>
      <c r="I99" s="188">
        <v>2</v>
      </c>
      <c r="J99" s="188">
        <v>2</v>
      </c>
      <c r="K99" s="188">
        <v>2</v>
      </c>
      <c r="L99" s="188">
        <v>2</v>
      </c>
      <c r="M99" s="188">
        <v>2</v>
      </c>
      <c r="N99" s="187">
        <v>2</v>
      </c>
      <c r="O99" s="187">
        <v>2</v>
      </c>
      <c r="P99" s="187">
        <v>2</v>
      </c>
      <c r="Q99" s="187">
        <v>2</v>
      </c>
      <c r="R99" s="187">
        <v>2</v>
      </c>
      <c r="S99" s="187">
        <v>2</v>
      </c>
      <c r="T99" s="188">
        <v>2</v>
      </c>
      <c r="U99" s="188">
        <v>2</v>
      </c>
      <c r="V99" s="188">
        <v>2</v>
      </c>
      <c r="W99" s="188">
        <v>2</v>
      </c>
      <c r="X99" s="188">
        <v>2</v>
      </c>
      <c r="Y99" s="188">
        <v>2</v>
      </c>
      <c r="Z99" s="187">
        <v>2</v>
      </c>
      <c r="AA99" s="187">
        <v>2</v>
      </c>
      <c r="AB99" s="187">
        <v>2</v>
      </c>
      <c r="AC99" s="187">
        <v>2</v>
      </c>
      <c r="AD99" s="187">
        <v>2</v>
      </c>
      <c r="AE99" s="187">
        <v>2</v>
      </c>
      <c r="AF99" s="188">
        <v>2</v>
      </c>
      <c r="AG99" s="188">
        <v>2</v>
      </c>
      <c r="AH99" s="188">
        <v>2</v>
      </c>
      <c r="AI99" s="188">
        <v>2</v>
      </c>
      <c r="AJ99" s="188">
        <v>2</v>
      </c>
      <c r="AK99" s="188">
        <v>2</v>
      </c>
      <c r="AL99" s="187">
        <v>1</v>
      </c>
      <c r="AM99" s="187">
        <v>1</v>
      </c>
      <c r="AN99" s="187">
        <v>1</v>
      </c>
      <c r="AO99" s="187">
        <v>1</v>
      </c>
      <c r="AP99" s="187">
        <v>1</v>
      </c>
      <c r="AQ99" s="187">
        <v>1</v>
      </c>
      <c r="AR99" s="188">
        <v>1</v>
      </c>
      <c r="AS99" s="188">
        <v>1</v>
      </c>
      <c r="AT99" s="188">
        <v>1</v>
      </c>
      <c r="AU99" s="188">
        <v>1</v>
      </c>
      <c r="AV99" s="188">
        <v>1</v>
      </c>
      <c r="AW99" s="188">
        <v>1</v>
      </c>
      <c r="AX99" s="187">
        <v>1</v>
      </c>
      <c r="AY99" s="187">
        <v>1</v>
      </c>
      <c r="AZ99" s="187">
        <v>1</v>
      </c>
      <c r="BA99" s="187">
        <v>1</v>
      </c>
      <c r="BB99" s="187">
        <v>1</v>
      </c>
      <c r="BC99" s="187">
        <v>1</v>
      </c>
      <c r="BD99" s="188">
        <v>1</v>
      </c>
      <c r="BE99" s="188">
        <v>1</v>
      </c>
      <c r="BF99" s="188">
        <v>1</v>
      </c>
      <c r="BG99" s="188">
        <v>1</v>
      </c>
      <c r="BH99" s="188">
        <v>1</v>
      </c>
      <c r="BI99" s="188">
        <v>1</v>
      </c>
      <c r="BJ99" s="187">
        <v>1</v>
      </c>
      <c r="BK99" s="187">
        <v>1</v>
      </c>
      <c r="BL99" s="187">
        <v>1</v>
      </c>
      <c r="BM99" s="187">
        <v>1</v>
      </c>
      <c r="BN99" s="187">
        <v>1</v>
      </c>
      <c r="BO99" s="187">
        <v>1</v>
      </c>
      <c r="BP99" s="189">
        <v>0</v>
      </c>
      <c r="BQ99" s="189">
        <v>0</v>
      </c>
      <c r="BR99" s="189">
        <v>0</v>
      </c>
      <c r="BS99" s="189">
        <v>0</v>
      </c>
      <c r="BT99" s="189">
        <v>0</v>
      </c>
      <c r="BU99" s="189">
        <v>0</v>
      </c>
    </row>
    <row r="100" spans="1:73" x14ac:dyDescent="0.25">
      <c r="A100" s="186">
        <v>9.8000000000000007</v>
      </c>
      <c r="B100" s="187">
        <v>2</v>
      </c>
      <c r="C100" s="187">
        <v>2</v>
      </c>
      <c r="D100" s="187">
        <v>2</v>
      </c>
      <c r="E100" s="187">
        <v>2</v>
      </c>
      <c r="F100" s="187">
        <v>2</v>
      </c>
      <c r="G100" s="187">
        <v>2</v>
      </c>
      <c r="H100" s="188">
        <v>2</v>
      </c>
      <c r="I100" s="188">
        <v>2</v>
      </c>
      <c r="J100" s="188">
        <v>2</v>
      </c>
      <c r="K100" s="188">
        <v>2</v>
      </c>
      <c r="L100" s="188">
        <v>2</v>
      </c>
      <c r="M100" s="188">
        <v>2</v>
      </c>
      <c r="N100" s="187">
        <v>2</v>
      </c>
      <c r="O100" s="187">
        <v>2</v>
      </c>
      <c r="P100" s="187">
        <v>2</v>
      </c>
      <c r="Q100" s="187">
        <v>2</v>
      </c>
      <c r="R100" s="187">
        <v>2</v>
      </c>
      <c r="S100" s="187">
        <v>2</v>
      </c>
      <c r="T100" s="188">
        <v>2</v>
      </c>
      <c r="U100" s="188">
        <v>2</v>
      </c>
      <c r="V100" s="188">
        <v>2</v>
      </c>
      <c r="W100" s="188">
        <v>2</v>
      </c>
      <c r="X100" s="188">
        <v>2</v>
      </c>
      <c r="Y100" s="188">
        <v>2</v>
      </c>
      <c r="Z100" s="187">
        <v>2</v>
      </c>
      <c r="AA100" s="187">
        <v>2</v>
      </c>
      <c r="AB100" s="187">
        <v>2</v>
      </c>
      <c r="AC100" s="187">
        <v>2</v>
      </c>
      <c r="AD100" s="187">
        <v>2</v>
      </c>
      <c r="AE100" s="187">
        <v>2</v>
      </c>
      <c r="AF100" s="188">
        <v>1</v>
      </c>
      <c r="AG100" s="188">
        <v>1</v>
      </c>
      <c r="AH100" s="188">
        <v>1</v>
      </c>
      <c r="AI100" s="188">
        <v>1</v>
      </c>
      <c r="AJ100" s="188">
        <v>1</v>
      </c>
      <c r="AK100" s="188">
        <v>1</v>
      </c>
      <c r="AL100" s="187">
        <v>1</v>
      </c>
      <c r="AM100" s="187">
        <v>1</v>
      </c>
      <c r="AN100" s="187">
        <v>1</v>
      </c>
      <c r="AO100" s="187">
        <v>1</v>
      </c>
      <c r="AP100" s="187">
        <v>1</v>
      </c>
      <c r="AQ100" s="187">
        <v>1</v>
      </c>
      <c r="AR100" s="188">
        <v>1</v>
      </c>
      <c r="AS100" s="188">
        <v>1</v>
      </c>
      <c r="AT100" s="188">
        <v>1</v>
      </c>
      <c r="AU100" s="188">
        <v>1</v>
      </c>
      <c r="AV100" s="188">
        <v>1</v>
      </c>
      <c r="AW100" s="188">
        <v>1</v>
      </c>
      <c r="AX100" s="187">
        <v>1</v>
      </c>
      <c r="AY100" s="187">
        <v>1</v>
      </c>
      <c r="AZ100" s="187">
        <v>1</v>
      </c>
      <c r="BA100" s="187">
        <v>1</v>
      </c>
      <c r="BB100" s="187">
        <v>1</v>
      </c>
      <c r="BC100" s="187">
        <v>1</v>
      </c>
      <c r="BD100" s="188">
        <v>1</v>
      </c>
      <c r="BE100" s="188">
        <v>1</v>
      </c>
      <c r="BF100" s="188">
        <v>1</v>
      </c>
      <c r="BG100" s="188">
        <v>1</v>
      </c>
      <c r="BH100" s="188">
        <v>1</v>
      </c>
      <c r="BI100" s="188">
        <v>1</v>
      </c>
      <c r="BJ100" s="190">
        <v>0</v>
      </c>
      <c r="BK100" s="190">
        <v>0</v>
      </c>
      <c r="BL100" s="190">
        <v>0</v>
      </c>
      <c r="BM100" s="190">
        <v>0</v>
      </c>
      <c r="BN100" s="190">
        <v>0</v>
      </c>
      <c r="BO100" s="190">
        <v>0</v>
      </c>
      <c r="BP100" s="188">
        <v>0</v>
      </c>
      <c r="BQ100" s="188">
        <v>0</v>
      </c>
      <c r="BR100" s="188">
        <v>0</v>
      </c>
      <c r="BS100" s="188">
        <v>0</v>
      </c>
      <c r="BT100" s="188">
        <v>0</v>
      </c>
      <c r="BU100" s="188">
        <v>0</v>
      </c>
    </row>
    <row r="101" spans="1:73" x14ac:dyDescent="0.25">
      <c r="A101" s="186">
        <v>9.9</v>
      </c>
      <c r="B101" s="187">
        <v>2</v>
      </c>
      <c r="C101" s="187">
        <v>2</v>
      </c>
      <c r="D101" s="187">
        <v>2</v>
      </c>
      <c r="E101" s="187">
        <v>2</v>
      </c>
      <c r="F101" s="187">
        <v>2</v>
      </c>
      <c r="G101" s="187">
        <v>2</v>
      </c>
      <c r="H101" s="188">
        <v>2</v>
      </c>
      <c r="I101" s="188">
        <v>2</v>
      </c>
      <c r="J101" s="188">
        <v>2</v>
      </c>
      <c r="K101" s="188">
        <v>2</v>
      </c>
      <c r="L101" s="188">
        <v>2</v>
      </c>
      <c r="M101" s="188">
        <v>2</v>
      </c>
      <c r="N101" s="187">
        <v>2</v>
      </c>
      <c r="O101" s="187">
        <v>2</v>
      </c>
      <c r="P101" s="187">
        <v>2</v>
      </c>
      <c r="Q101" s="187">
        <v>2</v>
      </c>
      <c r="R101" s="187">
        <v>2</v>
      </c>
      <c r="S101" s="187">
        <v>2</v>
      </c>
      <c r="T101" s="188">
        <v>2</v>
      </c>
      <c r="U101" s="188">
        <v>2</v>
      </c>
      <c r="V101" s="188">
        <v>2</v>
      </c>
      <c r="W101" s="188">
        <v>2</v>
      </c>
      <c r="X101" s="188">
        <v>2</v>
      </c>
      <c r="Y101" s="188">
        <v>2</v>
      </c>
      <c r="Z101" s="187">
        <v>1</v>
      </c>
      <c r="AA101" s="187">
        <v>1</v>
      </c>
      <c r="AB101" s="187">
        <v>1</v>
      </c>
      <c r="AC101" s="187">
        <v>1</v>
      </c>
      <c r="AD101" s="187">
        <v>1</v>
      </c>
      <c r="AE101" s="187">
        <v>1</v>
      </c>
      <c r="AF101" s="188">
        <v>1</v>
      </c>
      <c r="AG101" s="188">
        <v>1</v>
      </c>
      <c r="AH101" s="188">
        <v>1</v>
      </c>
      <c r="AI101" s="188">
        <v>1</v>
      </c>
      <c r="AJ101" s="188">
        <v>1</v>
      </c>
      <c r="AK101" s="188">
        <v>1</v>
      </c>
      <c r="AL101" s="187">
        <v>1</v>
      </c>
      <c r="AM101" s="187">
        <v>1</v>
      </c>
      <c r="AN101" s="187">
        <v>1</v>
      </c>
      <c r="AO101" s="187">
        <v>1</v>
      </c>
      <c r="AP101" s="187">
        <v>1</v>
      </c>
      <c r="AQ101" s="187">
        <v>1</v>
      </c>
      <c r="AR101" s="188">
        <v>1</v>
      </c>
      <c r="AS101" s="188">
        <v>1</v>
      </c>
      <c r="AT101" s="188">
        <v>1</v>
      </c>
      <c r="AU101" s="188">
        <v>1</v>
      </c>
      <c r="AV101" s="188">
        <v>1</v>
      </c>
      <c r="AW101" s="188">
        <v>1</v>
      </c>
      <c r="AX101" s="187">
        <v>1</v>
      </c>
      <c r="AY101" s="187">
        <v>1</v>
      </c>
      <c r="AZ101" s="187">
        <v>1</v>
      </c>
      <c r="BA101" s="187">
        <v>1</v>
      </c>
      <c r="BB101" s="187">
        <v>1</v>
      </c>
      <c r="BC101" s="187">
        <v>1</v>
      </c>
      <c r="BD101" s="189">
        <v>0</v>
      </c>
      <c r="BE101" s="189">
        <v>0</v>
      </c>
      <c r="BF101" s="189">
        <v>0</v>
      </c>
      <c r="BG101" s="189">
        <v>0</v>
      </c>
      <c r="BH101" s="189">
        <v>0</v>
      </c>
      <c r="BI101" s="189">
        <v>0</v>
      </c>
      <c r="BJ101" s="187">
        <v>0</v>
      </c>
      <c r="BK101" s="187">
        <v>0</v>
      </c>
      <c r="BL101" s="187">
        <v>0</v>
      </c>
      <c r="BM101" s="187">
        <v>0</v>
      </c>
      <c r="BN101" s="187">
        <v>0</v>
      </c>
      <c r="BO101" s="187">
        <v>0</v>
      </c>
      <c r="BP101" s="188">
        <v>0</v>
      </c>
      <c r="BQ101" s="188">
        <v>0</v>
      </c>
      <c r="BR101" s="188">
        <v>0</v>
      </c>
      <c r="BS101" s="188">
        <v>0</v>
      </c>
      <c r="BT101" s="188">
        <v>0</v>
      </c>
      <c r="BU101" s="188">
        <v>0</v>
      </c>
    </row>
    <row r="102" spans="1:73" x14ac:dyDescent="0.25">
      <c r="A102" s="186">
        <v>10</v>
      </c>
      <c r="B102" s="187">
        <v>2</v>
      </c>
      <c r="C102" s="187">
        <v>2</v>
      </c>
      <c r="D102" s="187">
        <v>2</v>
      </c>
      <c r="E102" s="187">
        <v>2</v>
      </c>
      <c r="F102" s="187">
        <v>2</v>
      </c>
      <c r="G102" s="187">
        <v>2</v>
      </c>
      <c r="H102" s="188">
        <v>2</v>
      </c>
      <c r="I102" s="188">
        <v>2</v>
      </c>
      <c r="J102" s="188">
        <v>2</v>
      </c>
      <c r="K102" s="188">
        <v>2</v>
      </c>
      <c r="L102" s="188">
        <v>2</v>
      </c>
      <c r="M102" s="188">
        <v>2</v>
      </c>
      <c r="N102" s="187">
        <v>2</v>
      </c>
      <c r="O102" s="187">
        <v>2</v>
      </c>
      <c r="P102" s="187">
        <v>2</v>
      </c>
      <c r="Q102" s="187">
        <v>2</v>
      </c>
      <c r="R102" s="187">
        <v>2</v>
      </c>
      <c r="S102" s="187">
        <v>2</v>
      </c>
      <c r="T102" s="188">
        <v>1</v>
      </c>
      <c r="U102" s="188">
        <v>1</v>
      </c>
      <c r="V102" s="188">
        <v>1</v>
      </c>
      <c r="W102" s="188">
        <v>1</v>
      </c>
      <c r="X102" s="188">
        <v>1</v>
      </c>
      <c r="Y102" s="188">
        <v>1</v>
      </c>
      <c r="Z102" s="187">
        <v>1</v>
      </c>
      <c r="AA102" s="187">
        <v>1</v>
      </c>
      <c r="AB102" s="187">
        <v>1</v>
      </c>
      <c r="AC102" s="187">
        <v>1</v>
      </c>
      <c r="AD102" s="187">
        <v>1</v>
      </c>
      <c r="AE102" s="187">
        <v>1</v>
      </c>
      <c r="AF102" s="188">
        <v>1</v>
      </c>
      <c r="AG102" s="188">
        <v>1</v>
      </c>
      <c r="AH102" s="188">
        <v>1</v>
      </c>
      <c r="AI102" s="188">
        <v>1</v>
      </c>
      <c r="AJ102" s="188">
        <v>1</v>
      </c>
      <c r="AK102" s="188">
        <v>1</v>
      </c>
      <c r="AL102" s="187">
        <v>1</v>
      </c>
      <c r="AM102" s="187">
        <v>1</v>
      </c>
      <c r="AN102" s="187">
        <v>1</v>
      </c>
      <c r="AO102" s="187">
        <v>1</v>
      </c>
      <c r="AP102" s="187">
        <v>1</v>
      </c>
      <c r="AQ102" s="187">
        <v>1</v>
      </c>
      <c r="AR102" s="188">
        <v>1</v>
      </c>
      <c r="AS102" s="188">
        <v>1</v>
      </c>
      <c r="AT102" s="188">
        <v>1</v>
      </c>
      <c r="AU102" s="188">
        <v>1</v>
      </c>
      <c r="AV102" s="188">
        <v>1</v>
      </c>
      <c r="AW102" s="188">
        <v>1</v>
      </c>
      <c r="AX102" s="190">
        <v>0</v>
      </c>
      <c r="AY102" s="190">
        <v>0</v>
      </c>
      <c r="AZ102" s="190">
        <v>0</v>
      </c>
      <c r="BA102" s="190">
        <v>0</v>
      </c>
      <c r="BB102" s="190">
        <v>0</v>
      </c>
      <c r="BC102" s="190">
        <v>0</v>
      </c>
      <c r="BD102" s="188">
        <v>0</v>
      </c>
      <c r="BE102" s="188">
        <v>0</v>
      </c>
      <c r="BF102" s="188">
        <v>0</v>
      </c>
      <c r="BG102" s="188">
        <v>0</v>
      </c>
      <c r="BH102" s="188">
        <v>0</v>
      </c>
      <c r="BI102" s="188">
        <v>0</v>
      </c>
      <c r="BJ102" s="187">
        <v>0</v>
      </c>
      <c r="BK102" s="187">
        <v>0</v>
      </c>
      <c r="BL102" s="187">
        <v>0</v>
      </c>
      <c r="BM102" s="187">
        <v>0</v>
      </c>
      <c r="BN102" s="187">
        <v>0</v>
      </c>
      <c r="BO102" s="187">
        <v>0</v>
      </c>
      <c r="BP102" s="188">
        <v>0</v>
      </c>
      <c r="BQ102" s="188">
        <v>0</v>
      </c>
      <c r="BR102" s="188">
        <v>0</v>
      </c>
      <c r="BS102" s="188">
        <v>0</v>
      </c>
      <c r="BT102" s="188">
        <v>0</v>
      </c>
      <c r="BU102" s="188">
        <v>0</v>
      </c>
    </row>
    <row r="103" spans="1:73" x14ac:dyDescent="0.25">
      <c r="A103" s="186">
        <v>10.1</v>
      </c>
      <c r="B103" s="187">
        <v>2</v>
      </c>
      <c r="C103" s="187">
        <v>2</v>
      </c>
      <c r="D103" s="187">
        <v>2</v>
      </c>
      <c r="E103" s="187">
        <v>2</v>
      </c>
      <c r="F103" s="187">
        <v>2</v>
      </c>
      <c r="G103" s="187">
        <v>2</v>
      </c>
      <c r="H103" s="188">
        <v>2</v>
      </c>
      <c r="I103" s="188">
        <v>2</v>
      </c>
      <c r="J103" s="188">
        <v>2</v>
      </c>
      <c r="K103" s="188">
        <v>2</v>
      </c>
      <c r="L103" s="188">
        <v>2</v>
      </c>
      <c r="M103" s="188">
        <v>2</v>
      </c>
      <c r="N103" s="187">
        <v>1</v>
      </c>
      <c r="O103" s="187">
        <v>1</v>
      </c>
      <c r="P103" s="187">
        <v>1</v>
      </c>
      <c r="Q103" s="187">
        <v>1</v>
      </c>
      <c r="R103" s="187">
        <v>1</v>
      </c>
      <c r="S103" s="187">
        <v>1</v>
      </c>
      <c r="T103" s="188">
        <v>1</v>
      </c>
      <c r="U103" s="188">
        <v>1</v>
      </c>
      <c r="V103" s="188">
        <v>1</v>
      </c>
      <c r="W103" s="188">
        <v>1</v>
      </c>
      <c r="X103" s="188">
        <v>1</v>
      </c>
      <c r="Y103" s="188">
        <v>1</v>
      </c>
      <c r="Z103" s="187">
        <v>1</v>
      </c>
      <c r="AA103" s="187">
        <v>1</v>
      </c>
      <c r="AB103" s="187">
        <v>1</v>
      </c>
      <c r="AC103" s="187">
        <v>1</v>
      </c>
      <c r="AD103" s="187">
        <v>1</v>
      </c>
      <c r="AE103" s="187">
        <v>1</v>
      </c>
      <c r="AF103" s="188">
        <v>1</v>
      </c>
      <c r="AG103" s="188">
        <v>1</v>
      </c>
      <c r="AH103" s="188">
        <v>1</v>
      </c>
      <c r="AI103" s="188">
        <v>1</v>
      </c>
      <c r="AJ103" s="188">
        <v>1</v>
      </c>
      <c r="AK103" s="188">
        <v>1</v>
      </c>
      <c r="AL103" s="187">
        <v>1</v>
      </c>
      <c r="AM103" s="187">
        <v>1</v>
      </c>
      <c r="AN103" s="187">
        <v>1</v>
      </c>
      <c r="AO103" s="187">
        <v>1</v>
      </c>
      <c r="AP103" s="187">
        <v>1</v>
      </c>
      <c r="AQ103" s="187">
        <v>1</v>
      </c>
      <c r="AR103" s="189">
        <v>0</v>
      </c>
      <c r="AS103" s="189">
        <v>0</v>
      </c>
      <c r="AT103" s="189">
        <v>0</v>
      </c>
      <c r="AU103" s="189">
        <v>0</v>
      </c>
      <c r="AV103" s="189">
        <v>0</v>
      </c>
      <c r="AW103" s="189">
        <v>0</v>
      </c>
      <c r="AX103" s="187">
        <v>0</v>
      </c>
      <c r="AY103" s="187">
        <v>0</v>
      </c>
      <c r="AZ103" s="187">
        <v>0</v>
      </c>
      <c r="BA103" s="187">
        <v>0</v>
      </c>
      <c r="BB103" s="187">
        <v>0</v>
      </c>
      <c r="BC103" s="187">
        <v>0</v>
      </c>
      <c r="BD103" s="188">
        <v>0</v>
      </c>
      <c r="BE103" s="188">
        <v>0</v>
      </c>
      <c r="BF103" s="188">
        <v>0</v>
      </c>
      <c r="BG103" s="188">
        <v>0</v>
      </c>
      <c r="BH103" s="188">
        <v>0</v>
      </c>
      <c r="BI103" s="188">
        <v>0</v>
      </c>
      <c r="BJ103" s="187">
        <v>0</v>
      </c>
      <c r="BK103" s="187">
        <v>0</v>
      </c>
      <c r="BL103" s="187">
        <v>0</v>
      </c>
      <c r="BM103" s="187">
        <v>0</v>
      </c>
      <c r="BN103" s="187">
        <v>0</v>
      </c>
      <c r="BO103" s="187">
        <v>0</v>
      </c>
      <c r="BP103" s="188">
        <v>0</v>
      </c>
      <c r="BQ103" s="188">
        <v>0</v>
      </c>
      <c r="BR103" s="188">
        <v>0</v>
      </c>
      <c r="BS103" s="188">
        <v>0</v>
      </c>
      <c r="BT103" s="188">
        <v>0</v>
      </c>
      <c r="BU103" s="188">
        <v>0</v>
      </c>
    </row>
    <row r="104" spans="1:73" x14ac:dyDescent="0.25">
      <c r="A104" s="186">
        <v>10.199999999999999</v>
      </c>
      <c r="B104" s="187">
        <v>2</v>
      </c>
      <c r="C104" s="187">
        <v>2</v>
      </c>
      <c r="D104" s="187">
        <v>2</v>
      </c>
      <c r="E104" s="187">
        <v>2</v>
      </c>
      <c r="F104" s="187">
        <v>2</v>
      </c>
      <c r="G104" s="187">
        <v>2</v>
      </c>
      <c r="H104" s="188">
        <v>1</v>
      </c>
      <c r="I104" s="188">
        <v>1</v>
      </c>
      <c r="J104" s="188">
        <v>1</v>
      </c>
      <c r="K104" s="188">
        <v>1</v>
      </c>
      <c r="L104" s="188">
        <v>1</v>
      </c>
      <c r="M104" s="188">
        <v>1</v>
      </c>
      <c r="N104" s="187">
        <v>1</v>
      </c>
      <c r="O104" s="187">
        <v>1</v>
      </c>
      <c r="P104" s="187">
        <v>1</v>
      </c>
      <c r="Q104" s="187">
        <v>1</v>
      </c>
      <c r="R104" s="187">
        <v>1</v>
      </c>
      <c r="S104" s="187">
        <v>1</v>
      </c>
      <c r="T104" s="188">
        <v>1</v>
      </c>
      <c r="U104" s="188">
        <v>1</v>
      </c>
      <c r="V104" s="188">
        <v>1</v>
      </c>
      <c r="W104" s="188">
        <v>1</v>
      </c>
      <c r="X104" s="188">
        <v>1</v>
      </c>
      <c r="Y104" s="188">
        <v>1</v>
      </c>
      <c r="Z104" s="187">
        <v>1</v>
      </c>
      <c r="AA104" s="187">
        <v>1</v>
      </c>
      <c r="AB104" s="187">
        <v>1</v>
      </c>
      <c r="AC104" s="187">
        <v>1</v>
      </c>
      <c r="AD104" s="187">
        <v>1</v>
      </c>
      <c r="AE104" s="187">
        <v>1</v>
      </c>
      <c r="AF104" s="188">
        <v>1</v>
      </c>
      <c r="AG104" s="188">
        <v>1</v>
      </c>
      <c r="AH104" s="188">
        <v>1</v>
      </c>
      <c r="AI104" s="188">
        <v>1</v>
      </c>
      <c r="AJ104" s="188">
        <v>1</v>
      </c>
      <c r="AK104" s="188">
        <v>1</v>
      </c>
      <c r="AL104" s="190">
        <v>0</v>
      </c>
      <c r="AM104" s="190">
        <v>0</v>
      </c>
      <c r="AN104" s="190">
        <v>0</v>
      </c>
      <c r="AO104" s="190">
        <v>0</v>
      </c>
      <c r="AP104" s="190">
        <v>0</v>
      </c>
      <c r="AQ104" s="190">
        <v>0</v>
      </c>
      <c r="AR104" s="188">
        <v>0</v>
      </c>
      <c r="AS104" s="188">
        <v>0</v>
      </c>
      <c r="AT104" s="188">
        <v>0</v>
      </c>
      <c r="AU104" s="188">
        <v>0</v>
      </c>
      <c r="AV104" s="188">
        <v>0</v>
      </c>
      <c r="AW104" s="188">
        <v>0</v>
      </c>
      <c r="AX104" s="187">
        <v>0</v>
      </c>
      <c r="AY104" s="187">
        <v>0</v>
      </c>
      <c r="AZ104" s="187">
        <v>0</v>
      </c>
      <c r="BA104" s="187">
        <v>0</v>
      </c>
      <c r="BB104" s="187">
        <v>0</v>
      </c>
      <c r="BC104" s="187">
        <v>0</v>
      </c>
      <c r="BD104" s="188">
        <v>0</v>
      </c>
      <c r="BE104" s="188">
        <v>0</v>
      </c>
      <c r="BF104" s="188">
        <v>0</v>
      </c>
      <c r="BG104" s="188">
        <v>0</v>
      </c>
      <c r="BH104" s="188">
        <v>0</v>
      </c>
      <c r="BI104" s="188">
        <v>0</v>
      </c>
      <c r="BJ104" s="187">
        <v>0</v>
      </c>
      <c r="BK104" s="187">
        <v>0</v>
      </c>
      <c r="BL104" s="187">
        <v>0</v>
      </c>
      <c r="BM104" s="187">
        <v>0</v>
      </c>
      <c r="BN104" s="187">
        <v>0</v>
      </c>
      <c r="BO104" s="187">
        <v>0</v>
      </c>
      <c r="BP104" s="188">
        <v>0</v>
      </c>
      <c r="BQ104" s="188">
        <v>0</v>
      </c>
      <c r="BR104" s="188">
        <v>0</v>
      </c>
      <c r="BS104" s="188">
        <v>0</v>
      </c>
      <c r="BT104" s="188">
        <v>0</v>
      </c>
      <c r="BU104" s="188">
        <v>0</v>
      </c>
    </row>
    <row r="105" spans="1:73" x14ac:dyDescent="0.25">
      <c r="A105" s="186">
        <v>10.3</v>
      </c>
      <c r="B105" s="187">
        <v>1</v>
      </c>
      <c r="C105" s="187">
        <v>1</v>
      </c>
      <c r="D105" s="187">
        <v>1</v>
      </c>
      <c r="E105" s="187">
        <v>1</v>
      </c>
      <c r="F105" s="187">
        <v>1</v>
      </c>
      <c r="G105" s="187">
        <v>1</v>
      </c>
      <c r="H105" s="188">
        <v>1</v>
      </c>
      <c r="I105" s="188">
        <v>1</v>
      </c>
      <c r="J105" s="188">
        <v>1</v>
      </c>
      <c r="K105" s="188">
        <v>1</v>
      </c>
      <c r="L105" s="188">
        <v>1</v>
      </c>
      <c r="M105" s="188">
        <v>1</v>
      </c>
      <c r="N105" s="187">
        <v>1</v>
      </c>
      <c r="O105" s="187">
        <v>1</v>
      </c>
      <c r="P105" s="187">
        <v>1</v>
      </c>
      <c r="Q105" s="187">
        <v>1</v>
      </c>
      <c r="R105" s="187">
        <v>1</v>
      </c>
      <c r="S105" s="187">
        <v>1</v>
      </c>
      <c r="T105" s="188">
        <v>1</v>
      </c>
      <c r="U105" s="188">
        <v>1</v>
      </c>
      <c r="V105" s="188">
        <v>1</v>
      </c>
      <c r="W105" s="188">
        <v>1</v>
      </c>
      <c r="X105" s="188">
        <v>1</v>
      </c>
      <c r="Y105" s="188">
        <v>1</v>
      </c>
      <c r="Z105" s="187">
        <v>1</v>
      </c>
      <c r="AA105" s="187">
        <v>1</v>
      </c>
      <c r="AB105" s="187">
        <v>1</v>
      </c>
      <c r="AC105" s="187">
        <v>1</v>
      </c>
      <c r="AD105" s="187">
        <v>1</v>
      </c>
      <c r="AE105" s="187">
        <v>1</v>
      </c>
      <c r="AF105" s="189">
        <v>0</v>
      </c>
      <c r="AG105" s="189">
        <v>0</v>
      </c>
      <c r="AH105" s="189">
        <v>0</v>
      </c>
      <c r="AI105" s="189">
        <v>0</v>
      </c>
      <c r="AJ105" s="189">
        <v>0</v>
      </c>
      <c r="AK105" s="189">
        <v>0</v>
      </c>
      <c r="AL105" s="187">
        <v>0</v>
      </c>
      <c r="AM105" s="187">
        <v>0</v>
      </c>
      <c r="AN105" s="187">
        <v>0</v>
      </c>
      <c r="AO105" s="187">
        <v>0</v>
      </c>
      <c r="AP105" s="187">
        <v>0</v>
      </c>
      <c r="AQ105" s="187">
        <v>0</v>
      </c>
      <c r="AR105" s="188">
        <v>0</v>
      </c>
      <c r="AS105" s="188">
        <v>0</v>
      </c>
      <c r="AT105" s="188">
        <v>0</v>
      </c>
      <c r="AU105" s="188">
        <v>0</v>
      </c>
      <c r="AV105" s="188">
        <v>0</v>
      </c>
      <c r="AW105" s="188">
        <v>0</v>
      </c>
      <c r="AX105" s="187">
        <v>0</v>
      </c>
      <c r="AY105" s="187">
        <v>0</v>
      </c>
      <c r="AZ105" s="187">
        <v>0</v>
      </c>
      <c r="BA105" s="187">
        <v>0</v>
      </c>
      <c r="BB105" s="187">
        <v>0</v>
      </c>
      <c r="BC105" s="187">
        <v>0</v>
      </c>
      <c r="BD105" s="188">
        <v>0</v>
      </c>
      <c r="BE105" s="188">
        <v>0</v>
      </c>
      <c r="BF105" s="188">
        <v>0</v>
      </c>
      <c r="BG105" s="188">
        <v>0</v>
      </c>
      <c r="BH105" s="188">
        <v>0</v>
      </c>
      <c r="BI105" s="188">
        <v>0</v>
      </c>
      <c r="BJ105" s="187">
        <v>0</v>
      </c>
      <c r="BK105" s="187">
        <v>0</v>
      </c>
      <c r="BL105" s="187">
        <v>0</v>
      </c>
      <c r="BM105" s="187">
        <v>0</v>
      </c>
      <c r="BN105" s="187">
        <v>0</v>
      </c>
      <c r="BO105" s="187">
        <v>0</v>
      </c>
      <c r="BP105" s="188">
        <v>0</v>
      </c>
      <c r="BQ105" s="188">
        <v>0</v>
      </c>
      <c r="BR105" s="188">
        <v>0</v>
      </c>
      <c r="BS105" s="188">
        <v>0</v>
      </c>
      <c r="BT105" s="188">
        <v>0</v>
      </c>
      <c r="BU105" s="188">
        <v>0</v>
      </c>
    </row>
    <row r="106" spans="1:73" x14ac:dyDescent="0.25">
      <c r="A106" s="186">
        <v>10.4</v>
      </c>
      <c r="B106" s="187">
        <v>1</v>
      </c>
      <c r="C106" s="187">
        <v>1</v>
      </c>
      <c r="D106" s="187">
        <v>1</v>
      </c>
      <c r="E106" s="187">
        <v>1</v>
      </c>
      <c r="F106" s="187">
        <v>1</v>
      </c>
      <c r="G106" s="187">
        <v>1</v>
      </c>
      <c r="H106" s="188">
        <v>1</v>
      </c>
      <c r="I106" s="188">
        <v>1</v>
      </c>
      <c r="J106" s="188">
        <v>1</v>
      </c>
      <c r="K106" s="188">
        <v>1</v>
      </c>
      <c r="L106" s="188">
        <v>1</v>
      </c>
      <c r="M106" s="188">
        <v>1</v>
      </c>
      <c r="N106" s="187">
        <v>1</v>
      </c>
      <c r="O106" s="187">
        <v>1</v>
      </c>
      <c r="P106" s="187">
        <v>1</v>
      </c>
      <c r="Q106" s="187">
        <v>1</v>
      </c>
      <c r="R106" s="187">
        <v>1</v>
      </c>
      <c r="S106" s="187">
        <v>1</v>
      </c>
      <c r="T106" s="188">
        <v>1</v>
      </c>
      <c r="U106" s="188">
        <v>1</v>
      </c>
      <c r="V106" s="188">
        <v>1</v>
      </c>
      <c r="W106" s="188">
        <v>1</v>
      </c>
      <c r="X106" s="188">
        <v>1</v>
      </c>
      <c r="Y106" s="188">
        <v>1</v>
      </c>
      <c r="Z106" s="190">
        <v>0</v>
      </c>
      <c r="AA106" s="190">
        <v>0</v>
      </c>
      <c r="AB106" s="190">
        <v>0</v>
      </c>
      <c r="AC106" s="190">
        <v>0</v>
      </c>
      <c r="AD106" s="190">
        <v>0</v>
      </c>
      <c r="AE106" s="190">
        <v>0</v>
      </c>
      <c r="AF106" s="188">
        <v>0</v>
      </c>
      <c r="AG106" s="188">
        <v>0</v>
      </c>
      <c r="AH106" s="188">
        <v>0</v>
      </c>
      <c r="AI106" s="188">
        <v>0</v>
      </c>
      <c r="AJ106" s="188">
        <v>0</v>
      </c>
      <c r="AK106" s="188">
        <v>0</v>
      </c>
      <c r="AL106" s="187">
        <v>0</v>
      </c>
      <c r="AM106" s="187">
        <v>0</v>
      </c>
      <c r="AN106" s="187">
        <v>0</v>
      </c>
      <c r="AO106" s="187">
        <v>0</v>
      </c>
      <c r="AP106" s="187">
        <v>0</v>
      </c>
      <c r="AQ106" s="187">
        <v>0</v>
      </c>
      <c r="AR106" s="188">
        <v>0</v>
      </c>
      <c r="AS106" s="188">
        <v>0</v>
      </c>
      <c r="AT106" s="188">
        <v>0</v>
      </c>
      <c r="AU106" s="188">
        <v>0</v>
      </c>
      <c r="AV106" s="188">
        <v>0</v>
      </c>
      <c r="AW106" s="188">
        <v>0</v>
      </c>
      <c r="AX106" s="187">
        <v>0</v>
      </c>
      <c r="AY106" s="187">
        <v>0</v>
      </c>
      <c r="AZ106" s="187">
        <v>0</v>
      </c>
      <c r="BA106" s="187">
        <v>0</v>
      </c>
      <c r="BB106" s="187">
        <v>0</v>
      </c>
      <c r="BC106" s="187">
        <v>0</v>
      </c>
      <c r="BD106" s="188">
        <v>0</v>
      </c>
      <c r="BE106" s="188">
        <v>0</v>
      </c>
      <c r="BF106" s="188">
        <v>0</v>
      </c>
      <c r="BG106" s="188">
        <v>0</v>
      </c>
      <c r="BH106" s="188">
        <v>0</v>
      </c>
      <c r="BI106" s="188">
        <v>0</v>
      </c>
      <c r="BJ106" s="187">
        <v>0</v>
      </c>
      <c r="BK106" s="187">
        <v>0</v>
      </c>
      <c r="BL106" s="187">
        <v>0</v>
      </c>
      <c r="BM106" s="187">
        <v>0</v>
      </c>
      <c r="BN106" s="187">
        <v>0</v>
      </c>
      <c r="BO106" s="187">
        <v>0</v>
      </c>
      <c r="BP106" s="188">
        <v>0</v>
      </c>
      <c r="BQ106" s="188">
        <v>0</v>
      </c>
      <c r="BR106" s="188">
        <v>0</v>
      </c>
      <c r="BS106" s="188">
        <v>0</v>
      </c>
      <c r="BT106" s="188">
        <v>0</v>
      </c>
      <c r="BU106" s="188">
        <v>0</v>
      </c>
    </row>
    <row r="107" spans="1:73" x14ac:dyDescent="0.25">
      <c r="A107" s="186">
        <v>10.5</v>
      </c>
      <c r="B107" s="187">
        <v>1</v>
      </c>
      <c r="C107" s="187">
        <v>1</v>
      </c>
      <c r="D107" s="187">
        <v>1</v>
      </c>
      <c r="E107" s="187">
        <v>1</v>
      </c>
      <c r="F107" s="187">
        <v>1</v>
      </c>
      <c r="G107" s="187">
        <v>1</v>
      </c>
      <c r="H107" s="188">
        <v>1</v>
      </c>
      <c r="I107" s="188">
        <v>1</v>
      </c>
      <c r="J107" s="188">
        <v>1</v>
      </c>
      <c r="K107" s="188">
        <v>1</v>
      </c>
      <c r="L107" s="188">
        <v>1</v>
      </c>
      <c r="M107" s="188">
        <v>1</v>
      </c>
      <c r="N107" s="187">
        <v>1</v>
      </c>
      <c r="O107" s="187">
        <v>1</v>
      </c>
      <c r="P107" s="187">
        <v>1</v>
      </c>
      <c r="Q107" s="187">
        <v>1</v>
      </c>
      <c r="R107" s="187">
        <v>1</v>
      </c>
      <c r="S107" s="187">
        <v>1</v>
      </c>
      <c r="T107" s="189">
        <v>0</v>
      </c>
      <c r="U107" s="189">
        <v>0</v>
      </c>
      <c r="V107" s="189">
        <v>0</v>
      </c>
      <c r="W107" s="189">
        <v>0</v>
      </c>
      <c r="X107" s="189">
        <v>0</v>
      </c>
      <c r="Y107" s="189">
        <v>0</v>
      </c>
      <c r="Z107" s="187">
        <v>0</v>
      </c>
      <c r="AA107" s="187">
        <v>0</v>
      </c>
      <c r="AB107" s="187">
        <v>0</v>
      </c>
      <c r="AC107" s="187">
        <v>0</v>
      </c>
      <c r="AD107" s="187">
        <v>0</v>
      </c>
      <c r="AE107" s="187">
        <v>0</v>
      </c>
      <c r="AF107" s="188">
        <v>0</v>
      </c>
      <c r="AG107" s="188">
        <v>0</v>
      </c>
      <c r="AH107" s="188">
        <v>0</v>
      </c>
      <c r="AI107" s="188">
        <v>0</v>
      </c>
      <c r="AJ107" s="188">
        <v>0</v>
      </c>
      <c r="AK107" s="188">
        <v>0</v>
      </c>
      <c r="AL107" s="187">
        <v>0</v>
      </c>
      <c r="AM107" s="187">
        <v>0</v>
      </c>
      <c r="AN107" s="187">
        <v>0</v>
      </c>
      <c r="AO107" s="187">
        <v>0</v>
      </c>
      <c r="AP107" s="187">
        <v>0</v>
      </c>
      <c r="AQ107" s="187">
        <v>0</v>
      </c>
      <c r="AR107" s="188">
        <v>0</v>
      </c>
      <c r="AS107" s="188">
        <v>0</v>
      </c>
      <c r="AT107" s="188">
        <v>0</v>
      </c>
      <c r="AU107" s="188">
        <v>0</v>
      </c>
      <c r="AV107" s="188">
        <v>0</v>
      </c>
      <c r="AW107" s="188">
        <v>0</v>
      </c>
      <c r="AX107" s="187">
        <v>0</v>
      </c>
      <c r="AY107" s="187">
        <v>0</v>
      </c>
      <c r="AZ107" s="187">
        <v>0</v>
      </c>
      <c r="BA107" s="187">
        <v>0</v>
      </c>
      <c r="BB107" s="187">
        <v>0</v>
      </c>
      <c r="BC107" s="187">
        <v>0</v>
      </c>
      <c r="BD107" s="188">
        <v>0</v>
      </c>
      <c r="BE107" s="188">
        <v>0</v>
      </c>
      <c r="BF107" s="188">
        <v>0</v>
      </c>
      <c r="BG107" s="188">
        <v>0</v>
      </c>
      <c r="BH107" s="188">
        <v>0</v>
      </c>
      <c r="BI107" s="188">
        <v>0</v>
      </c>
      <c r="BJ107" s="187">
        <v>0</v>
      </c>
      <c r="BK107" s="187">
        <v>0</v>
      </c>
      <c r="BL107" s="187">
        <v>0</v>
      </c>
      <c r="BM107" s="187">
        <v>0</v>
      </c>
      <c r="BN107" s="187">
        <v>0</v>
      </c>
      <c r="BO107" s="187">
        <v>0</v>
      </c>
      <c r="BP107" s="188">
        <v>0</v>
      </c>
      <c r="BQ107" s="188">
        <v>0</v>
      </c>
      <c r="BR107" s="188">
        <v>0</v>
      </c>
      <c r="BS107" s="188">
        <v>0</v>
      </c>
      <c r="BT107" s="188">
        <v>0</v>
      </c>
      <c r="BU107" s="188">
        <v>0</v>
      </c>
    </row>
    <row r="108" spans="1:73" x14ac:dyDescent="0.25">
      <c r="A108" s="186">
        <v>10.6</v>
      </c>
      <c r="B108" s="187">
        <v>1</v>
      </c>
      <c r="C108" s="187">
        <v>1</v>
      </c>
      <c r="D108" s="187">
        <v>1</v>
      </c>
      <c r="E108" s="187">
        <v>1</v>
      </c>
      <c r="F108" s="187">
        <v>1</v>
      </c>
      <c r="G108" s="187">
        <v>1</v>
      </c>
      <c r="H108" s="188">
        <v>1</v>
      </c>
      <c r="I108" s="188">
        <v>1</v>
      </c>
      <c r="J108" s="188">
        <v>1</v>
      </c>
      <c r="K108" s="188">
        <v>1</v>
      </c>
      <c r="L108" s="188">
        <v>1</v>
      </c>
      <c r="M108" s="188">
        <v>1</v>
      </c>
      <c r="N108" s="190">
        <v>0</v>
      </c>
      <c r="O108" s="190">
        <v>0</v>
      </c>
      <c r="P108" s="190">
        <v>0</v>
      </c>
      <c r="Q108" s="190">
        <v>0</v>
      </c>
      <c r="R108" s="190">
        <v>0</v>
      </c>
      <c r="S108" s="190">
        <v>0</v>
      </c>
      <c r="T108" s="188">
        <v>0</v>
      </c>
      <c r="U108" s="188">
        <v>0</v>
      </c>
      <c r="V108" s="188">
        <v>0</v>
      </c>
      <c r="W108" s="188">
        <v>0</v>
      </c>
      <c r="X108" s="188">
        <v>0</v>
      </c>
      <c r="Y108" s="188">
        <v>0</v>
      </c>
      <c r="Z108" s="187">
        <v>0</v>
      </c>
      <c r="AA108" s="187">
        <v>0</v>
      </c>
      <c r="AB108" s="187">
        <v>0</v>
      </c>
      <c r="AC108" s="187">
        <v>0</v>
      </c>
      <c r="AD108" s="187">
        <v>0</v>
      </c>
      <c r="AE108" s="187">
        <v>0</v>
      </c>
      <c r="AF108" s="188">
        <v>0</v>
      </c>
      <c r="AG108" s="188">
        <v>0</v>
      </c>
      <c r="AH108" s="188">
        <v>0</v>
      </c>
      <c r="AI108" s="188">
        <v>0</v>
      </c>
      <c r="AJ108" s="188">
        <v>0</v>
      </c>
      <c r="AK108" s="188">
        <v>0</v>
      </c>
      <c r="AL108" s="187">
        <v>0</v>
      </c>
      <c r="AM108" s="187">
        <v>0</v>
      </c>
      <c r="AN108" s="187">
        <v>0</v>
      </c>
      <c r="AO108" s="187">
        <v>0</v>
      </c>
      <c r="AP108" s="187">
        <v>0</v>
      </c>
      <c r="AQ108" s="187">
        <v>0</v>
      </c>
      <c r="AR108" s="188">
        <v>0</v>
      </c>
      <c r="AS108" s="188">
        <v>0</v>
      </c>
      <c r="AT108" s="188">
        <v>0</v>
      </c>
      <c r="AU108" s="188">
        <v>0</v>
      </c>
      <c r="AV108" s="188">
        <v>0</v>
      </c>
      <c r="AW108" s="188">
        <v>0</v>
      </c>
      <c r="AX108" s="187">
        <v>0</v>
      </c>
      <c r="AY108" s="187">
        <v>0</v>
      </c>
      <c r="AZ108" s="187">
        <v>0</v>
      </c>
      <c r="BA108" s="187">
        <v>0</v>
      </c>
      <c r="BB108" s="187">
        <v>0</v>
      </c>
      <c r="BC108" s="187">
        <v>0</v>
      </c>
      <c r="BD108" s="188">
        <v>0</v>
      </c>
      <c r="BE108" s="188">
        <v>0</v>
      </c>
      <c r="BF108" s="188">
        <v>0</v>
      </c>
      <c r="BG108" s="188">
        <v>0</v>
      </c>
      <c r="BH108" s="188">
        <v>0</v>
      </c>
      <c r="BI108" s="188">
        <v>0</v>
      </c>
      <c r="BJ108" s="187">
        <v>0</v>
      </c>
      <c r="BK108" s="187">
        <v>0</v>
      </c>
      <c r="BL108" s="187">
        <v>0</v>
      </c>
      <c r="BM108" s="187">
        <v>0</v>
      </c>
      <c r="BN108" s="187">
        <v>0</v>
      </c>
      <c r="BO108" s="187">
        <v>0</v>
      </c>
      <c r="BP108" s="188">
        <v>0</v>
      </c>
      <c r="BQ108" s="188">
        <v>0</v>
      </c>
      <c r="BR108" s="188">
        <v>0</v>
      </c>
      <c r="BS108" s="188">
        <v>0</v>
      </c>
      <c r="BT108" s="188">
        <v>0</v>
      </c>
      <c r="BU108" s="188">
        <v>0</v>
      </c>
    </row>
    <row r="109" spans="1:73" x14ac:dyDescent="0.25">
      <c r="A109" s="186">
        <v>10.7</v>
      </c>
      <c r="B109" s="187">
        <v>1</v>
      </c>
      <c r="C109" s="187">
        <v>1</v>
      </c>
      <c r="D109" s="187">
        <v>1</v>
      </c>
      <c r="E109" s="187">
        <v>1</v>
      </c>
      <c r="F109" s="187">
        <v>1</v>
      </c>
      <c r="G109" s="187">
        <v>1</v>
      </c>
      <c r="H109" s="189">
        <v>0</v>
      </c>
      <c r="I109" s="189">
        <v>0</v>
      </c>
      <c r="J109" s="189">
        <v>0</v>
      </c>
      <c r="K109" s="189">
        <v>0</v>
      </c>
      <c r="L109" s="189">
        <v>0</v>
      </c>
      <c r="M109" s="189">
        <v>0</v>
      </c>
      <c r="N109" s="187">
        <v>0</v>
      </c>
      <c r="O109" s="187">
        <v>0</v>
      </c>
      <c r="P109" s="187">
        <v>0</v>
      </c>
      <c r="Q109" s="187">
        <v>0</v>
      </c>
      <c r="R109" s="187">
        <v>0</v>
      </c>
      <c r="S109" s="187">
        <v>0</v>
      </c>
      <c r="T109" s="188">
        <v>0</v>
      </c>
      <c r="U109" s="188">
        <v>0</v>
      </c>
      <c r="V109" s="188">
        <v>0</v>
      </c>
      <c r="W109" s="188">
        <v>0</v>
      </c>
      <c r="X109" s="188">
        <v>0</v>
      </c>
      <c r="Y109" s="188">
        <v>0</v>
      </c>
      <c r="Z109" s="187">
        <v>0</v>
      </c>
      <c r="AA109" s="187">
        <v>0</v>
      </c>
      <c r="AB109" s="187">
        <v>0</v>
      </c>
      <c r="AC109" s="187">
        <v>0</v>
      </c>
      <c r="AD109" s="187">
        <v>0</v>
      </c>
      <c r="AE109" s="187">
        <v>0</v>
      </c>
      <c r="AF109" s="188">
        <v>0</v>
      </c>
      <c r="AG109" s="188">
        <v>0</v>
      </c>
      <c r="AH109" s="188">
        <v>0</v>
      </c>
      <c r="AI109" s="188">
        <v>0</v>
      </c>
      <c r="AJ109" s="188">
        <v>0</v>
      </c>
      <c r="AK109" s="188">
        <v>0</v>
      </c>
      <c r="AL109" s="187">
        <v>0</v>
      </c>
      <c r="AM109" s="187">
        <v>0</v>
      </c>
      <c r="AN109" s="187">
        <v>0</v>
      </c>
      <c r="AO109" s="187">
        <v>0</v>
      </c>
      <c r="AP109" s="187">
        <v>0</v>
      </c>
      <c r="AQ109" s="187">
        <v>0</v>
      </c>
      <c r="AR109" s="188">
        <v>0</v>
      </c>
      <c r="AS109" s="188">
        <v>0</v>
      </c>
      <c r="AT109" s="188">
        <v>0</v>
      </c>
      <c r="AU109" s="188">
        <v>0</v>
      </c>
      <c r="AV109" s="188">
        <v>0</v>
      </c>
      <c r="AW109" s="188">
        <v>0</v>
      </c>
      <c r="AX109" s="187">
        <v>0</v>
      </c>
      <c r="AY109" s="187">
        <v>0</v>
      </c>
      <c r="AZ109" s="187">
        <v>0</v>
      </c>
      <c r="BA109" s="187">
        <v>0</v>
      </c>
      <c r="BB109" s="187">
        <v>0</v>
      </c>
      <c r="BC109" s="187">
        <v>0</v>
      </c>
      <c r="BD109" s="188">
        <v>0</v>
      </c>
      <c r="BE109" s="188">
        <v>0</v>
      </c>
      <c r="BF109" s="188">
        <v>0</v>
      </c>
      <c r="BG109" s="188">
        <v>0</v>
      </c>
      <c r="BH109" s="188">
        <v>0</v>
      </c>
      <c r="BI109" s="188">
        <v>0</v>
      </c>
      <c r="BJ109" s="187">
        <v>0</v>
      </c>
      <c r="BK109" s="187">
        <v>0</v>
      </c>
      <c r="BL109" s="187">
        <v>0</v>
      </c>
      <c r="BM109" s="187">
        <v>0</v>
      </c>
      <c r="BN109" s="187">
        <v>0</v>
      </c>
      <c r="BO109" s="187">
        <v>0</v>
      </c>
      <c r="BP109" s="188">
        <v>0</v>
      </c>
      <c r="BQ109" s="188">
        <v>0</v>
      </c>
      <c r="BR109" s="188">
        <v>0</v>
      </c>
      <c r="BS109" s="188">
        <v>0</v>
      </c>
      <c r="BT109" s="188">
        <v>0</v>
      </c>
      <c r="BU109" s="188">
        <v>0</v>
      </c>
    </row>
    <row r="110" spans="1:73" x14ac:dyDescent="0.25">
      <c r="A110" s="186">
        <v>10.8</v>
      </c>
      <c r="B110" s="190">
        <v>0</v>
      </c>
      <c r="C110" s="190">
        <v>0</v>
      </c>
      <c r="D110" s="190">
        <v>0</v>
      </c>
      <c r="E110" s="190">
        <v>0</v>
      </c>
      <c r="F110" s="190">
        <v>0</v>
      </c>
      <c r="G110" s="190">
        <v>0</v>
      </c>
      <c r="H110" s="188">
        <v>0</v>
      </c>
      <c r="I110" s="188">
        <v>0</v>
      </c>
      <c r="J110" s="188">
        <v>0</v>
      </c>
      <c r="K110" s="188">
        <v>0</v>
      </c>
      <c r="L110" s="188">
        <v>0</v>
      </c>
      <c r="M110" s="188">
        <v>0</v>
      </c>
      <c r="N110" s="187">
        <v>0</v>
      </c>
      <c r="O110" s="187">
        <v>0</v>
      </c>
      <c r="P110" s="187">
        <v>0</v>
      </c>
      <c r="Q110" s="187">
        <v>0</v>
      </c>
      <c r="R110" s="187">
        <v>0</v>
      </c>
      <c r="S110" s="187">
        <v>0</v>
      </c>
      <c r="T110" s="188">
        <v>0</v>
      </c>
      <c r="U110" s="188">
        <v>0</v>
      </c>
      <c r="V110" s="188">
        <v>0</v>
      </c>
      <c r="W110" s="188">
        <v>0</v>
      </c>
      <c r="X110" s="188">
        <v>0</v>
      </c>
      <c r="Y110" s="188">
        <v>0</v>
      </c>
      <c r="Z110" s="187">
        <v>0</v>
      </c>
      <c r="AA110" s="187">
        <v>0</v>
      </c>
      <c r="AB110" s="187">
        <v>0</v>
      </c>
      <c r="AC110" s="187">
        <v>0</v>
      </c>
      <c r="AD110" s="187">
        <v>0</v>
      </c>
      <c r="AE110" s="187">
        <v>0</v>
      </c>
      <c r="AF110" s="188">
        <v>0</v>
      </c>
      <c r="AG110" s="188">
        <v>0</v>
      </c>
      <c r="AH110" s="188">
        <v>0</v>
      </c>
      <c r="AI110" s="188">
        <v>0</v>
      </c>
      <c r="AJ110" s="188">
        <v>0</v>
      </c>
      <c r="AK110" s="188">
        <v>0</v>
      </c>
      <c r="AL110" s="187">
        <v>0</v>
      </c>
      <c r="AM110" s="187">
        <v>0</v>
      </c>
      <c r="AN110" s="187">
        <v>0</v>
      </c>
      <c r="AO110" s="187">
        <v>0</v>
      </c>
      <c r="AP110" s="187">
        <v>0</v>
      </c>
      <c r="AQ110" s="187">
        <v>0</v>
      </c>
      <c r="AR110" s="188">
        <v>0</v>
      </c>
      <c r="AS110" s="188">
        <v>0</v>
      </c>
      <c r="AT110" s="188">
        <v>0</v>
      </c>
      <c r="AU110" s="188">
        <v>0</v>
      </c>
      <c r="AV110" s="188">
        <v>0</v>
      </c>
      <c r="AW110" s="188">
        <v>0</v>
      </c>
      <c r="AX110" s="187">
        <v>0</v>
      </c>
      <c r="AY110" s="187">
        <v>0</v>
      </c>
      <c r="AZ110" s="187">
        <v>0</v>
      </c>
      <c r="BA110" s="187">
        <v>0</v>
      </c>
      <c r="BB110" s="187">
        <v>0</v>
      </c>
      <c r="BC110" s="187">
        <v>0</v>
      </c>
      <c r="BD110" s="188">
        <v>0</v>
      </c>
      <c r="BE110" s="188">
        <v>0</v>
      </c>
      <c r="BF110" s="188">
        <v>0</v>
      </c>
      <c r="BG110" s="188">
        <v>0</v>
      </c>
      <c r="BH110" s="188">
        <v>0</v>
      </c>
      <c r="BI110" s="188">
        <v>0</v>
      </c>
      <c r="BJ110" s="187">
        <v>0</v>
      </c>
      <c r="BK110" s="187">
        <v>0</v>
      </c>
      <c r="BL110" s="187">
        <v>0</v>
      </c>
      <c r="BM110" s="187">
        <v>0</v>
      </c>
      <c r="BN110" s="187">
        <v>0</v>
      </c>
      <c r="BO110" s="187">
        <v>0</v>
      </c>
      <c r="BP110" s="188">
        <v>0</v>
      </c>
      <c r="BQ110" s="188">
        <v>0</v>
      </c>
      <c r="BR110" s="188">
        <v>0</v>
      </c>
      <c r="BS110" s="188">
        <v>0</v>
      </c>
      <c r="BT110" s="188">
        <v>0</v>
      </c>
      <c r="BU110" s="188">
        <v>0</v>
      </c>
    </row>
  </sheetData>
  <sheetProtection password="CF03" sheet="1" objects="1" scenarios="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D92B4-8FF7-4EAF-B7FD-DFA5EBFC80F1}">
  <sheetPr codeName="Feuil7">
    <tabColor rgb="FFCCFFFF"/>
  </sheetPr>
  <dimension ref="A1:BU76"/>
  <sheetViews>
    <sheetView showGridLines="0" topLeftCell="A47" workbookViewId="0">
      <selection activeCell="A76" sqref="A76"/>
    </sheetView>
  </sheetViews>
  <sheetFormatPr baseColWidth="10" defaultColWidth="11.44140625" defaultRowHeight="13.2" x14ac:dyDescent="0.25"/>
  <cols>
    <col min="1" max="1" width="25.6640625" style="105" customWidth="1"/>
    <col min="2" max="3" width="3" style="105" bestFit="1" customWidth="1"/>
    <col min="4" max="13" width="3" style="105" customWidth="1"/>
    <col min="14" max="15" width="3" style="105" bestFit="1" customWidth="1"/>
    <col min="16" max="17" width="3" style="105" customWidth="1"/>
    <col min="18" max="28" width="3" style="105" bestFit="1" customWidth="1"/>
    <col min="29" max="73" width="4" style="105" bestFit="1" customWidth="1"/>
    <col min="74" max="16384" width="11.44140625" style="105"/>
  </cols>
  <sheetData>
    <row r="1" spans="1:73" ht="120" customHeight="1" x14ac:dyDescent="0.25">
      <c r="A1" s="175"/>
      <c r="B1" s="176">
        <v>73</v>
      </c>
      <c r="C1" s="176">
        <v>74</v>
      </c>
      <c r="D1" s="176">
        <v>75</v>
      </c>
      <c r="E1" s="176">
        <v>76</v>
      </c>
      <c r="F1" s="176">
        <v>77</v>
      </c>
      <c r="G1" s="176">
        <v>78</v>
      </c>
      <c r="H1" s="177">
        <v>79</v>
      </c>
      <c r="I1" s="177">
        <v>80</v>
      </c>
      <c r="J1" s="177">
        <v>81</v>
      </c>
      <c r="K1" s="177">
        <v>82</v>
      </c>
      <c r="L1" s="177">
        <v>83</v>
      </c>
      <c r="M1" s="178">
        <v>84</v>
      </c>
      <c r="N1" s="176">
        <v>85</v>
      </c>
      <c r="O1" s="176">
        <v>86</v>
      </c>
      <c r="P1" s="176">
        <v>87</v>
      </c>
      <c r="Q1" s="176">
        <v>88</v>
      </c>
      <c r="R1" s="176">
        <v>89</v>
      </c>
      <c r="S1" s="176">
        <v>90</v>
      </c>
      <c r="T1" s="177">
        <v>91</v>
      </c>
      <c r="U1" s="177">
        <v>92</v>
      </c>
      <c r="V1" s="177">
        <v>93</v>
      </c>
      <c r="W1" s="177">
        <v>94</v>
      </c>
      <c r="X1" s="177">
        <v>95</v>
      </c>
      <c r="Y1" s="178">
        <v>96</v>
      </c>
      <c r="Z1" s="176">
        <v>97</v>
      </c>
      <c r="AA1" s="176">
        <v>98</v>
      </c>
      <c r="AB1" s="176">
        <v>99</v>
      </c>
      <c r="AC1" s="176">
        <v>100</v>
      </c>
      <c r="AD1" s="176">
        <v>101</v>
      </c>
      <c r="AE1" s="176">
        <v>102</v>
      </c>
      <c r="AF1" s="177">
        <v>103</v>
      </c>
      <c r="AG1" s="177">
        <v>104</v>
      </c>
      <c r="AH1" s="177">
        <v>105</v>
      </c>
      <c r="AI1" s="177">
        <v>106</v>
      </c>
      <c r="AJ1" s="177">
        <v>107</v>
      </c>
      <c r="AK1" s="178">
        <v>108</v>
      </c>
      <c r="AL1" s="176">
        <v>109</v>
      </c>
      <c r="AM1" s="176">
        <v>110</v>
      </c>
      <c r="AN1" s="176">
        <v>111</v>
      </c>
      <c r="AO1" s="176">
        <v>112</v>
      </c>
      <c r="AP1" s="176">
        <v>113</v>
      </c>
      <c r="AQ1" s="176">
        <v>114</v>
      </c>
      <c r="AR1" s="177">
        <v>115</v>
      </c>
      <c r="AS1" s="177">
        <v>116</v>
      </c>
      <c r="AT1" s="177">
        <v>117</v>
      </c>
      <c r="AU1" s="177">
        <v>118</v>
      </c>
      <c r="AV1" s="177">
        <v>119</v>
      </c>
      <c r="AW1" s="178">
        <v>120</v>
      </c>
      <c r="AX1" s="176">
        <v>121</v>
      </c>
      <c r="AY1" s="176">
        <v>122</v>
      </c>
      <c r="AZ1" s="176">
        <v>123</v>
      </c>
      <c r="BA1" s="176">
        <v>124</v>
      </c>
      <c r="BB1" s="176">
        <v>125</v>
      </c>
      <c r="BC1" s="176">
        <v>126</v>
      </c>
      <c r="BD1" s="177">
        <v>127</v>
      </c>
      <c r="BE1" s="177">
        <v>128</v>
      </c>
      <c r="BF1" s="177">
        <v>129</v>
      </c>
      <c r="BG1" s="177">
        <v>130</v>
      </c>
      <c r="BH1" s="177">
        <v>131</v>
      </c>
      <c r="BI1" s="178">
        <v>132</v>
      </c>
      <c r="BJ1" s="176">
        <v>133</v>
      </c>
      <c r="BK1" s="176">
        <v>134</v>
      </c>
      <c r="BL1" s="176">
        <v>135</v>
      </c>
      <c r="BM1" s="176">
        <v>136</v>
      </c>
      <c r="BN1" s="176">
        <v>137</v>
      </c>
      <c r="BO1" s="176">
        <v>138</v>
      </c>
      <c r="BP1" s="177">
        <v>139</v>
      </c>
      <c r="BQ1" s="177">
        <v>140</v>
      </c>
      <c r="BR1" s="177">
        <v>141</v>
      </c>
      <c r="BS1" s="177">
        <v>142</v>
      </c>
      <c r="BT1" s="177">
        <v>143</v>
      </c>
      <c r="BU1" s="178">
        <v>144</v>
      </c>
    </row>
    <row r="2" spans="1:73" x14ac:dyDescent="0.25">
      <c r="A2" s="179">
        <v>0</v>
      </c>
      <c r="B2" s="180">
        <v>20</v>
      </c>
      <c r="C2" s="180">
        <v>20</v>
      </c>
      <c r="D2" s="180">
        <v>20</v>
      </c>
      <c r="E2" s="180">
        <v>20</v>
      </c>
      <c r="F2" s="180">
        <v>20</v>
      </c>
      <c r="G2" s="180">
        <v>20</v>
      </c>
      <c r="H2" s="181">
        <v>20</v>
      </c>
      <c r="I2" s="181">
        <v>20</v>
      </c>
      <c r="J2" s="181">
        <v>20</v>
      </c>
      <c r="K2" s="181">
        <v>20</v>
      </c>
      <c r="L2" s="181">
        <v>20</v>
      </c>
      <c r="M2" s="181">
        <v>20</v>
      </c>
      <c r="N2" s="180">
        <v>20</v>
      </c>
      <c r="O2" s="180">
        <v>20</v>
      </c>
      <c r="P2" s="180">
        <v>20</v>
      </c>
      <c r="Q2" s="180">
        <v>20</v>
      </c>
      <c r="R2" s="180">
        <v>20</v>
      </c>
      <c r="S2" s="180">
        <v>20</v>
      </c>
      <c r="T2" s="181">
        <v>20</v>
      </c>
      <c r="U2" s="181">
        <v>20</v>
      </c>
      <c r="V2" s="181">
        <v>20</v>
      </c>
      <c r="W2" s="181">
        <v>20</v>
      </c>
      <c r="X2" s="181">
        <v>20</v>
      </c>
      <c r="Y2" s="181">
        <v>20</v>
      </c>
      <c r="Z2" s="180">
        <v>20</v>
      </c>
      <c r="AA2" s="180">
        <v>20</v>
      </c>
      <c r="AB2" s="180">
        <v>20</v>
      </c>
      <c r="AC2" s="180">
        <v>20</v>
      </c>
      <c r="AD2" s="180">
        <v>20</v>
      </c>
      <c r="AE2" s="180">
        <v>20</v>
      </c>
      <c r="AF2" s="181">
        <v>20</v>
      </c>
      <c r="AG2" s="181">
        <v>20</v>
      </c>
      <c r="AH2" s="181">
        <v>20</v>
      </c>
      <c r="AI2" s="181">
        <v>20</v>
      </c>
      <c r="AJ2" s="181">
        <v>20</v>
      </c>
      <c r="AK2" s="181">
        <v>20</v>
      </c>
      <c r="AL2" s="180">
        <v>20</v>
      </c>
      <c r="AM2" s="180">
        <v>20</v>
      </c>
      <c r="AN2" s="180">
        <v>20</v>
      </c>
      <c r="AO2" s="180">
        <v>20</v>
      </c>
      <c r="AP2" s="180">
        <v>20</v>
      </c>
      <c r="AQ2" s="180">
        <v>20</v>
      </c>
      <c r="AR2" s="181">
        <v>20</v>
      </c>
      <c r="AS2" s="181">
        <v>20</v>
      </c>
      <c r="AT2" s="181">
        <v>20</v>
      </c>
      <c r="AU2" s="181">
        <v>20</v>
      </c>
      <c r="AV2" s="181">
        <v>20</v>
      </c>
      <c r="AW2" s="181">
        <v>20</v>
      </c>
      <c r="AX2" s="180">
        <v>20</v>
      </c>
      <c r="AY2" s="180">
        <v>20</v>
      </c>
      <c r="AZ2" s="180">
        <v>20</v>
      </c>
      <c r="BA2" s="180">
        <v>20</v>
      </c>
      <c r="BB2" s="180">
        <v>20</v>
      </c>
      <c r="BC2" s="180">
        <v>20</v>
      </c>
      <c r="BD2" s="181">
        <v>20</v>
      </c>
      <c r="BE2" s="181">
        <v>20</v>
      </c>
      <c r="BF2" s="181">
        <v>20</v>
      </c>
      <c r="BG2" s="181">
        <v>20</v>
      </c>
      <c r="BH2" s="181">
        <v>20</v>
      </c>
      <c r="BI2" s="181">
        <v>20</v>
      </c>
      <c r="BJ2" s="180">
        <v>20</v>
      </c>
      <c r="BK2" s="180">
        <v>20</v>
      </c>
      <c r="BL2" s="180">
        <v>20</v>
      </c>
      <c r="BM2" s="180">
        <v>20</v>
      </c>
      <c r="BN2" s="180">
        <v>20</v>
      </c>
      <c r="BO2" s="180">
        <v>20</v>
      </c>
      <c r="BP2" s="181">
        <v>20</v>
      </c>
      <c r="BQ2" s="181">
        <v>20</v>
      </c>
      <c r="BR2" s="181">
        <v>20</v>
      </c>
      <c r="BS2" s="181">
        <v>20</v>
      </c>
      <c r="BT2" s="181">
        <v>20</v>
      </c>
      <c r="BU2" s="181">
        <v>20</v>
      </c>
    </row>
    <row r="3" spans="1:73" x14ac:dyDescent="0.25">
      <c r="A3" s="179">
        <v>1</v>
      </c>
      <c r="B3" s="180">
        <v>20</v>
      </c>
      <c r="C3" s="180">
        <v>20</v>
      </c>
      <c r="D3" s="180">
        <v>20</v>
      </c>
      <c r="E3" s="180">
        <v>20</v>
      </c>
      <c r="F3" s="180">
        <v>20</v>
      </c>
      <c r="G3" s="180">
        <v>20</v>
      </c>
      <c r="H3" s="181">
        <v>20</v>
      </c>
      <c r="I3" s="181">
        <v>20</v>
      </c>
      <c r="J3" s="181">
        <v>20</v>
      </c>
      <c r="K3" s="181">
        <v>20</v>
      </c>
      <c r="L3" s="181">
        <v>20</v>
      </c>
      <c r="M3" s="181">
        <v>20</v>
      </c>
      <c r="N3" s="180">
        <v>20</v>
      </c>
      <c r="O3" s="180">
        <v>20</v>
      </c>
      <c r="P3" s="180">
        <v>20</v>
      </c>
      <c r="Q3" s="180">
        <v>20</v>
      </c>
      <c r="R3" s="180">
        <v>20</v>
      </c>
      <c r="S3" s="180">
        <v>20</v>
      </c>
      <c r="T3" s="181">
        <v>20</v>
      </c>
      <c r="U3" s="181">
        <v>20</v>
      </c>
      <c r="V3" s="181">
        <v>20</v>
      </c>
      <c r="W3" s="181">
        <v>20</v>
      </c>
      <c r="X3" s="181">
        <v>20</v>
      </c>
      <c r="Y3" s="181">
        <v>20</v>
      </c>
      <c r="Z3" s="180">
        <v>20</v>
      </c>
      <c r="AA3" s="180">
        <v>20</v>
      </c>
      <c r="AB3" s="180">
        <v>20</v>
      </c>
      <c r="AC3" s="180">
        <v>20</v>
      </c>
      <c r="AD3" s="180">
        <v>20</v>
      </c>
      <c r="AE3" s="180">
        <v>20</v>
      </c>
      <c r="AF3" s="181">
        <v>20</v>
      </c>
      <c r="AG3" s="181">
        <v>20</v>
      </c>
      <c r="AH3" s="181">
        <v>20</v>
      </c>
      <c r="AI3" s="181">
        <v>20</v>
      </c>
      <c r="AJ3" s="181">
        <v>20</v>
      </c>
      <c r="AK3" s="181">
        <v>20</v>
      </c>
      <c r="AL3" s="180">
        <v>20</v>
      </c>
      <c r="AM3" s="180">
        <v>20</v>
      </c>
      <c r="AN3" s="180">
        <v>20</v>
      </c>
      <c r="AO3" s="180">
        <v>20</v>
      </c>
      <c r="AP3" s="180">
        <v>20</v>
      </c>
      <c r="AQ3" s="180">
        <v>20</v>
      </c>
      <c r="AR3" s="181">
        <v>20</v>
      </c>
      <c r="AS3" s="181">
        <v>20</v>
      </c>
      <c r="AT3" s="181">
        <v>20</v>
      </c>
      <c r="AU3" s="181">
        <v>20</v>
      </c>
      <c r="AV3" s="181">
        <v>20</v>
      </c>
      <c r="AW3" s="181">
        <v>20</v>
      </c>
      <c r="AX3" s="180">
        <v>20</v>
      </c>
      <c r="AY3" s="180">
        <v>20</v>
      </c>
      <c r="AZ3" s="180">
        <v>20</v>
      </c>
      <c r="BA3" s="180">
        <v>20</v>
      </c>
      <c r="BB3" s="180">
        <v>20</v>
      </c>
      <c r="BC3" s="180">
        <v>20</v>
      </c>
      <c r="BD3" s="181">
        <v>20</v>
      </c>
      <c r="BE3" s="181">
        <v>20</v>
      </c>
      <c r="BF3" s="181">
        <v>20</v>
      </c>
      <c r="BG3" s="181">
        <v>20</v>
      </c>
      <c r="BH3" s="181">
        <v>20</v>
      </c>
      <c r="BI3" s="181">
        <v>20</v>
      </c>
      <c r="BJ3" s="180">
        <v>20</v>
      </c>
      <c r="BK3" s="180">
        <v>20</v>
      </c>
      <c r="BL3" s="180">
        <v>20</v>
      </c>
      <c r="BM3" s="180">
        <v>20</v>
      </c>
      <c r="BN3" s="180">
        <v>20</v>
      </c>
      <c r="BO3" s="180">
        <v>20</v>
      </c>
      <c r="BP3" s="181">
        <v>20</v>
      </c>
      <c r="BQ3" s="181">
        <v>20</v>
      </c>
      <c r="BR3" s="181">
        <v>20</v>
      </c>
      <c r="BS3" s="181">
        <v>20</v>
      </c>
      <c r="BT3" s="181">
        <v>20</v>
      </c>
      <c r="BU3" s="181">
        <v>20</v>
      </c>
    </row>
    <row r="4" spans="1:73" x14ac:dyDescent="0.25">
      <c r="A4" s="179">
        <v>2</v>
      </c>
      <c r="B4" s="180">
        <v>20</v>
      </c>
      <c r="C4" s="180">
        <v>20</v>
      </c>
      <c r="D4" s="180">
        <v>20</v>
      </c>
      <c r="E4" s="180">
        <v>20</v>
      </c>
      <c r="F4" s="180">
        <v>20</v>
      </c>
      <c r="G4" s="180">
        <v>20</v>
      </c>
      <c r="H4" s="181">
        <v>20</v>
      </c>
      <c r="I4" s="181">
        <v>20</v>
      </c>
      <c r="J4" s="181">
        <v>20</v>
      </c>
      <c r="K4" s="181">
        <v>20</v>
      </c>
      <c r="L4" s="181">
        <v>20</v>
      </c>
      <c r="M4" s="181">
        <v>20</v>
      </c>
      <c r="N4" s="180">
        <v>20</v>
      </c>
      <c r="O4" s="180">
        <v>20</v>
      </c>
      <c r="P4" s="180">
        <v>20</v>
      </c>
      <c r="Q4" s="180">
        <v>20</v>
      </c>
      <c r="R4" s="180">
        <v>20</v>
      </c>
      <c r="S4" s="180">
        <v>20</v>
      </c>
      <c r="T4" s="181">
        <v>20</v>
      </c>
      <c r="U4" s="181">
        <v>20</v>
      </c>
      <c r="V4" s="181">
        <v>20</v>
      </c>
      <c r="W4" s="181">
        <v>20</v>
      </c>
      <c r="X4" s="181">
        <v>20</v>
      </c>
      <c r="Y4" s="181">
        <v>20</v>
      </c>
      <c r="Z4" s="180">
        <v>20</v>
      </c>
      <c r="AA4" s="180">
        <v>20</v>
      </c>
      <c r="AB4" s="180">
        <v>20</v>
      </c>
      <c r="AC4" s="180">
        <v>20</v>
      </c>
      <c r="AD4" s="180">
        <v>20</v>
      </c>
      <c r="AE4" s="180">
        <v>20</v>
      </c>
      <c r="AF4" s="181">
        <v>20</v>
      </c>
      <c r="AG4" s="181">
        <v>20</v>
      </c>
      <c r="AH4" s="181">
        <v>20</v>
      </c>
      <c r="AI4" s="181">
        <v>20</v>
      </c>
      <c r="AJ4" s="181">
        <v>20</v>
      </c>
      <c r="AK4" s="181">
        <v>20</v>
      </c>
      <c r="AL4" s="180">
        <v>20</v>
      </c>
      <c r="AM4" s="180">
        <v>20</v>
      </c>
      <c r="AN4" s="180">
        <v>20</v>
      </c>
      <c r="AO4" s="180">
        <v>20</v>
      </c>
      <c r="AP4" s="180">
        <v>20</v>
      </c>
      <c r="AQ4" s="180">
        <v>20</v>
      </c>
      <c r="AR4" s="181">
        <v>20</v>
      </c>
      <c r="AS4" s="181">
        <v>20</v>
      </c>
      <c r="AT4" s="181">
        <v>20</v>
      </c>
      <c r="AU4" s="181">
        <v>20</v>
      </c>
      <c r="AV4" s="181">
        <v>20</v>
      </c>
      <c r="AW4" s="181">
        <v>20</v>
      </c>
      <c r="AX4" s="180">
        <v>20</v>
      </c>
      <c r="AY4" s="180">
        <v>20</v>
      </c>
      <c r="AZ4" s="180">
        <v>20</v>
      </c>
      <c r="BA4" s="180">
        <v>20</v>
      </c>
      <c r="BB4" s="180">
        <v>20</v>
      </c>
      <c r="BC4" s="180">
        <v>20</v>
      </c>
      <c r="BD4" s="181">
        <v>20</v>
      </c>
      <c r="BE4" s="181">
        <v>20</v>
      </c>
      <c r="BF4" s="181">
        <v>20</v>
      </c>
      <c r="BG4" s="181">
        <v>20</v>
      </c>
      <c r="BH4" s="181">
        <v>20</v>
      </c>
      <c r="BI4" s="181">
        <v>20</v>
      </c>
      <c r="BJ4" s="180">
        <v>20</v>
      </c>
      <c r="BK4" s="180">
        <v>20</v>
      </c>
      <c r="BL4" s="180">
        <v>20</v>
      </c>
      <c r="BM4" s="180">
        <v>20</v>
      </c>
      <c r="BN4" s="180">
        <v>20</v>
      </c>
      <c r="BO4" s="180">
        <v>20</v>
      </c>
      <c r="BP4" s="181">
        <v>20</v>
      </c>
      <c r="BQ4" s="181">
        <v>20</v>
      </c>
      <c r="BR4" s="181">
        <v>20</v>
      </c>
      <c r="BS4" s="181">
        <v>20</v>
      </c>
      <c r="BT4" s="181">
        <v>20</v>
      </c>
      <c r="BU4" s="181">
        <v>20</v>
      </c>
    </row>
    <row r="5" spans="1:73" x14ac:dyDescent="0.25">
      <c r="A5" s="179">
        <v>3</v>
      </c>
      <c r="B5" s="180">
        <v>20</v>
      </c>
      <c r="C5" s="180">
        <v>20</v>
      </c>
      <c r="D5" s="180">
        <v>20</v>
      </c>
      <c r="E5" s="180">
        <v>20</v>
      </c>
      <c r="F5" s="180">
        <v>20</v>
      </c>
      <c r="G5" s="180">
        <v>20</v>
      </c>
      <c r="H5" s="181">
        <v>20</v>
      </c>
      <c r="I5" s="181">
        <v>20</v>
      </c>
      <c r="J5" s="181">
        <v>20</v>
      </c>
      <c r="K5" s="181">
        <v>20</v>
      </c>
      <c r="L5" s="181">
        <v>20</v>
      </c>
      <c r="M5" s="181">
        <v>20</v>
      </c>
      <c r="N5" s="180">
        <v>20</v>
      </c>
      <c r="O5" s="180">
        <v>20</v>
      </c>
      <c r="P5" s="180">
        <v>20</v>
      </c>
      <c r="Q5" s="180">
        <v>20</v>
      </c>
      <c r="R5" s="180">
        <v>20</v>
      </c>
      <c r="S5" s="180">
        <v>20</v>
      </c>
      <c r="T5" s="181">
        <v>20</v>
      </c>
      <c r="U5" s="181">
        <v>20</v>
      </c>
      <c r="V5" s="181">
        <v>20</v>
      </c>
      <c r="W5" s="181">
        <v>20</v>
      </c>
      <c r="X5" s="181">
        <v>20</v>
      </c>
      <c r="Y5" s="181">
        <v>20</v>
      </c>
      <c r="Z5" s="180">
        <v>20</v>
      </c>
      <c r="AA5" s="180">
        <v>20</v>
      </c>
      <c r="AB5" s="180">
        <v>20</v>
      </c>
      <c r="AC5" s="180">
        <v>20</v>
      </c>
      <c r="AD5" s="180">
        <v>20</v>
      </c>
      <c r="AE5" s="180">
        <v>20</v>
      </c>
      <c r="AF5" s="181">
        <v>20</v>
      </c>
      <c r="AG5" s="181">
        <v>20</v>
      </c>
      <c r="AH5" s="181">
        <v>20</v>
      </c>
      <c r="AI5" s="181">
        <v>20</v>
      </c>
      <c r="AJ5" s="181">
        <v>20</v>
      </c>
      <c r="AK5" s="181">
        <v>20</v>
      </c>
      <c r="AL5" s="180">
        <v>20</v>
      </c>
      <c r="AM5" s="180">
        <v>20</v>
      </c>
      <c r="AN5" s="180">
        <v>20</v>
      </c>
      <c r="AO5" s="180">
        <v>20</v>
      </c>
      <c r="AP5" s="180">
        <v>20</v>
      </c>
      <c r="AQ5" s="180">
        <v>20</v>
      </c>
      <c r="AR5" s="181">
        <v>20</v>
      </c>
      <c r="AS5" s="181">
        <v>20</v>
      </c>
      <c r="AT5" s="181">
        <v>20</v>
      </c>
      <c r="AU5" s="181">
        <v>20</v>
      </c>
      <c r="AV5" s="181">
        <v>20</v>
      </c>
      <c r="AW5" s="181">
        <v>20</v>
      </c>
      <c r="AX5" s="180">
        <v>20</v>
      </c>
      <c r="AY5" s="180">
        <v>20</v>
      </c>
      <c r="AZ5" s="180">
        <v>20</v>
      </c>
      <c r="BA5" s="180">
        <v>20</v>
      </c>
      <c r="BB5" s="180">
        <v>20</v>
      </c>
      <c r="BC5" s="180">
        <v>20</v>
      </c>
      <c r="BD5" s="181">
        <v>20</v>
      </c>
      <c r="BE5" s="181">
        <v>20</v>
      </c>
      <c r="BF5" s="181">
        <v>20</v>
      </c>
      <c r="BG5" s="181">
        <v>20</v>
      </c>
      <c r="BH5" s="181">
        <v>20</v>
      </c>
      <c r="BI5" s="181">
        <v>20</v>
      </c>
      <c r="BJ5" s="180">
        <v>20</v>
      </c>
      <c r="BK5" s="180">
        <v>20</v>
      </c>
      <c r="BL5" s="180">
        <v>20</v>
      </c>
      <c r="BM5" s="180">
        <v>20</v>
      </c>
      <c r="BN5" s="180">
        <v>20</v>
      </c>
      <c r="BO5" s="180">
        <v>20</v>
      </c>
      <c r="BP5" s="182">
        <v>20</v>
      </c>
      <c r="BQ5" s="182">
        <v>20</v>
      </c>
      <c r="BR5" s="182">
        <v>20</v>
      </c>
      <c r="BS5" s="182">
        <v>20</v>
      </c>
      <c r="BT5" s="182">
        <v>20</v>
      </c>
      <c r="BU5" s="182">
        <v>20</v>
      </c>
    </row>
    <row r="6" spans="1:73" x14ac:dyDescent="0.25">
      <c r="A6" s="179">
        <v>4</v>
      </c>
      <c r="B6" s="180">
        <v>20</v>
      </c>
      <c r="C6" s="180">
        <v>20</v>
      </c>
      <c r="D6" s="180">
        <v>20</v>
      </c>
      <c r="E6" s="180">
        <v>20</v>
      </c>
      <c r="F6" s="180">
        <v>20</v>
      </c>
      <c r="G6" s="180">
        <v>20</v>
      </c>
      <c r="H6" s="181">
        <v>20</v>
      </c>
      <c r="I6" s="181">
        <v>20</v>
      </c>
      <c r="J6" s="181">
        <v>20</v>
      </c>
      <c r="K6" s="181">
        <v>20</v>
      </c>
      <c r="L6" s="181">
        <v>20</v>
      </c>
      <c r="M6" s="181">
        <v>20</v>
      </c>
      <c r="N6" s="180">
        <v>20</v>
      </c>
      <c r="O6" s="180">
        <v>20</v>
      </c>
      <c r="P6" s="180">
        <v>20</v>
      </c>
      <c r="Q6" s="180">
        <v>20</v>
      </c>
      <c r="R6" s="180">
        <v>20</v>
      </c>
      <c r="S6" s="180">
        <v>20</v>
      </c>
      <c r="T6" s="181">
        <v>20</v>
      </c>
      <c r="U6" s="181">
        <v>20</v>
      </c>
      <c r="V6" s="181">
        <v>20</v>
      </c>
      <c r="W6" s="181">
        <v>20</v>
      </c>
      <c r="X6" s="181">
        <v>20</v>
      </c>
      <c r="Y6" s="181">
        <v>20</v>
      </c>
      <c r="Z6" s="180">
        <v>20</v>
      </c>
      <c r="AA6" s="180">
        <v>20</v>
      </c>
      <c r="AB6" s="180">
        <v>20</v>
      </c>
      <c r="AC6" s="180">
        <v>20</v>
      </c>
      <c r="AD6" s="180">
        <v>20</v>
      </c>
      <c r="AE6" s="180">
        <v>20</v>
      </c>
      <c r="AF6" s="181">
        <v>20</v>
      </c>
      <c r="AG6" s="181">
        <v>20</v>
      </c>
      <c r="AH6" s="181">
        <v>20</v>
      </c>
      <c r="AI6" s="181">
        <v>20</v>
      </c>
      <c r="AJ6" s="181">
        <v>20</v>
      </c>
      <c r="AK6" s="181">
        <v>20</v>
      </c>
      <c r="AL6" s="180">
        <v>20</v>
      </c>
      <c r="AM6" s="180">
        <v>20</v>
      </c>
      <c r="AN6" s="180">
        <v>20</v>
      </c>
      <c r="AO6" s="180">
        <v>20</v>
      </c>
      <c r="AP6" s="180">
        <v>20</v>
      </c>
      <c r="AQ6" s="180">
        <v>20</v>
      </c>
      <c r="AR6" s="181">
        <v>20</v>
      </c>
      <c r="AS6" s="181">
        <v>20</v>
      </c>
      <c r="AT6" s="181">
        <v>20</v>
      </c>
      <c r="AU6" s="181">
        <v>20</v>
      </c>
      <c r="AV6" s="181">
        <v>20</v>
      </c>
      <c r="AW6" s="181">
        <v>20</v>
      </c>
      <c r="AX6" s="180">
        <v>20</v>
      </c>
      <c r="AY6" s="180">
        <v>20</v>
      </c>
      <c r="AZ6" s="180">
        <v>20</v>
      </c>
      <c r="BA6" s="180">
        <v>20</v>
      </c>
      <c r="BB6" s="180">
        <v>20</v>
      </c>
      <c r="BC6" s="180">
        <v>20</v>
      </c>
      <c r="BD6" s="181">
        <v>20</v>
      </c>
      <c r="BE6" s="181">
        <v>20</v>
      </c>
      <c r="BF6" s="181">
        <v>20</v>
      </c>
      <c r="BG6" s="181">
        <v>20</v>
      </c>
      <c r="BH6" s="181">
        <v>20</v>
      </c>
      <c r="BI6" s="181">
        <v>20</v>
      </c>
      <c r="BJ6" s="183">
        <v>20</v>
      </c>
      <c r="BK6" s="183">
        <v>20</v>
      </c>
      <c r="BL6" s="183">
        <v>20</v>
      </c>
      <c r="BM6" s="183">
        <v>20</v>
      </c>
      <c r="BN6" s="183">
        <v>20</v>
      </c>
      <c r="BO6" s="183">
        <v>20</v>
      </c>
      <c r="BP6" s="181">
        <v>19</v>
      </c>
      <c r="BQ6" s="181">
        <v>19</v>
      </c>
      <c r="BR6" s="181">
        <v>19</v>
      </c>
      <c r="BS6" s="181">
        <v>19</v>
      </c>
      <c r="BT6" s="181">
        <v>19</v>
      </c>
      <c r="BU6" s="181">
        <v>19</v>
      </c>
    </row>
    <row r="7" spans="1:73" x14ac:dyDescent="0.25">
      <c r="A7" s="179">
        <v>5</v>
      </c>
      <c r="B7" s="180">
        <v>20</v>
      </c>
      <c r="C7" s="180">
        <v>20</v>
      </c>
      <c r="D7" s="180">
        <v>20</v>
      </c>
      <c r="E7" s="180">
        <v>20</v>
      </c>
      <c r="F7" s="180">
        <v>20</v>
      </c>
      <c r="G7" s="180">
        <v>20</v>
      </c>
      <c r="H7" s="181">
        <v>20</v>
      </c>
      <c r="I7" s="181">
        <v>20</v>
      </c>
      <c r="J7" s="181">
        <v>20</v>
      </c>
      <c r="K7" s="181">
        <v>20</v>
      </c>
      <c r="L7" s="181">
        <v>20</v>
      </c>
      <c r="M7" s="181">
        <v>20</v>
      </c>
      <c r="N7" s="180">
        <v>20</v>
      </c>
      <c r="O7" s="180">
        <v>20</v>
      </c>
      <c r="P7" s="180">
        <v>20</v>
      </c>
      <c r="Q7" s="180">
        <v>20</v>
      </c>
      <c r="R7" s="180">
        <v>20</v>
      </c>
      <c r="S7" s="180">
        <v>20</v>
      </c>
      <c r="T7" s="181">
        <v>20</v>
      </c>
      <c r="U7" s="181">
        <v>20</v>
      </c>
      <c r="V7" s="181">
        <v>20</v>
      </c>
      <c r="W7" s="181">
        <v>20</v>
      </c>
      <c r="X7" s="181">
        <v>20</v>
      </c>
      <c r="Y7" s="181">
        <v>20</v>
      </c>
      <c r="Z7" s="180">
        <v>20</v>
      </c>
      <c r="AA7" s="180">
        <v>20</v>
      </c>
      <c r="AB7" s="180">
        <v>20</v>
      </c>
      <c r="AC7" s="180">
        <v>20</v>
      </c>
      <c r="AD7" s="180">
        <v>20</v>
      </c>
      <c r="AE7" s="180">
        <v>20</v>
      </c>
      <c r="AF7" s="181">
        <v>20</v>
      </c>
      <c r="AG7" s="181">
        <v>20</v>
      </c>
      <c r="AH7" s="181">
        <v>20</v>
      </c>
      <c r="AI7" s="181">
        <v>20</v>
      </c>
      <c r="AJ7" s="181">
        <v>20</v>
      </c>
      <c r="AK7" s="181">
        <v>20</v>
      </c>
      <c r="AL7" s="180">
        <v>20</v>
      </c>
      <c r="AM7" s="180">
        <v>20</v>
      </c>
      <c r="AN7" s="180">
        <v>20</v>
      </c>
      <c r="AO7" s="180">
        <v>20</v>
      </c>
      <c r="AP7" s="180">
        <v>20</v>
      </c>
      <c r="AQ7" s="180">
        <v>20</v>
      </c>
      <c r="AR7" s="181">
        <v>20</v>
      </c>
      <c r="AS7" s="181">
        <v>20</v>
      </c>
      <c r="AT7" s="181">
        <v>20</v>
      </c>
      <c r="AU7" s="181">
        <v>20</v>
      </c>
      <c r="AV7" s="181">
        <v>20</v>
      </c>
      <c r="AW7" s="181">
        <v>20</v>
      </c>
      <c r="AX7" s="180">
        <v>20</v>
      </c>
      <c r="AY7" s="180">
        <v>20</v>
      </c>
      <c r="AZ7" s="180">
        <v>20</v>
      </c>
      <c r="BA7" s="180">
        <v>20</v>
      </c>
      <c r="BB7" s="180">
        <v>20</v>
      </c>
      <c r="BC7" s="180">
        <v>20</v>
      </c>
      <c r="BD7" s="182">
        <v>20</v>
      </c>
      <c r="BE7" s="182">
        <v>20</v>
      </c>
      <c r="BF7" s="182">
        <v>20</v>
      </c>
      <c r="BG7" s="182">
        <v>20</v>
      </c>
      <c r="BH7" s="182">
        <v>20</v>
      </c>
      <c r="BI7" s="182">
        <v>20</v>
      </c>
      <c r="BJ7" s="180">
        <v>19</v>
      </c>
      <c r="BK7" s="180">
        <v>19</v>
      </c>
      <c r="BL7" s="180">
        <v>19</v>
      </c>
      <c r="BM7" s="180">
        <v>19</v>
      </c>
      <c r="BN7" s="180">
        <v>19</v>
      </c>
      <c r="BO7" s="180">
        <v>19</v>
      </c>
      <c r="BP7" s="181">
        <v>19</v>
      </c>
      <c r="BQ7" s="181">
        <v>19</v>
      </c>
      <c r="BR7" s="181">
        <v>19</v>
      </c>
      <c r="BS7" s="181">
        <v>19</v>
      </c>
      <c r="BT7" s="181">
        <v>19</v>
      </c>
      <c r="BU7" s="181">
        <v>19</v>
      </c>
    </row>
    <row r="8" spans="1:73" x14ac:dyDescent="0.25">
      <c r="A8" s="179">
        <v>6</v>
      </c>
      <c r="B8" s="180">
        <v>20</v>
      </c>
      <c r="C8" s="180">
        <v>20</v>
      </c>
      <c r="D8" s="180">
        <v>20</v>
      </c>
      <c r="E8" s="180">
        <v>20</v>
      </c>
      <c r="F8" s="180">
        <v>20</v>
      </c>
      <c r="G8" s="180">
        <v>20</v>
      </c>
      <c r="H8" s="181">
        <v>20</v>
      </c>
      <c r="I8" s="181">
        <v>20</v>
      </c>
      <c r="J8" s="181">
        <v>20</v>
      </c>
      <c r="K8" s="181">
        <v>20</v>
      </c>
      <c r="L8" s="181">
        <v>20</v>
      </c>
      <c r="M8" s="181">
        <v>20</v>
      </c>
      <c r="N8" s="180">
        <v>20</v>
      </c>
      <c r="O8" s="180">
        <v>20</v>
      </c>
      <c r="P8" s="180">
        <v>20</v>
      </c>
      <c r="Q8" s="180">
        <v>20</v>
      </c>
      <c r="R8" s="180">
        <v>20</v>
      </c>
      <c r="S8" s="180">
        <v>20</v>
      </c>
      <c r="T8" s="181">
        <v>20</v>
      </c>
      <c r="U8" s="181">
        <v>20</v>
      </c>
      <c r="V8" s="181">
        <v>20</v>
      </c>
      <c r="W8" s="181">
        <v>20</v>
      </c>
      <c r="X8" s="181">
        <v>20</v>
      </c>
      <c r="Y8" s="181">
        <v>20</v>
      </c>
      <c r="Z8" s="180">
        <v>20</v>
      </c>
      <c r="AA8" s="180">
        <v>20</v>
      </c>
      <c r="AB8" s="180">
        <v>20</v>
      </c>
      <c r="AC8" s="180">
        <v>20</v>
      </c>
      <c r="AD8" s="180">
        <v>20</v>
      </c>
      <c r="AE8" s="180">
        <v>20</v>
      </c>
      <c r="AF8" s="181">
        <v>20</v>
      </c>
      <c r="AG8" s="181">
        <v>20</v>
      </c>
      <c r="AH8" s="181">
        <v>20</v>
      </c>
      <c r="AI8" s="181">
        <v>20</v>
      </c>
      <c r="AJ8" s="181">
        <v>20</v>
      </c>
      <c r="AK8" s="181">
        <v>20</v>
      </c>
      <c r="AL8" s="180">
        <v>20</v>
      </c>
      <c r="AM8" s="180">
        <v>20</v>
      </c>
      <c r="AN8" s="180">
        <v>20</v>
      </c>
      <c r="AO8" s="180">
        <v>20</v>
      </c>
      <c r="AP8" s="180">
        <v>20</v>
      </c>
      <c r="AQ8" s="180">
        <v>20</v>
      </c>
      <c r="AR8" s="181">
        <v>20</v>
      </c>
      <c r="AS8" s="181">
        <v>20</v>
      </c>
      <c r="AT8" s="181">
        <v>20</v>
      </c>
      <c r="AU8" s="181">
        <v>20</v>
      </c>
      <c r="AV8" s="181">
        <v>20</v>
      </c>
      <c r="AW8" s="181">
        <v>20</v>
      </c>
      <c r="AX8" s="183">
        <v>20</v>
      </c>
      <c r="AY8" s="183">
        <v>20</v>
      </c>
      <c r="AZ8" s="183">
        <v>20</v>
      </c>
      <c r="BA8" s="183">
        <v>20</v>
      </c>
      <c r="BB8" s="183">
        <v>20</v>
      </c>
      <c r="BC8" s="183">
        <v>20</v>
      </c>
      <c r="BD8" s="181">
        <v>19</v>
      </c>
      <c r="BE8" s="181">
        <v>19</v>
      </c>
      <c r="BF8" s="181">
        <v>19</v>
      </c>
      <c r="BG8" s="181">
        <v>19</v>
      </c>
      <c r="BH8" s="181">
        <v>19</v>
      </c>
      <c r="BI8" s="181">
        <v>19</v>
      </c>
      <c r="BJ8" s="180">
        <v>19</v>
      </c>
      <c r="BK8" s="180">
        <v>19</v>
      </c>
      <c r="BL8" s="180">
        <v>19</v>
      </c>
      <c r="BM8" s="180">
        <v>19</v>
      </c>
      <c r="BN8" s="180">
        <v>19</v>
      </c>
      <c r="BO8" s="180">
        <v>19</v>
      </c>
      <c r="BP8" s="181">
        <v>19</v>
      </c>
      <c r="BQ8" s="181">
        <v>19</v>
      </c>
      <c r="BR8" s="181">
        <v>19</v>
      </c>
      <c r="BS8" s="181">
        <v>19</v>
      </c>
      <c r="BT8" s="181">
        <v>19</v>
      </c>
      <c r="BU8" s="181">
        <v>19</v>
      </c>
    </row>
    <row r="9" spans="1:73" x14ac:dyDescent="0.25">
      <c r="A9" s="179">
        <v>7</v>
      </c>
      <c r="B9" s="180">
        <v>20</v>
      </c>
      <c r="C9" s="180">
        <v>20</v>
      </c>
      <c r="D9" s="180">
        <v>20</v>
      </c>
      <c r="E9" s="180">
        <v>20</v>
      </c>
      <c r="F9" s="180">
        <v>20</v>
      </c>
      <c r="G9" s="180">
        <v>20</v>
      </c>
      <c r="H9" s="181">
        <v>20</v>
      </c>
      <c r="I9" s="181">
        <v>20</v>
      </c>
      <c r="J9" s="181">
        <v>20</v>
      </c>
      <c r="K9" s="181">
        <v>20</v>
      </c>
      <c r="L9" s="181">
        <v>20</v>
      </c>
      <c r="M9" s="181">
        <v>20</v>
      </c>
      <c r="N9" s="180">
        <v>20</v>
      </c>
      <c r="O9" s="180">
        <v>20</v>
      </c>
      <c r="P9" s="180">
        <v>20</v>
      </c>
      <c r="Q9" s="180">
        <v>20</v>
      </c>
      <c r="R9" s="180">
        <v>20</v>
      </c>
      <c r="S9" s="180">
        <v>20</v>
      </c>
      <c r="T9" s="181">
        <v>20</v>
      </c>
      <c r="U9" s="181">
        <v>20</v>
      </c>
      <c r="V9" s="181">
        <v>20</v>
      </c>
      <c r="W9" s="181">
        <v>20</v>
      </c>
      <c r="X9" s="181">
        <v>20</v>
      </c>
      <c r="Y9" s="181">
        <v>20</v>
      </c>
      <c r="Z9" s="180">
        <v>20</v>
      </c>
      <c r="AA9" s="180">
        <v>20</v>
      </c>
      <c r="AB9" s="180">
        <v>20</v>
      </c>
      <c r="AC9" s="180">
        <v>20</v>
      </c>
      <c r="AD9" s="180">
        <v>20</v>
      </c>
      <c r="AE9" s="180">
        <v>20</v>
      </c>
      <c r="AF9" s="181">
        <v>20</v>
      </c>
      <c r="AG9" s="181">
        <v>20</v>
      </c>
      <c r="AH9" s="181">
        <v>20</v>
      </c>
      <c r="AI9" s="181">
        <v>20</v>
      </c>
      <c r="AJ9" s="181">
        <v>20</v>
      </c>
      <c r="AK9" s="181">
        <v>20</v>
      </c>
      <c r="AL9" s="180">
        <v>20</v>
      </c>
      <c r="AM9" s="180">
        <v>20</v>
      </c>
      <c r="AN9" s="180">
        <v>20</v>
      </c>
      <c r="AO9" s="180">
        <v>20</v>
      </c>
      <c r="AP9" s="180">
        <v>20</v>
      </c>
      <c r="AQ9" s="180">
        <v>20</v>
      </c>
      <c r="AR9" s="181">
        <v>20</v>
      </c>
      <c r="AS9" s="181">
        <v>20</v>
      </c>
      <c r="AT9" s="181">
        <v>20</v>
      </c>
      <c r="AU9" s="181">
        <v>20</v>
      </c>
      <c r="AV9" s="181">
        <v>20</v>
      </c>
      <c r="AW9" s="181">
        <v>20</v>
      </c>
      <c r="AX9" s="180">
        <v>19</v>
      </c>
      <c r="AY9" s="180">
        <v>19</v>
      </c>
      <c r="AZ9" s="180">
        <v>19</v>
      </c>
      <c r="BA9" s="180">
        <v>19</v>
      </c>
      <c r="BB9" s="180">
        <v>19</v>
      </c>
      <c r="BC9" s="180">
        <v>19</v>
      </c>
      <c r="BD9" s="181">
        <v>19</v>
      </c>
      <c r="BE9" s="181">
        <v>19</v>
      </c>
      <c r="BF9" s="181">
        <v>19</v>
      </c>
      <c r="BG9" s="181">
        <v>19</v>
      </c>
      <c r="BH9" s="181">
        <v>19</v>
      </c>
      <c r="BI9" s="181">
        <v>19</v>
      </c>
      <c r="BJ9" s="180">
        <v>19</v>
      </c>
      <c r="BK9" s="180">
        <v>19</v>
      </c>
      <c r="BL9" s="180">
        <v>19</v>
      </c>
      <c r="BM9" s="180">
        <v>19</v>
      </c>
      <c r="BN9" s="180">
        <v>19</v>
      </c>
      <c r="BO9" s="180">
        <v>19</v>
      </c>
      <c r="BP9" s="181">
        <v>18</v>
      </c>
      <c r="BQ9" s="181">
        <v>18</v>
      </c>
      <c r="BR9" s="181">
        <v>18</v>
      </c>
      <c r="BS9" s="181">
        <v>18</v>
      </c>
      <c r="BT9" s="181">
        <v>18</v>
      </c>
      <c r="BU9" s="181">
        <v>18</v>
      </c>
    </row>
    <row r="10" spans="1:73" x14ac:dyDescent="0.25">
      <c r="A10" s="179">
        <v>8</v>
      </c>
      <c r="B10" s="180">
        <v>20</v>
      </c>
      <c r="C10" s="180">
        <v>20</v>
      </c>
      <c r="D10" s="180">
        <v>20</v>
      </c>
      <c r="E10" s="180">
        <v>20</v>
      </c>
      <c r="F10" s="180">
        <v>20</v>
      </c>
      <c r="G10" s="180">
        <v>20</v>
      </c>
      <c r="H10" s="181">
        <v>20</v>
      </c>
      <c r="I10" s="181">
        <v>20</v>
      </c>
      <c r="J10" s="181">
        <v>20</v>
      </c>
      <c r="K10" s="181">
        <v>20</v>
      </c>
      <c r="L10" s="181">
        <v>20</v>
      </c>
      <c r="M10" s="181">
        <v>20</v>
      </c>
      <c r="N10" s="180">
        <v>20</v>
      </c>
      <c r="O10" s="180">
        <v>20</v>
      </c>
      <c r="P10" s="180">
        <v>20</v>
      </c>
      <c r="Q10" s="180">
        <v>20</v>
      </c>
      <c r="R10" s="180">
        <v>20</v>
      </c>
      <c r="S10" s="180">
        <v>20</v>
      </c>
      <c r="T10" s="181">
        <v>20</v>
      </c>
      <c r="U10" s="181">
        <v>20</v>
      </c>
      <c r="V10" s="181">
        <v>20</v>
      </c>
      <c r="W10" s="181">
        <v>20</v>
      </c>
      <c r="X10" s="181">
        <v>20</v>
      </c>
      <c r="Y10" s="181">
        <v>20</v>
      </c>
      <c r="Z10" s="180">
        <v>20</v>
      </c>
      <c r="AA10" s="180">
        <v>20</v>
      </c>
      <c r="AB10" s="180">
        <v>20</v>
      </c>
      <c r="AC10" s="180">
        <v>20</v>
      </c>
      <c r="AD10" s="180">
        <v>20</v>
      </c>
      <c r="AE10" s="180">
        <v>20</v>
      </c>
      <c r="AF10" s="181">
        <v>20</v>
      </c>
      <c r="AG10" s="181">
        <v>20</v>
      </c>
      <c r="AH10" s="181">
        <v>20</v>
      </c>
      <c r="AI10" s="181">
        <v>20</v>
      </c>
      <c r="AJ10" s="181">
        <v>20</v>
      </c>
      <c r="AK10" s="181">
        <v>20</v>
      </c>
      <c r="AL10" s="180">
        <v>20</v>
      </c>
      <c r="AM10" s="180">
        <v>20</v>
      </c>
      <c r="AN10" s="180">
        <v>20</v>
      </c>
      <c r="AO10" s="180">
        <v>20</v>
      </c>
      <c r="AP10" s="180">
        <v>20</v>
      </c>
      <c r="AQ10" s="180">
        <v>20</v>
      </c>
      <c r="AR10" s="182">
        <v>20</v>
      </c>
      <c r="AS10" s="182">
        <v>20</v>
      </c>
      <c r="AT10" s="182">
        <v>20</v>
      </c>
      <c r="AU10" s="182">
        <v>20</v>
      </c>
      <c r="AV10" s="182">
        <v>20</v>
      </c>
      <c r="AW10" s="182">
        <v>20</v>
      </c>
      <c r="AX10" s="180">
        <v>19</v>
      </c>
      <c r="AY10" s="180">
        <v>19</v>
      </c>
      <c r="AZ10" s="180">
        <v>19</v>
      </c>
      <c r="BA10" s="180">
        <v>19</v>
      </c>
      <c r="BB10" s="180">
        <v>19</v>
      </c>
      <c r="BC10" s="180">
        <v>19</v>
      </c>
      <c r="BD10" s="181">
        <v>19</v>
      </c>
      <c r="BE10" s="181">
        <v>19</v>
      </c>
      <c r="BF10" s="181">
        <v>19</v>
      </c>
      <c r="BG10" s="181">
        <v>19</v>
      </c>
      <c r="BH10" s="181">
        <v>19</v>
      </c>
      <c r="BI10" s="181">
        <v>19</v>
      </c>
      <c r="BJ10" s="180">
        <v>18</v>
      </c>
      <c r="BK10" s="180">
        <v>18</v>
      </c>
      <c r="BL10" s="180">
        <v>18</v>
      </c>
      <c r="BM10" s="180">
        <v>18</v>
      </c>
      <c r="BN10" s="180">
        <v>18</v>
      </c>
      <c r="BO10" s="180">
        <v>18</v>
      </c>
      <c r="BP10" s="181">
        <v>18</v>
      </c>
      <c r="BQ10" s="181">
        <v>18</v>
      </c>
      <c r="BR10" s="181">
        <v>18</v>
      </c>
      <c r="BS10" s="181">
        <v>18</v>
      </c>
      <c r="BT10" s="181">
        <v>18</v>
      </c>
      <c r="BU10" s="181">
        <v>18</v>
      </c>
    </row>
    <row r="11" spans="1:73" x14ac:dyDescent="0.25">
      <c r="A11" s="179">
        <v>9</v>
      </c>
      <c r="B11" s="180">
        <v>20</v>
      </c>
      <c r="C11" s="180">
        <v>20</v>
      </c>
      <c r="D11" s="180">
        <v>20</v>
      </c>
      <c r="E11" s="180">
        <v>20</v>
      </c>
      <c r="F11" s="180">
        <v>20</v>
      </c>
      <c r="G11" s="180">
        <v>20</v>
      </c>
      <c r="H11" s="181">
        <v>20</v>
      </c>
      <c r="I11" s="181">
        <v>20</v>
      </c>
      <c r="J11" s="181">
        <v>20</v>
      </c>
      <c r="K11" s="181">
        <v>20</v>
      </c>
      <c r="L11" s="181">
        <v>20</v>
      </c>
      <c r="M11" s="181">
        <v>20</v>
      </c>
      <c r="N11" s="180">
        <v>20</v>
      </c>
      <c r="O11" s="180">
        <v>20</v>
      </c>
      <c r="P11" s="180">
        <v>20</v>
      </c>
      <c r="Q11" s="180">
        <v>20</v>
      </c>
      <c r="R11" s="180">
        <v>20</v>
      </c>
      <c r="S11" s="180">
        <v>20</v>
      </c>
      <c r="T11" s="181">
        <v>20</v>
      </c>
      <c r="U11" s="181">
        <v>20</v>
      </c>
      <c r="V11" s="181">
        <v>20</v>
      </c>
      <c r="W11" s="181">
        <v>20</v>
      </c>
      <c r="X11" s="181">
        <v>20</v>
      </c>
      <c r="Y11" s="181">
        <v>20</v>
      </c>
      <c r="Z11" s="180">
        <v>20</v>
      </c>
      <c r="AA11" s="180">
        <v>20</v>
      </c>
      <c r="AB11" s="180">
        <v>20</v>
      </c>
      <c r="AC11" s="180">
        <v>20</v>
      </c>
      <c r="AD11" s="180">
        <v>20</v>
      </c>
      <c r="AE11" s="180">
        <v>20</v>
      </c>
      <c r="AF11" s="181">
        <v>20</v>
      </c>
      <c r="AG11" s="181">
        <v>20</v>
      </c>
      <c r="AH11" s="181">
        <v>20</v>
      </c>
      <c r="AI11" s="181">
        <v>20</v>
      </c>
      <c r="AJ11" s="181">
        <v>20</v>
      </c>
      <c r="AK11" s="181">
        <v>20</v>
      </c>
      <c r="AL11" s="183">
        <v>20</v>
      </c>
      <c r="AM11" s="183">
        <v>20</v>
      </c>
      <c r="AN11" s="183">
        <v>20</v>
      </c>
      <c r="AO11" s="183">
        <v>20</v>
      </c>
      <c r="AP11" s="183">
        <v>20</v>
      </c>
      <c r="AQ11" s="183">
        <v>20</v>
      </c>
      <c r="AR11" s="181">
        <v>19</v>
      </c>
      <c r="AS11" s="181">
        <v>19</v>
      </c>
      <c r="AT11" s="181">
        <v>19</v>
      </c>
      <c r="AU11" s="181">
        <v>19</v>
      </c>
      <c r="AV11" s="181">
        <v>19</v>
      </c>
      <c r="AW11" s="181">
        <v>19</v>
      </c>
      <c r="AX11" s="180">
        <v>19</v>
      </c>
      <c r="AY11" s="180">
        <v>19</v>
      </c>
      <c r="AZ11" s="180">
        <v>19</v>
      </c>
      <c r="BA11" s="180">
        <v>19</v>
      </c>
      <c r="BB11" s="180">
        <v>19</v>
      </c>
      <c r="BC11" s="180">
        <v>19</v>
      </c>
      <c r="BD11" s="181">
        <v>18</v>
      </c>
      <c r="BE11" s="181">
        <v>18</v>
      </c>
      <c r="BF11" s="181">
        <v>18</v>
      </c>
      <c r="BG11" s="181">
        <v>18</v>
      </c>
      <c r="BH11" s="181">
        <v>18</v>
      </c>
      <c r="BI11" s="181">
        <v>18</v>
      </c>
      <c r="BJ11" s="180">
        <v>18</v>
      </c>
      <c r="BK11" s="180">
        <v>18</v>
      </c>
      <c r="BL11" s="180">
        <v>18</v>
      </c>
      <c r="BM11" s="180">
        <v>18</v>
      </c>
      <c r="BN11" s="180">
        <v>18</v>
      </c>
      <c r="BO11" s="180">
        <v>18</v>
      </c>
      <c r="BP11" s="181">
        <v>18</v>
      </c>
      <c r="BQ11" s="181">
        <v>18</v>
      </c>
      <c r="BR11" s="181">
        <v>18</v>
      </c>
      <c r="BS11" s="181">
        <v>18</v>
      </c>
      <c r="BT11" s="181">
        <v>18</v>
      </c>
      <c r="BU11" s="181">
        <v>18</v>
      </c>
    </row>
    <row r="12" spans="1:73" x14ac:dyDescent="0.25">
      <c r="A12" s="179">
        <v>10</v>
      </c>
      <c r="B12" s="180">
        <v>20</v>
      </c>
      <c r="C12" s="180">
        <v>20</v>
      </c>
      <c r="D12" s="180">
        <v>20</v>
      </c>
      <c r="E12" s="180">
        <v>20</v>
      </c>
      <c r="F12" s="180">
        <v>20</v>
      </c>
      <c r="G12" s="180">
        <v>20</v>
      </c>
      <c r="H12" s="181">
        <v>20</v>
      </c>
      <c r="I12" s="181">
        <v>20</v>
      </c>
      <c r="J12" s="181">
        <v>20</v>
      </c>
      <c r="K12" s="181">
        <v>20</v>
      </c>
      <c r="L12" s="181">
        <v>20</v>
      </c>
      <c r="M12" s="181">
        <v>20</v>
      </c>
      <c r="N12" s="180">
        <v>20</v>
      </c>
      <c r="O12" s="180">
        <v>20</v>
      </c>
      <c r="P12" s="180">
        <v>20</v>
      </c>
      <c r="Q12" s="180">
        <v>20</v>
      </c>
      <c r="R12" s="180">
        <v>20</v>
      </c>
      <c r="S12" s="180">
        <v>20</v>
      </c>
      <c r="T12" s="181">
        <v>20</v>
      </c>
      <c r="U12" s="181">
        <v>20</v>
      </c>
      <c r="V12" s="181">
        <v>20</v>
      </c>
      <c r="W12" s="181">
        <v>20</v>
      </c>
      <c r="X12" s="181">
        <v>20</v>
      </c>
      <c r="Y12" s="181">
        <v>20</v>
      </c>
      <c r="Z12" s="180">
        <v>20</v>
      </c>
      <c r="AA12" s="180">
        <v>20</v>
      </c>
      <c r="AB12" s="180">
        <v>20</v>
      </c>
      <c r="AC12" s="180">
        <v>20</v>
      </c>
      <c r="AD12" s="180">
        <v>20</v>
      </c>
      <c r="AE12" s="180">
        <v>20</v>
      </c>
      <c r="AF12" s="181">
        <v>20</v>
      </c>
      <c r="AG12" s="181">
        <v>20</v>
      </c>
      <c r="AH12" s="181">
        <v>20</v>
      </c>
      <c r="AI12" s="181">
        <v>20</v>
      </c>
      <c r="AJ12" s="181">
        <v>20</v>
      </c>
      <c r="AK12" s="181">
        <v>20</v>
      </c>
      <c r="AL12" s="180">
        <v>19</v>
      </c>
      <c r="AM12" s="180">
        <v>19</v>
      </c>
      <c r="AN12" s="180">
        <v>19</v>
      </c>
      <c r="AO12" s="180">
        <v>19</v>
      </c>
      <c r="AP12" s="180">
        <v>19</v>
      </c>
      <c r="AQ12" s="180">
        <v>19</v>
      </c>
      <c r="AR12" s="181">
        <v>19</v>
      </c>
      <c r="AS12" s="181">
        <v>19</v>
      </c>
      <c r="AT12" s="181">
        <v>19</v>
      </c>
      <c r="AU12" s="181">
        <v>19</v>
      </c>
      <c r="AV12" s="181">
        <v>19</v>
      </c>
      <c r="AW12" s="181">
        <v>19</v>
      </c>
      <c r="AX12" s="180">
        <v>18</v>
      </c>
      <c r="AY12" s="180">
        <v>18</v>
      </c>
      <c r="AZ12" s="180">
        <v>18</v>
      </c>
      <c r="BA12" s="180">
        <v>18</v>
      </c>
      <c r="BB12" s="180">
        <v>18</v>
      </c>
      <c r="BC12" s="180">
        <v>18</v>
      </c>
      <c r="BD12" s="181">
        <v>18</v>
      </c>
      <c r="BE12" s="181">
        <v>18</v>
      </c>
      <c r="BF12" s="181">
        <v>18</v>
      </c>
      <c r="BG12" s="181">
        <v>18</v>
      </c>
      <c r="BH12" s="181">
        <v>18</v>
      </c>
      <c r="BI12" s="181">
        <v>18</v>
      </c>
      <c r="BJ12" s="180">
        <v>18</v>
      </c>
      <c r="BK12" s="180">
        <v>18</v>
      </c>
      <c r="BL12" s="180">
        <v>18</v>
      </c>
      <c r="BM12" s="180">
        <v>18</v>
      </c>
      <c r="BN12" s="180">
        <v>18</v>
      </c>
      <c r="BO12" s="180">
        <v>18</v>
      </c>
      <c r="BP12" s="181">
        <v>17</v>
      </c>
      <c r="BQ12" s="181">
        <v>17</v>
      </c>
      <c r="BR12" s="181">
        <v>17</v>
      </c>
      <c r="BS12" s="181">
        <v>17</v>
      </c>
      <c r="BT12" s="181">
        <v>17</v>
      </c>
      <c r="BU12" s="181">
        <v>17</v>
      </c>
    </row>
    <row r="13" spans="1:73" x14ac:dyDescent="0.25">
      <c r="A13" s="179">
        <v>11</v>
      </c>
      <c r="B13" s="180">
        <v>20</v>
      </c>
      <c r="C13" s="180">
        <v>20</v>
      </c>
      <c r="D13" s="180">
        <v>20</v>
      </c>
      <c r="E13" s="180">
        <v>20</v>
      </c>
      <c r="F13" s="180">
        <v>20</v>
      </c>
      <c r="G13" s="180">
        <v>20</v>
      </c>
      <c r="H13" s="181">
        <v>20</v>
      </c>
      <c r="I13" s="181">
        <v>20</v>
      </c>
      <c r="J13" s="181">
        <v>20</v>
      </c>
      <c r="K13" s="181">
        <v>20</v>
      </c>
      <c r="L13" s="181">
        <v>20</v>
      </c>
      <c r="M13" s="181">
        <v>20</v>
      </c>
      <c r="N13" s="180">
        <v>20</v>
      </c>
      <c r="O13" s="180">
        <v>20</v>
      </c>
      <c r="P13" s="180">
        <v>20</v>
      </c>
      <c r="Q13" s="180">
        <v>20</v>
      </c>
      <c r="R13" s="180">
        <v>20</v>
      </c>
      <c r="S13" s="180">
        <v>20</v>
      </c>
      <c r="T13" s="181">
        <v>20</v>
      </c>
      <c r="U13" s="181">
        <v>20</v>
      </c>
      <c r="V13" s="181">
        <v>20</v>
      </c>
      <c r="W13" s="181">
        <v>20</v>
      </c>
      <c r="X13" s="181">
        <v>20</v>
      </c>
      <c r="Y13" s="181">
        <v>20</v>
      </c>
      <c r="Z13" s="180">
        <v>20</v>
      </c>
      <c r="AA13" s="180">
        <v>20</v>
      </c>
      <c r="AB13" s="180">
        <v>20</v>
      </c>
      <c r="AC13" s="180">
        <v>20</v>
      </c>
      <c r="AD13" s="180">
        <v>20</v>
      </c>
      <c r="AE13" s="180">
        <v>20</v>
      </c>
      <c r="AF13" s="182">
        <v>20</v>
      </c>
      <c r="AG13" s="182">
        <v>20</v>
      </c>
      <c r="AH13" s="182">
        <v>20</v>
      </c>
      <c r="AI13" s="182">
        <v>20</v>
      </c>
      <c r="AJ13" s="182">
        <v>20</v>
      </c>
      <c r="AK13" s="182">
        <v>20</v>
      </c>
      <c r="AL13" s="180">
        <v>19</v>
      </c>
      <c r="AM13" s="180">
        <v>19</v>
      </c>
      <c r="AN13" s="180">
        <v>19</v>
      </c>
      <c r="AO13" s="180">
        <v>19</v>
      </c>
      <c r="AP13" s="180">
        <v>19</v>
      </c>
      <c r="AQ13" s="180">
        <v>19</v>
      </c>
      <c r="AR13" s="181">
        <v>19</v>
      </c>
      <c r="AS13" s="181">
        <v>19</v>
      </c>
      <c r="AT13" s="181">
        <v>19</v>
      </c>
      <c r="AU13" s="181">
        <v>19</v>
      </c>
      <c r="AV13" s="181">
        <v>19</v>
      </c>
      <c r="AW13" s="181">
        <v>19</v>
      </c>
      <c r="AX13" s="180">
        <v>18</v>
      </c>
      <c r="AY13" s="180">
        <v>18</v>
      </c>
      <c r="AZ13" s="180">
        <v>18</v>
      </c>
      <c r="BA13" s="180">
        <v>18</v>
      </c>
      <c r="BB13" s="180">
        <v>18</v>
      </c>
      <c r="BC13" s="180">
        <v>18</v>
      </c>
      <c r="BD13" s="181">
        <v>18</v>
      </c>
      <c r="BE13" s="181">
        <v>18</v>
      </c>
      <c r="BF13" s="181">
        <v>18</v>
      </c>
      <c r="BG13" s="181">
        <v>18</v>
      </c>
      <c r="BH13" s="181">
        <v>18</v>
      </c>
      <c r="BI13" s="181">
        <v>18</v>
      </c>
      <c r="BJ13" s="180">
        <v>17</v>
      </c>
      <c r="BK13" s="180">
        <v>17</v>
      </c>
      <c r="BL13" s="180">
        <v>17</v>
      </c>
      <c r="BM13" s="180">
        <v>17</v>
      </c>
      <c r="BN13" s="180">
        <v>17</v>
      </c>
      <c r="BO13" s="180">
        <v>17</v>
      </c>
      <c r="BP13" s="181">
        <v>17</v>
      </c>
      <c r="BQ13" s="181">
        <v>17</v>
      </c>
      <c r="BR13" s="181">
        <v>17</v>
      </c>
      <c r="BS13" s="181">
        <v>17</v>
      </c>
      <c r="BT13" s="181">
        <v>17</v>
      </c>
      <c r="BU13" s="181">
        <v>17</v>
      </c>
    </row>
    <row r="14" spans="1:73" x14ac:dyDescent="0.25">
      <c r="A14" s="179">
        <v>12</v>
      </c>
      <c r="B14" s="180">
        <v>20</v>
      </c>
      <c r="C14" s="180">
        <v>20</v>
      </c>
      <c r="D14" s="180">
        <v>20</v>
      </c>
      <c r="E14" s="180">
        <v>20</v>
      </c>
      <c r="F14" s="180">
        <v>20</v>
      </c>
      <c r="G14" s="180">
        <v>20</v>
      </c>
      <c r="H14" s="181">
        <v>20</v>
      </c>
      <c r="I14" s="181">
        <v>20</v>
      </c>
      <c r="J14" s="181">
        <v>20</v>
      </c>
      <c r="K14" s="181">
        <v>20</v>
      </c>
      <c r="L14" s="181">
        <v>20</v>
      </c>
      <c r="M14" s="181">
        <v>20</v>
      </c>
      <c r="N14" s="180">
        <v>20</v>
      </c>
      <c r="O14" s="180">
        <v>20</v>
      </c>
      <c r="P14" s="180">
        <v>20</v>
      </c>
      <c r="Q14" s="180">
        <v>20</v>
      </c>
      <c r="R14" s="180">
        <v>20</v>
      </c>
      <c r="S14" s="180">
        <v>20</v>
      </c>
      <c r="T14" s="181">
        <v>20</v>
      </c>
      <c r="U14" s="181">
        <v>20</v>
      </c>
      <c r="V14" s="181">
        <v>20</v>
      </c>
      <c r="W14" s="181">
        <v>20</v>
      </c>
      <c r="X14" s="181">
        <v>20</v>
      </c>
      <c r="Y14" s="181">
        <v>20</v>
      </c>
      <c r="Z14" s="183">
        <v>20</v>
      </c>
      <c r="AA14" s="183">
        <v>20</v>
      </c>
      <c r="AB14" s="183">
        <v>20</v>
      </c>
      <c r="AC14" s="183">
        <v>20</v>
      </c>
      <c r="AD14" s="183">
        <v>20</v>
      </c>
      <c r="AE14" s="183">
        <v>20</v>
      </c>
      <c r="AF14" s="181">
        <v>19</v>
      </c>
      <c r="AG14" s="181">
        <v>19</v>
      </c>
      <c r="AH14" s="181">
        <v>19</v>
      </c>
      <c r="AI14" s="181">
        <v>19</v>
      </c>
      <c r="AJ14" s="181">
        <v>19</v>
      </c>
      <c r="AK14" s="181">
        <v>19</v>
      </c>
      <c r="AL14" s="180">
        <v>19</v>
      </c>
      <c r="AM14" s="180">
        <v>19</v>
      </c>
      <c r="AN14" s="180">
        <v>19</v>
      </c>
      <c r="AO14" s="180">
        <v>19</v>
      </c>
      <c r="AP14" s="180">
        <v>19</v>
      </c>
      <c r="AQ14" s="180">
        <v>19</v>
      </c>
      <c r="AR14" s="181">
        <v>18</v>
      </c>
      <c r="AS14" s="181">
        <v>18</v>
      </c>
      <c r="AT14" s="181">
        <v>18</v>
      </c>
      <c r="AU14" s="181">
        <v>18</v>
      </c>
      <c r="AV14" s="181">
        <v>18</v>
      </c>
      <c r="AW14" s="181">
        <v>18</v>
      </c>
      <c r="AX14" s="180">
        <v>18</v>
      </c>
      <c r="AY14" s="180">
        <v>18</v>
      </c>
      <c r="AZ14" s="180">
        <v>18</v>
      </c>
      <c r="BA14" s="180">
        <v>18</v>
      </c>
      <c r="BB14" s="180">
        <v>18</v>
      </c>
      <c r="BC14" s="180">
        <v>18</v>
      </c>
      <c r="BD14" s="181">
        <v>17</v>
      </c>
      <c r="BE14" s="181">
        <v>17</v>
      </c>
      <c r="BF14" s="181">
        <v>17</v>
      </c>
      <c r="BG14" s="181">
        <v>17</v>
      </c>
      <c r="BH14" s="181">
        <v>17</v>
      </c>
      <c r="BI14" s="181">
        <v>17</v>
      </c>
      <c r="BJ14" s="180">
        <v>17</v>
      </c>
      <c r="BK14" s="180">
        <v>17</v>
      </c>
      <c r="BL14" s="180">
        <v>17</v>
      </c>
      <c r="BM14" s="180">
        <v>17</v>
      </c>
      <c r="BN14" s="180">
        <v>17</v>
      </c>
      <c r="BO14" s="180">
        <v>17</v>
      </c>
      <c r="BP14" s="181">
        <v>17</v>
      </c>
      <c r="BQ14" s="181">
        <v>17</v>
      </c>
      <c r="BR14" s="181">
        <v>17</v>
      </c>
      <c r="BS14" s="181">
        <v>17</v>
      </c>
      <c r="BT14" s="181">
        <v>17</v>
      </c>
      <c r="BU14" s="181">
        <v>17</v>
      </c>
    </row>
    <row r="15" spans="1:73" x14ac:dyDescent="0.25">
      <c r="A15" s="179">
        <v>13</v>
      </c>
      <c r="B15" s="180">
        <v>20</v>
      </c>
      <c r="C15" s="180">
        <v>20</v>
      </c>
      <c r="D15" s="180">
        <v>20</v>
      </c>
      <c r="E15" s="180">
        <v>20</v>
      </c>
      <c r="F15" s="180">
        <v>20</v>
      </c>
      <c r="G15" s="180">
        <v>20</v>
      </c>
      <c r="H15" s="181">
        <v>20</v>
      </c>
      <c r="I15" s="181">
        <v>20</v>
      </c>
      <c r="J15" s="181">
        <v>20</v>
      </c>
      <c r="K15" s="181">
        <v>20</v>
      </c>
      <c r="L15" s="181">
        <v>20</v>
      </c>
      <c r="M15" s="181">
        <v>20</v>
      </c>
      <c r="N15" s="180">
        <v>20</v>
      </c>
      <c r="O15" s="180">
        <v>20</v>
      </c>
      <c r="P15" s="180">
        <v>20</v>
      </c>
      <c r="Q15" s="180">
        <v>20</v>
      </c>
      <c r="R15" s="180">
        <v>20</v>
      </c>
      <c r="S15" s="180">
        <v>20</v>
      </c>
      <c r="T15" s="182">
        <v>20</v>
      </c>
      <c r="U15" s="182">
        <v>20</v>
      </c>
      <c r="V15" s="182">
        <v>20</v>
      </c>
      <c r="W15" s="182">
        <v>20</v>
      </c>
      <c r="X15" s="182">
        <v>20</v>
      </c>
      <c r="Y15" s="182">
        <v>20</v>
      </c>
      <c r="Z15" s="180">
        <v>19</v>
      </c>
      <c r="AA15" s="180">
        <v>19</v>
      </c>
      <c r="AB15" s="180">
        <v>19</v>
      </c>
      <c r="AC15" s="180">
        <v>19</v>
      </c>
      <c r="AD15" s="180">
        <v>19</v>
      </c>
      <c r="AE15" s="180">
        <v>19</v>
      </c>
      <c r="AF15" s="181">
        <v>19</v>
      </c>
      <c r="AG15" s="181">
        <v>19</v>
      </c>
      <c r="AH15" s="181">
        <v>19</v>
      </c>
      <c r="AI15" s="181">
        <v>19</v>
      </c>
      <c r="AJ15" s="181">
        <v>19</v>
      </c>
      <c r="AK15" s="181">
        <v>19</v>
      </c>
      <c r="AL15" s="180">
        <v>18</v>
      </c>
      <c r="AM15" s="180">
        <v>18</v>
      </c>
      <c r="AN15" s="180">
        <v>18</v>
      </c>
      <c r="AO15" s="180">
        <v>18</v>
      </c>
      <c r="AP15" s="180">
        <v>18</v>
      </c>
      <c r="AQ15" s="180">
        <v>18</v>
      </c>
      <c r="AR15" s="181">
        <v>18</v>
      </c>
      <c r="AS15" s="181">
        <v>18</v>
      </c>
      <c r="AT15" s="181">
        <v>18</v>
      </c>
      <c r="AU15" s="181">
        <v>18</v>
      </c>
      <c r="AV15" s="181">
        <v>18</v>
      </c>
      <c r="AW15" s="181">
        <v>18</v>
      </c>
      <c r="AX15" s="180">
        <v>17</v>
      </c>
      <c r="AY15" s="180">
        <v>17</v>
      </c>
      <c r="AZ15" s="180">
        <v>17</v>
      </c>
      <c r="BA15" s="180">
        <v>17</v>
      </c>
      <c r="BB15" s="180">
        <v>17</v>
      </c>
      <c r="BC15" s="180">
        <v>17</v>
      </c>
      <c r="BD15" s="181">
        <v>17</v>
      </c>
      <c r="BE15" s="181">
        <v>17</v>
      </c>
      <c r="BF15" s="181">
        <v>17</v>
      </c>
      <c r="BG15" s="181">
        <v>17</v>
      </c>
      <c r="BH15" s="181">
        <v>17</v>
      </c>
      <c r="BI15" s="181">
        <v>17</v>
      </c>
      <c r="BJ15" s="180">
        <v>17</v>
      </c>
      <c r="BK15" s="180">
        <v>17</v>
      </c>
      <c r="BL15" s="180">
        <v>17</v>
      </c>
      <c r="BM15" s="180">
        <v>17</v>
      </c>
      <c r="BN15" s="180">
        <v>17</v>
      </c>
      <c r="BO15" s="180">
        <v>17</v>
      </c>
      <c r="BP15" s="181">
        <v>16</v>
      </c>
      <c r="BQ15" s="181">
        <v>16</v>
      </c>
      <c r="BR15" s="181">
        <v>16</v>
      </c>
      <c r="BS15" s="181">
        <v>16</v>
      </c>
      <c r="BT15" s="181">
        <v>16</v>
      </c>
      <c r="BU15" s="181">
        <v>16</v>
      </c>
    </row>
    <row r="16" spans="1:73" x14ac:dyDescent="0.25">
      <c r="A16" s="179">
        <v>14</v>
      </c>
      <c r="B16" s="180">
        <v>20</v>
      </c>
      <c r="C16" s="180">
        <v>20</v>
      </c>
      <c r="D16" s="180">
        <v>20</v>
      </c>
      <c r="E16" s="180">
        <v>20</v>
      </c>
      <c r="F16" s="180">
        <v>20</v>
      </c>
      <c r="G16" s="180">
        <v>20</v>
      </c>
      <c r="H16" s="181">
        <v>20</v>
      </c>
      <c r="I16" s="181">
        <v>20</v>
      </c>
      <c r="J16" s="181">
        <v>20</v>
      </c>
      <c r="K16" s="181">
        <v>20</v>
      </c>
      <c r="L16" s="181">
        <v>20</v>
      </c>
      <c r="M16" s="181">
        <v>20</v>
      </c>
      <c r="N16" s="183">
        <v>20</v>
      </c>
      <c r="O16" s="183">
        <v>20</v>
      </c>
      <c r="P16" s="183">
        <v>20</v>
      </c>
      <c r="Q16" s="183">
        <v>20</v>
      </c>
      <c r="R16" s="183">
        <v>20</v>
      </c>
      <c r="S16" s="183">
        <v>20</v>
      </c>
      <c r="T16" s="181">
        <v>19</v>
      </c>
      <c r="U16" s="181">
        <v>19</v>
      </c>
      <c r="V16" s="181">
        <v>19</v>
      </c>
      <c r="W16" s="181">
        <v>19</v>
      </c>
      <c r="X16" s="181">
        <v>19</v>
      </c>
      <c r="Y16" s="181">
        <v>19</v>
      </c>
      <c r="Z16" s="180">
        <v>19</v>
      </c>
      <c r="AA16" s="180">
        <v>19</v>
      </c>
      <c r="AB16" s="180">
        <v>19</v>
      </c>
      <c r="AC16" s="180">
        <v>19</v>
      </c>
      <c r="AD16" s="180">
        <v>19</v>
      </c>
      <c r="AE16" s="180">
        <v>19</v>
      </c>
      <c r="AF16" s="181">
        <v>19</v>
      </c>
      <c r="AG16" s="181">
        <v>19</v>
      </c>
      <c r="AH16" s="181">
        <v>19</v>
      </c>
      <c r="AI16" s="181">
        <v>19</v>
      </c>
      <c r="AJ16" s="181">
        <v>19</v>
      </c>
      <c r="AK16" s="181">
        <v>19</v>
      </c>
      <c r="AL16" s="180">
        <v>18</v>
      </c>
      <c r="AM16" s="180">
        <v>18</v>
      </c>
      <c r="AN16" s="180">
        <v>18</v>
      </c>
      <c r="AO16" s="180">
        <v>18</v>
      </c>
      <c r="AP16" s="180">
        <v>18</v>
      </c>
      <c r="AQ16" s="180">
        <v>18</v>
      </c>
      <c r="AR16" s="181">
        <v>18</v>
      </c>
      <c r="AS16" s="181">
        <v>18</v>
      </c>
      <c r="AT16" s="181">
        <v>18</v>
      </c>
      <c r="AU16" s="181">
        <v>18</v>
      </c>
      <c r="AV16" s="181">
        <v>18</v>
      </c>
      <c r="AW16" s="181">
        <v>18</v>
      </c>
      <c r="AX16" s="180">
        <v>17</v>
      </c>
      <c r="AY16" s="180">
        <v>17</v>
      </c>
      <c r="AZ16" s="180">
        <v>17</v>
      </c>
      <c r="BA16" s="180">
        <v>17</v>
      </c>
      <c r="BB16" s="180">
        <v>17</v>
      </c>
      <c r="BC16" s="180">
        <v>17</v>
      </c>
      <c r="BD16" s="181">
        <v>17</v>
      </c>
      <c r="BE16" s="181">
        <v>17</v>
      </c>
      <c r="BF16" s="181">
        <v>17</v>
      </c>
      <c r="BG16" s="181">
        <v>17</v>
      </c>
      <c r="BH16" s="181">
        <v>17</v>
      </c>
      <c r="BI16" s="181">
        <v>17</v>
      </c>
      <c r="BJ16" s="180">
        <v>16</v>
      </c>
      <c r="BK16" s="180">
        <v>16</v>
      </c>
      <c r="BL16" s="180">
        <v>16</v>
      </c>
      <c r="BM16" s="180">
        <v>16</v>
      </c>
      <c r="BN16" s="180">
        <v>16</v>
      </c>
      <c r="BO16" s="180">
        <v>16</v>
      </c>
      <c r="BP16" s="181">
        <v>16</v>
      </c>
      <c r="BQ16" s="181">
        <v>16</v>
      </c>
      <c r="BR16" s="181">
        <v>16</v>
      </c>
      <c r="BS16" s="181">
        <v>16</v>
      </c>
      <c r="BT16" s="181">
        <v>16</v>
      </c>
      <c r="BU16" s="181">
        <v>16</v>
      </c>
    </row>
    <row r="17" spans="1:73" x14ac:dyDescent="0.25">
      <c r="A17" s="179">
        <v>15</v>
      </c>
      <c r="B17" s="180">
        <v>20</v>
      </c>
      <c r="C17" s="180">
        <v>20</v>
      </c>
      <c r="D17" s="180">
        <v>20</v>
      </c>
      <c r="E17" s="180">
        <v>20</v>
      </c>
      <c r="F17" s="180">
        <v>20</v>
      </c>
      <c r="G17" s="180">
        <v>20</v>
      </c>
      <c r="H17" s="182">
        <v>20</v>
      </c>
      <c r="I17" s="182">
        <v>20</v>
      </c>
      <c r="J17" s="182">
        <v>20</v>
      </c>
      <c r="K17" s="182">
        <v>20</v>
      </c>
      <c r="L17" s="182">
        <v>20</v>
      </c>
      <c r="M17" s="182">
        <v>20</v>
      </c>
      <c r="N17" s="180">
        <v>19</v>
      </c>
      <c r="O17" s="180">
        <v>19</v>
      </c>
      <c r="P17" s="180">
        <v>19</v>
      </c>
      <c r="Q17" s="180">
        <v>19</v>
      </c>
      <c r="R17" s="180">
        <v>19</v>
      </c>
      <c r="S17" s="180">
        <v>19</v>
      </c>
      <c r="T17" s="181">
        <v>19</v>
      </c>
      <c r="U17" s="181">
        <v>19</v>
      </c>
      <c r="V17" s="181">
        <v>19</v>
      </c>
      <c r="W17" s="181">
        <v>19</v>
      </c>
      <c r="X17" s="181">
        <v>19</v>
      </c>
      <c r="Y17" s="181">
        <v>19</v>
      </c>
      <c r="Z17" s="180">
        <v>19</v>
      </c>
      <c r="AA17" s="180">
        <v>19</v>
      </c>
      <c r="AB17" s="180">
        <v>19</v>
      </c>
      <c r="AC17" s="180">
        <v>19</v>
      </c>
      <c r="AD17" s="180">
        <v>19</v>
      </c>
      <c r="AE17" s="180">
        <v>19</v>
      </c>
      <c r="AF17" s="181">
        <v>18</v>
      </c>
      <c r="AG17" s="181">
        <v>18</v>
      </c>
      <c r="AH17" s="181">
        <v>18</v>
      </c>
      <c r="AI17" s="181">
        <v>18</v>
      </c>
      <c r="AJ17" s="181">
        <v>18</v>
      </c>
      <c r="AK17" s="181">
        <v>18</v>
      </c>
      <c r="AL17" s="180">
        <v>18</v>
      </c>
      <c r="AM17" s="180">
        <v>18</v>
      </c>
      <c r="AN17" s="180">
        <v>18</v>
      </c>
      <c r="AO17" s="180">
        <v>18</v>
      </c>
      <c r="AP17" s="180">
        <v>18</v>
      </c>
      <c r="AQ17" s="180">
        <v>18</v>
      </c>
      <c r="AR17" s="181">
        <v>17</v>
      </c>
      <c r="AS17" s="181">
        <v>17</v>
      </c>
      <c r="AT17" s="181">
        <v>17</v>
      </c>
      <c r="AU17" s="181">
        <v>17</v>
      </c>
      <c r="AV17" s="181">
        <v>17</v>
      </c>
      <c r="AW17" s="181">
        <v>17</v>
      </c>
      <c r="AX17" s="180">
        <v>17</v>
      </c>
      <c r="AY17" s="180">
        <v>17</v>
      </c>
      <c r="AZ17" s="180">
        <v>17</v>
      </c>
      <c r="BA17" s="180">
        <v>17</v>
      </c>
      <c r="BB17" s="180">
        <v>17</v>
      </c>
      <c r="BC17" s="180">
        <v>17</v>
      </c>
      <c r="BD17" s="181">
        <v>16</v>
      </c>
      <c r="BE17" s="181">
        <v>16</v>
      </c>
      <c r="BF17" s="181">
        <v>16</v>
      </c>
      <c r="BG17" s="181">
        <v>16</v>
      </c>
      <c r="BH17" s="181">
        <v>16</v>
      </c>
      <c r="BI17" s="181">
        <v>16</v>
      </c>
      <c r="BJ17" s="180">
        <v>16</v>
      </c>
      <c r="BK17" s="180">
        <v>16</v>
      </c>
      <c r="BL17" s="180">
        <v>16</v>
      </c>
      <c r="BM17" s="180">
        <v>16</v>
      </c>
      <c r="BN17" s="180">
        <v>16</v>
      </c>
      <c r="BO17" s="180">
        <v>16</v>
      </c>
      <c r="BP17" s="181">
        <v>16</v>
      </c>
      <c r="BQ17" s="181">
        <v>16</v>
      </c>
      <c r="BR17" s="181">
        <v>16</v>
      </c>
      <c r="BS17" s="181">
        <v>16</v>
      </c>
      <c r="BT17" s="181">
        <v>16</v>
      </c>
      <c r="BU17" s="181">
        <v>16</v>
      </c>
    </row>
    <row r="18" spans="1:73" x14ac:dyDescent="0.25">
      <c r="A18" s="179">
        <v>16</v>
      </c>
      <c r="B18" s="183">
        <v>20</v>
      </c>
      <c r="C18" s="183">
        <v>20</v>
      </c>
      <c r="D18" s="183">
        <v>20</v>
      </c>
      <c r="E18" s="183">
        <v>20</v>
      </c>
      <c r="F18" s="183">
        <v>20</v>
      </c>
      <c r="G18" s="183">
        <v>20</v>
      </c>
      <c r="H18" s="181">
        <v>19</v>
      </c>
      <c r="I18" s="181">
        <v>19</v>
      </c>
      <c r="J18" s="181">
        <v>19</v>
      </c>
      <c r="K18" s="181">
        <v>19</v>
      </c>
      <c r="L18" s="181">
        <v>19</v>
      </c>
      <c r="M18" s="181">
        <v>19</v>
      </c>
      <c r="N18" s="180">
        <v>19</v>
      </c>
      <c r="O18" s="180">
        <v>19</v>
      </c>
      <c r="P18" s="180">
        <v>19</v>
      </c>
      <c r="Q18" s="180">
        <v>19</v>
      </c>
      <c r="R18" s="180">
        <v>19</v>
      </c>
      <c r="S18" s="180">
        <v>19</v>
      </c>
      <c r="T18" s="181">
        <v>19</v>
      </c>
      <c r="U18" s="181">
        <v>19</v>
      </c>
      <c r="V18" s="181">
        <v>19</v>
      </c>
      <c r="W18" s="181">
        <v>19</v>
      </c>
      <c r="X18" s="181">
        <v>19</v>
      </c>
      <c r="Y18" s="181">
        <v>19</v>
      </c>
      <c r="Z18" s="180">
        <v>18</v>
      </c>
      <c r="AA18" s="180">
        <v>18</v>
      </c>
      <c r="AB18" s="180">
        <v>18</v>
      </c>
      <c r="AC18" s="180">
        <v>18</v>
      </c>
      <c r="AD18" s="180">
        <v>18</v>
      </c>
      <c r="AE18" s="180">
        <v>18</v>
      </c>
      <c r="AF18" s="181">
        <v>18</v>
      </c>
      <c r="AG18" s="181">
        <v>18</v>
      </c>
      <c r="AH18" s="181">
        <v>18</v>
      </c>
      <c r="AI18" s="181">
        <v>18</v>
      </c>
      <c r="AJ18" s="181">
        <v>18</v>
      </c>
      <c r="AK18" s="181">
        <v>18</v>
      </c>
      <c r="AL18" s="180">
        <v>17</v>
      </c>
      <c r="AM18" s="180">
        <v>17</v>
      </c>
      <c r="AN18" s="180">
        <v>17</v>
      </c>
      <c r="AO18" s="180">
        <v>17</v>
      </c>
      <c r="AP18" s="180">
        <v>17</v>
      </c>
      <c r="AQ18" s="180">
        <v>17</v>
      </c>
      <c r="AR18" s="181">
        <v>17</v>
      </c>
      <c r="AS18" s="181">
        <v>17</v>
      </c>
      <c r="AT18" s="181">
        <v>17</v>
      </c>
      <c r="AU18" s="181">
        <v>17</v>
      </c>
      <c r="AV18" s="181">
        <v>17</v>
      </c>
      <c r="AW18" s="181">
        <v>17</v>
      </c>
      <c r="AX18" s="180">
        <v>16</v>
      </c>
      <c r="AY18" s="180">
        <v>16</v>
      </c>
      <c r="AZ18" s="180">
        <v>16</v>
      </c>
      <c r="BA18" s="180">
        <v>16</v>
      </c>
      <c r="BB18" s="180">
        <v>16</v>
      </c>
      <c r="BC18" s="180">
        <v>16</v>
      </c>
      <c r="BD18" s="181">
        <v>16</v>
      </c>
      <c r="BE18" s="181">
        <v>16</v>
      </c>
      <c r="BF18" s="181">
        <v>16</v>
      </c>
      <c r="BG18" s="181">
        <v>16</v>
      </c>
      <c r="BH18" s="181">
        <v>16</v>
      </c>
      <c r="BI18" s="181">
        <v>16</v>
      </c>
      <c r="BJ18" s="180">
        <v>16</v>
      </c>
      <c r="BK18" s="180">
        <v>16</v>
      </c>
      <c r="BL18" s="180">
        <v>16</v>
      </c>
      <c r="BM18" s="180">
        <v>16</v>
      </c>
      <c r="BN18" s="180">
        <v>16</v>
      </c>
      <c r="BO18" s="180">
        <v>16</v>
      </c>
      <c r="BP18" s="181">
        <v>15</v>
      </c>
      <c r="BQ18" s="181">
        <v>15</v>
      </c>
      <c r="BR18" s="181">
        <v>15</v>
      </c>
      <c r="BS18" s="181">
        <v>15</v>
      </c>
      <c r="BT18" s="181">
        <v>15</v>
      </c>
      <c r="BU18" s="181">
        <v>15</v>
      </c>
    </row>
    <row r="19" spans="1:73" x14ac:dyDescent="0.25">
      <c r="A19" s="179">
        <v>17</v>
      </c>
      <c r="B19" s="180">
        <v>19</v>
      </c>
      <c r="C19" s="180">
        <v>19</v>
      </c>
      <c r="D19" s="180">
        <v>19</v>
      </c>
      <c r="E19" s="180">
        <v>19</v>
      </c>
      <c r="F19" s="180">
        <v>19</v>
      </c>
      <c r="G19" s="180">
        <v>19</v>
      </c>
      <c r="H19" s="181">
        <v>19</v>
      </c>
      <c r="I19" s="181">
        <v>19</v>
      </c>
      <c r="J19" s="181">
        <v>19</v>
      </c>
      <c r="K19" s="181">
        <v>19</v>
      </c>
      <c r="L19" s="181">
        <v>19</v>
      </c>
      <c r="M19" s="181">
        <v>19</v>
      </c>
      <c r="N19" s="180">
        <v>19</v>
      </c>
      <c r="O19" s="180">
        <v>19</v>
      </c>
      <c r="P19" s="180">
        <v>19</v>
      </c>
      <c r="Q19" s="180">
        <v>19</v>
      </c>
      <c r="R19" s="180">
        <v>19</v>
      </c>
      <c r="S19" s="180">
        <v>19</v>
      </c>
      <c r="T19" s="181">
        <v>18</v>
      </c>
      <c r="U19" s="181">
        <v>18</v>
      </c>
      <c r="V19" s="181">
        <v>18</v>
      </c>
      <c r="W19" s="181">
        <v>18</v>
      </c>
      <c r="X19" s="181">
        <v>18</v>
      </c>
      <c r="Y19" s="181">
        <v>18</v>
      </c>
      <c r="Z19" s="180">
        <v>18</v>
      </c>
      <c r="AA19" s="180">
        <v>18</v>
      </c>
      <c r="AB19" s="180">
        <v>18</v>
      </c>
      <c r="AC19" s="180">
        <v>18</v>
      </c>
      <c r="AD19" s="180">
        <v>18</v>
      </c>
      <c r="AE19" s="180">
        <v>18</v>
      </c>
      <c r="AF19" s="181">
        <v>18</v>
      </c>
      <c r="AG19" s="181">
        <v>18</v>
      </c>
      <c r="AH19" s="181">
        <v>18</v>
      </c>
      <c r="AI19" s="181">
        <v>18</v>
      </c>
      <c r="AJ19" s="181">
        <v>18</v>
      </c>
      <c r="AK19" s="181">
        <v>18</v>
      </c>
      <c r="AL19" s="180">
        <v>17</v>
      </c>
      <c r="AM19" s="180">
        <v>17</v>
      </c>
      <c r="AN19" s="180">
        <v>17</v>
      </c>
      <c r="AO19" s="180">
        <v>17</v>
      </c>
      <c r="AP19" s="180">
        <v>17</v>
      </c>
      <c r="AQ19" s="180">
        <v>17</v>
      </c>
      <c r="AR19" s="181">
        <v>17</v>
      </c>
      <c r="AS19" s="181">
        <v>17</v>
      </c>
      <c r="AT19" s="181">
        <v>17</v>
      </c>
      <c r="AU19" s="181">
        <v>17</v>
      </c>
      <c r="AV19" s="181">
        <v>17</v>
      </c>
      <c r="AW19" s="181">
        <v>17</v>
      </c>
      <c r="AX19" s="180">
        <v>16</v>
      </c>
      <c r="AY19" s="180">
        <v>16</v>
      </c>
      <c r="AZ19" s="180">
        <v>16</v>
      </c>
      <c r="BA19" s="180">
        <v>16</v>
      </c>
      <c r="BB19" s="180">
        <v>16</v>
      </c>
      <c r="BC19" s="180">
        <v>16</v>
      </c>
      <c r="BD19" s="181">
        <v>16</v>
      </c>
      <c r="BE19" s="181">
        <v>16</v>
      </c>
      <c r="BF19" s="181">
        <v>16</v>
      </c>
      <c r="BG19" s="181">
        <v>16</v>
      </c>
      <c r="BH19" s="181">
        <v>16</v>
      </c>
      <c r="BI19" s="181">
        <v>16</v>
      </c>
      <c r="BJ19" s="180">
        <v>15</v>
      </c>
      <c r="BK19" s="180">
        <v>15</v>
      </c>
      <c r="BL19" s="180">
        <v>15</v>
      </c>
      <c r="BM19" s="180">
        <v>15</v>
      </c>
      <c r="BN19" s="180">
        <v>15</v>
      </c>
      <c r="BO19" s="180">
        <v>15</v>
      </c>
      <c r="BP19" s="181">
        <v>15</v>
      </c>
      <c r="BQ19" s="181">
        <v>15</v>
      </c>
      <c r="BR19" s="181">
        <v>15</v>
      </c>
      <c r="BS19" s="181">
        <v>15</v>
      </c>
      <c r="BT19" s="181">
        <v>15</v>
      </c>
      <c r="BU19" s="181">
        <v>15</v>
      </c>
    </row>
    <row r="20" spans="1:73" x14ac:dyDescent="0.25">
      <c r="A20" s="179">
        <v>18</v>
      </c>
      <c r="B20" s="180">
        <v>19</v>
      </c>
      <c r="C20" s="180">
        <v>19</v>
      </c>
      <c r="D20" s="180">
        <v>19</v>
      </c>
      <c r="E20" s="180">
        <v>19</v>
      </c>
      <c r="F20" s="180">
        <v>19</v>
      </c>
      <c r="G20" s="180">
        <v>19</v>
      </c>
      <c r="H20" s="181">
        <v>19</v>
      </c>
      <c r="I20" s="181">
        <v>19</v>
      </c>
      <c r="J20" s="181">
        <v>19</v>
      </c>
      <c r="K20" s="181">
        <v>19</v>
      </c>
      <c r="L20" s="181">
        <v>19</v>
      </c>
      <c r="M20" s="181">
        <v>19</v>
      </c>
      <c r="N20" s="180">
        <v>18</v>
      </c>
      <c r="O20" s="180">
        <v>18</v>
      </c>
      <c r="P20" s="180">
        <v>18</v>
      </c>
      <c r="Q20" s="180">
        <v>18</v>
      </c>
      <c r="R20" s="180">
        <v>18</v>
      </c>
      <c r="S20" s="180">
        <v>18</v>
      </c>
      <c r="T20" s="181">
        <v>18</v>
      </c>
      <c r="U20" s="181">
        <v>18</v>
      </c>
      <c r="V20" s="181">
        <v>18</v>
      </c>
      <c r="W20" s="181">
        <v>18</v>
      </c>
      <c r="X20" s="181">
        <v>18</v>
      </c>
      <c r="Y20" s="181">
        <v>18</v>
      </c>
      <c r="Z20" s="180">
        <v>18</v>
      </c>
      <c r="AA20" s="180">
        <v>18</v>
      </c>
      <c r="AB20" s="180">
        <v>18</v>
      </c>
      <c r="AC20" s="180">
        <v>18</v>
      </c>
      <c r="AD20" s="180">
        <v>18</v>
      </c>
      <c r="AE20" s="180">
        <v>18</v>
      </c>
      <c r="AF20" s="181">
        <v>17</v>
      </c>
      <c r="AG20" s="181">
        <v>17</v>
      </c>
      <c r="AH20" s="181">
        <v>17</v>
      </c>
      <c r="AI20" s="181">
        <v>17</v>
      </c>
      <c r="AJ20" s="181">
        <v>17</v>
      </c>
      <c r="AK20" s="181">
        <v>17</v>
      </c>
      <c r="AL20" s="180">
        <v>17</v>
      </c>
      <c r="AM20" s="180">
        <v>17</v>
      </c>
      <c r="AN20" s="180">
        <v>17</v>
      </c>
      <c r="AO20" s="180">
        <v>17</v>
      </c>
      <c r="AP20" s="180">
        <v>17</v>
      </c>
      <c r="AQ20" s="180">
        <v>17</v>
      </c>
      <c r="AR20" s="181">
        <v>16</v>
      </c>
      <c r="AS20" s="181">
        <v>16</v>
      </c>
      <c r="AT20" s="181">
        <v>16</v>
      </c>
      <c r="AU20" s="181">
        <v>16</v>
      </c>
      <c r="AV20" s="181">
        <v>16</v>
      </c>
      <c r="AW20" s="181">
        <v>16</v>
      </c>
      <c r="AX20" s="180">
        <v>16</v>
      </c>
      <c r="AY20" s="180">
        <v>16</v>
      </c>
      <c r="AZ20" s="180">
        <v>16</v>
      </c>
      <c r="BA20" s="180">
        <v>16</v>
      </c>
      <c r="BB20" s="180">
        <v>16</v>
      </c>
      <c r="BC20" s="180">
        <v>16</v>
      </c>
      <c r="BD20" s="181">
        <v>15</v>
      </c>
      <c r="BE20" s="181">
        <v>15</v>
      </c>
      <c r="BF20" s="181">
        <v>15</v>
      </c>
      <c r="BG20" s="181">
        <v>15</v>
      </c>
      <c r="BH20" s="181">
        <v>15</v>
      </c>
      <c r="BI20" s="181">
        <v>15</v>
      </c>
      <c r="BJ20" s="180">
        <v>15</v>
      </c>
      <c r="BK20" s="180">
        <v>15</v>
      </c>
      <c r="BL20" s="180">
        <v>15</v>
      </c>
      <c r="BM20" s="180">
        <v>15</v>
      </c>
      <c r="BN20" s="180">
        <v>15</v>
      </c>
      <c r="BO20" s="180">
        <v>15</v>
      </c>
      <c r="BP20" s="181">
        <v>15</v>
      </c>
      <c r="BQ20" s="181">
        <v>15</v>
      </c>
      <c r="BR20" s="181">
        <v>15</v>
      </c>
      <c r="BS20" s="181">
        <v>15</v>
      </c>
      <c r="BT20" s="181">
        <v>15</v>
      </c>
      <c r="BU20" s="181">
        <v>15</v>
      </c>
    </row>
    <row r="21" spans="1:73" x14ac:dyDescent="0.25">
      <c r="A21" s="179">
        <v>19</v>
      </c>
      <c r="B21" s="180">
        <v>19</v>
      </c>
      <c r="C21" s="180">
        <v>19</v>
      </c>
      <c r="D21" s="180">
        <v>19</v>
      </c>
      <c r="E21" s="180">
        <v>19</v>
      </c>
      <c r="F21" s="180">
        <v>19</v>
      </c>
      <c r="G21" s="180">
        <v>19</v>
      </c>
      <c r="H21" s="181">
        <v>18</v>
      </c>
      <c r="I21" s="181">
        <v>18</v>
      </c>
      <c r="J21" s="181">
        <v>18</v>
      </c>
      <c r="K21" s="181">
        <v>18</v>
      </c>
      <c r="L21" s="181">
        <v>18</v>
      </c>
      <c r="M21" s="181">
        <v>18</v>
      </c>
      <c r="N21" s="180">
        <v>18</v>
      </c>
      <c r="O21" s="180">
        <v>18</v>
      </c>
      <c r="P21" s="180">
        <v>18</v>
      </c>
      <c r="Q21" s="180">
        <v>18</v>
      </c>
      <c r="R21" s="180">
        <v>18</v>
      </c>
      <c r="S21" s="180">
        <v>18</v>
      </c>
      <c r="T21" s="181">
        <v>18</v>
      </c>
      <c r="U21" s="181">
        <v>18</v>
      </c>
      <c r="V21" s="181">
        <v>18</v>
      </c>
      <c r="W21" s="181">
        <v>18</v>
      </c>
      <c r="X21" s="181">
        <v>18</v>
      </c>
      <c r="Y21" s="181">
        <v>18</v>
      </c>
      <c r="Z21" s="180">
        <v>17</v>
      </c>
      <c r="AA21" s="180">
        <v>17</v>
      </c>
      <c r="AB21" s="180">
        <v>17</v>
      </c>
      <c r="AC21" s="180">
        <v>17</v>
      </c>
      <c r="AD21" s="180">
        <v>17</v>
      </c>
      <c r="AE21" s="180">
        <v>17</v>
      </c>
      <c r="AF21" s="181">
        <v>17</v>
      </c>
      <c r="AG21" s="181">
        <v>17</v>
      </c>
      <c r="AH21" s="181">
        <v>17</v>
      </c>
      <c r="AI21" s="181">
        <v>17</v>
      </c>
      <c r="AJ21" s="181">
        <v>17</v>
      </c>
      <c r="AK21" s="181">
        <v>17</v>
      </c>
      <c r="AL21" s="180">
        <v>16</v>
      </c>
      <c r="AM21" s="180">
        <v>16</v>
      </c>
      <c r="AN21" s="180">
        <v>16</v>
      </c>
      <c r="AO21" s="180">
        <v>16</v>
      </c>
      <c r="AP21" s="180">
        <v>16</v>
      </c>
      <c r="AQ21" s="180">
        <v>16</v>
      </c>
      <c r="AR21" s="181">
        <v>16</v>
      </c>
      <c r="AS21" s="181">
        <v>16</v>
      </c>
      <c r="AT21" s="181">
        <v>16</v>
      </c>
      <c r="AU21" s="181">
        <v>16</v>
      </c>
      <c r="AV21" s="181">
        <v>16</v>
      </c>
      <c r="AW21" s="181">
        <v>16</v>
      </c>
      <c r="AX21" s="180">
        <v>15</v>
      </c>
      <c r="AY21" s="180">
        <v>15</v>
      </c>
      <c r="AZ21" s="180">
        <v>15</v>
      </c>
      <c r="BA21" s="180">
        <v>15</v>
      </c>
      <c r="BB21" s="180">
        <v>15</v>
      </c>
      <c r="BC21" s="180">
        <v>15</v>
      </c>
      <c r="BD21" s="181">
        <v>15</v>
      </c>
      <c r="BE21" s="181">
        <v>15</v>
      </c>
      <c r="BF21" s="181">
        <v>15</v>
      </c>
      <c r="BG21" s="181">
        <v>15</v>
      </c>
      <c r="BH21" s="181">
        <v>15</v>
      </c>
      <c r="BI21" s="181">
        <v>15</v>
      </c>
      <c r="BJ21" s="180">
        <v>15</v>
      </c>
      <c r="BK21" s="180">
        <v>15</v>
      </c>
      <c r="BL21" s="180">
        <v>15</v>
      </c>
      <c r="BM21" s="180">
        <v>15</v>
      </c>
      <c r="BN21" s="180">
        <v>15</v>
      </c>
      <c r="BO21" s="180">
        <v>15</v>
      </c>
      <c r="BP21" s="181">
        <v>14</v>
      </c>
      <c r="BQ21" s="181">
        <v>14</v>
      </c>
      <c r="BR21" s="181">
        <v>14</v>
      </c>
      <c r="BS21" s="181">
        <v>14</v>
      </c>
      <c r="BT21" s="181">
        <v>14</v>
      </c>
      <c r="BU21" s="181">
        <v>14</v>
      </c>
    </row>
    <row r="22" spans="1:73" x14ac:dyDescent="0.25">
      <c r="A22" s="179">
        <v>20</v>
      </c>
      <c r="B22" s="180">
        <v>18</v>
      </c>
      <c r="C22" s="180">
        <v>18</v>
      </c>
      <c r="D22" s="180">
        <v>18</v>
      </c>
      <c r="E22" s="180">
        <v>18</v>
      </c>
      <c r="F22" s="180">
        <v>18</v>
      </c>
      <c r="G22" s="180">
        <v>18</v>
      </c>
      <c r="H22" s="181">
        <v>18</v>
      </c>
      <c r="I22" s="181">
        <v>18</v>
      </c>
      <c r="J22" s="181">
        <v>18</v>
      </c>
      <c r="K22" s="181">
        <v>18</v>
      </c>
      <c r="L22" s="181">
        <v>18</v>
      </c>
      <c r="M22" s="181">
        <v>18</v>
      </c>
      <c r="N22" s="180">
        <v>18</v>
      </c>
      <c r="O22" s="180">
        <v>18</v>
      </c>
      <c r="P22" s="180">
        <v>18</v>
      </c>
      <c r="Q22" s="180">
        <v>18</v>
      </c>
      <c r="R22" s="180">
        <v>18</v>
      </c>
      <c r="S22" s="180">
        <v>18</v>
      </c>
      <c r="T22" s="181">
        <v>17</v>
      </c>
      <c r="U22" s="181">
        <v>17</v>
      </c>
      <c r="V22" s="181">
        <v>17</v>
      </c>
      <c r="W22" s="181">
        <v>17</v>
      </c>
      <c r="X22" s="181">
        <v>17</v>
      </c>
      <c r="Y22" s="181">
        <v>17</v>
      </c>
      <c r="Z22" s="180">
        <v>17</v>
      </c>
      <c r="AA22" s="180">
        <v>17</v>
      </c>
      <c r="AB22" s="180">
        <v>17</v>
      </c>
      <c r="AC22" s="180">
        <v>17</v>
      </c>
      <c r="AD22" s="180">
        <v>17</v>
      </c>
      <c r="AE22" s="180">
        <v>17</v>
      </c>
      <c r="AF22" s="181">
        <v>17</v>
      </c>
      <c r="AG22" s="181">
        <v>17</v>
      </c>
      <c r="AH22" s="181">
        <v>17</v>
      </c>
      <c r="AI22" s="181">
        <v>17</v>
      </c>
      <c r="AJ22" s="181">
        <v>17</v>
      </c>
      <c r="AK22" s="181">
        <v>17</v>
      </c>
      <c r="AL22" s="180">
        <v>16</v>
      </c>
      <c r="AM22" s="180">
        <v>16</v>
      </c>
      <c r="AN22" s="180">
        <v>16</v>
      </c>
      <c r="AO22" s="180">
        <v>16</v>
      </c>
      <c r="AP22" s="180">
        <v>16</v>
      </c>
      <c r="AQ22" s="180">
        <v>16</v>
      </c>
      <c r="AR22" s="181">
        <v>16</v>
      </c>
      <c r="AS22" s="181">
        <v>16</v>
      </c>
      <c r="AT22" s="181">
        <v>16</v>
      </c>
      <c r="AU22" s="181">
        <v>16</v>
      </c>
      <c r="AV22" s="181">
        <v>16</v>
      </c>
      <c r="AW22" s="181">
        <v>16</v>
      </c>
      <c r="AX22" s="180">
        <v>15</v>
      </c>
      <c r="AY22" s="180">
        <v>15</v>
      </c>
      <c r="AZ22" s="180">
        <v>15</v>
      </c>
      <c r="BA22" s="180">
        <v>15</v>
      </c>
      <c r="BB22" s="180">
        <v>15</v>
      </c>
      <c r="BC22" s="180">
        <v>15</v>
      </c>
      <c r="BD22" s="181">
        <v>15</v>
      </c>
      <c r="BE22" s="181">
        <v>15</v>
      </c>
      <c r="BF22" s="181">
        <v>15</v>
      </c>
      <c r="BG22" s="181">
        <v>15</v>
      </c>
      <c r="BH22" s="181">
        <v>15</v>
      </c>
      <c r="BI22" s="181">
        <v>15</v>
      </c>
      <c r="BJ22" s="180">
        <v>14</v>
      </c>
      <c r="BK22" s="180">
        <v>14</v>
      </c>
      <c r="BL22" s="180">
        <v>14</v>
      </c>
      <c r="BM22" s="180">
        <v>14</v>
      </c>
      <c r="BN22" s="180">
        <v>14</v>
      </c>
      <c r="BO22" s="180">
        <v>14</v>
      </c>
      <c r="BP22" s="181">
        <v>14</v>
      </c>
      <c r="BQ22" s="181">
        <v>14</v>
      </c>
      <c r="BR22" s="181">
        <v>14</v>
      </c>
      <c r="BS22" s="181">
        <v>14</v>
      </c>
      <c r="BT22" s="181">
        <v>14</v>
      </c>
      <c r="BU22" s="181">
        <v>14</v>
      </c>
    </row>
    <row r="23" spans="1:73" x14ac:dyDescent="0.25">
      <c r="A23" s="179">
        <v>21</v>
      </c>
      <c r="B23" s="180">
        <v>18</v>
      </c>
      <c r="C23" s="180">
        <v>18</v>
      </c>
      <c r="D23" s="180">
        <v>18</v>
      </c>
      <c r="E23" s="180">
        <v>18</v>
      </c>
      <c r="F23" s="180">
        <v>18</v>
      </c>
      <c r="G23" s="180">
        <v>18</v>
      </c>
      <c r="H23" s="181">
        <v>18</v>
      </c>
      <c r="I23" s="181">
        <v>18</v>
      </c>
      <c r="J23" s="181">
        <v>18</v>
      </c>
      <c r="K23" s="181">
        <v>18</v>
      </c>
      <c r="L23" s="181">
        <v>18</v>
      </c>
      <c r="M23" s="181">
        <v>18</v>
      </c>
      <c r="N23" s="180">
        <v>17</v>
      </c>
      <c r="O23" s="180">
        <v>17</v>
      </c>
      <c r="P23" s="180">
        <v>17</v>
      </c>
      <c r="Q23" s="180">
        <v>17</v>
      </c>
      <c r="R23" s="180">
        <v>17</v>
      </c>
      <c r="S23" s="180">
        <v>17</v>
      </c>
      <c r="T23" s="181">
        <v>17</v>
      </c>
      <c r="U23" s="181">
        <v>17</v>
      </c>
      <c r="V23" s="181">
        <v>17</v>
      </c>
      <c r="W23" s="181">
        <v>17</v>
      </c>
      <c r="X23" s="181">
        <v>17</v>
      </c>
      <c r="Y23" s="181">
        <v>17</v>
      </c>
      <c r="Z23" s="180">
        <v>17</v>
      </c>
      <c r="AA23" s="180">
        <v>17</v>
      </c>
      <c r="AB23" s="180">
        <v>17</v>
      </c>
      <c r="AC23" s="180">
        <v>17</v>
      </c>
      <c r="AD23" s="180">
        <v>17</v>
      </c>
      <c r="AE23" s="180">
        <v>17</v>
      </c>
      <c r="AF23" s="181">
        <v>16</v>
      </c>
      <c r="AG23" s="181">
        <v>16</v>
      </c>
      <c r="AH23" s="181">
        <v>16</v>
      </c>
      <c r="AI23" s="181">
        <v>16</v>
      </c>
      <c r="AJ23" s="181">
        <v>16</v>
      </c>
      <c r="AK23" s="181">
        <v>16</v>
      </c>
      <c r="AL23" s="180">
        <v>16</v>
      </c>
      <c r="AM23" s="180">
        <v>16</v>
      </c>
      <c r="AN23" s="180">
        <v>16</v>
      </c>
      <c r="AO23" s="180">
        <v>16</v>
      </c>
      <c r="AP23" s="180">
        <v>16</v>
      </c>
      <c r="AQ23" s="180">
        <v>16</v>
      </c>
      <c r="AR23" s="181">
        <v>15</v>
      </c>
      <c r="AS23" s="181">
        <v>15</v>
      </c>
      <c r="AT23" s="181">
        <v>15</v>
      </c>
      <c r="AU23" s="181">
        <v>15</v>
      </c>
      <c r="AV23" s="181">
        <v>15</v>
      </c>
      <c r="AW23" s="181">
        <v>15</v>
      </c>
      <c r="AX23" s="180">
        <v>15</v>
      </c>
      <c r="AY23" s="180">
        <v>15</v>
      </c>
      <c r="AZ23" s="180">
        <v>15</v>
      </c>
      <c r="BA23" s="180">
        <v>15</v>
      </c>
      <c r="BB23" s="180">
        <v>15</v>
      </c>
      <c r="BC23" s="180">
        <v>15</v>
      </c>
      <c r="BD23" s="181">
        <v>14</v>
      </c>
      <c r="BE23" s="181">
        <v>14</v>
      </c>
      <c r="BF23" s="181">
        <v>14</v>
      </c>
      <c r="BG23" s="181">
        <v>14</v>
      </c>
      <c r="BH23" s="181">
        <v>14</v>
      </c>
      <c r="BI23" s="181">
        <v>14</v>
      </c>
      <c r="BJ23" s="180">
        <v>14</v>
      </c>
      <c r="BK23" s="180">
        <v>14</v>
      </c>
      <c r="BL23" s="180">
        <v>14</v>
      </c>
      <c r="BM23" s="180">
        <v>14</v>
      </c>
      <c r="BN23" s="180">
        <v>14</v>
      </c>
      <c r="BO23" s="180">
        <v>14</v>
      </c>
      <c r="BP23" s="181">
        <v>14</v>
      </c>
      <c r="BQ23" s="181">
        <v>14</v>
      </c>
      <c r="BR23" s="181">
        <v>14</v>
      </c>
      <c r="BS23" s="181">
        <v>14</v>
      </c>
      <c r="BT23" s="181">
        <v>14</v>
      </c>
      <c r="BU23" s="181">
        <v>14</v>
      </c>
    </row>
    <row r="24" spans="1:73" x14ac:dyDescent="0.25">
      <c r="A24" s="179">
        <v>22</v>
      </c>
      <c r="B24" s="180">
        <v>18</v>
      </c>
      <c r="C24" s="180">
        <v>18</v>
      </c>
      <c r="D24" s="180">
        <v>18</v>
      </c>
      <c r="E24" s="180">
        <v>18</v>
      </c>
      <c r="F24" s="180">
        <v>18</v>
      </c>
      <c r="G24" s="180">
        <v>18</v>
      </c>
      <c r="H24" s="181">
        <v>17</v>
      </c>
      <c r="I24" s="181">
        <v>17</v>
      </c>
      <c r="J24" s="181">
        <v>17</v>
      </c>
      <c r="K24" s="181">
        <v>17</v>
      </c>
      <c r="L24" s="181">
        <v>17</v>
      </c>
      <c r="M24" s="181">
        <v>17</v>
      </c>
      <c r="N24" s="180">
        <v>17</v>
      </c>
      <c r="O24" s="180">
        <v>17</v>
      </c>
      <c r="P24" s="180">
        <v>17</v>
      </c>
      <c r="Q24" s="180">
        <v>17</v>
      </c>
      <c r="R24" s="180">
        <v>17</v>
      </c>
      <c r="S24" s="180">
        <v>17</v>
      </c>
      <c r="T24" s="181">
        <v>17</v>
      </c>
      <c r="U24" s="181">
        <v>17</v>
      </c>
      <c r="V24" s="181">
        <v>17</v>
      </c>
      <c r="W24" s="181">
        <v>17</v>
      </c>
      <c r="X24" s="181">
        <v>17</v>
      </c>
      <c r="Y24" s="181">
        <v>17</v>
      </c>
      <c r="Z24" s="180">
        <v>16</v>
      </c>
      <c r="AA24" s="180">
        <v>16</v>
      </c>
      <c r="AB24" s="180">
        <v>16</v>
      </c>
      <c r="AC24" s="180">
        <v>16</v>
      </c>
      <c r="AD24" s="180">
        <v>16</v>
      </c>
      <c r="AE24" s="180">
        <v>16</v>
      </c>
      <c r="AF24" s="181">
        <v>16</v>
      </c>
      <c r="AG24" s="181">
        <v>16</v>
      </c>
      <c r="AH24" s="181">
        <v>16</v>
      </c>
      <c r="AI24" s="181">
        <v>16</v>
      </c>
      <c r="AJ24" s="181">
        <v>16</v>
      </c>
      <c r="AK24" s="181">
        <v>16</v>
      </c>
      <c r="AL24" s="180">
        <v>15</v>
      </c>
      <c r="AM24" s="180">
        <v>15</v>
      </c>
      <c r="AN24" s="180">
        <v>15</v>
      </c>
      <c r="AO24" s="180">
        <v>15</v>
      </c>
      <c r="AP24" s="180">
        <v>15</v>
      </c>
      <c r="AQ24" s="180">
        <v>15</v>
      </c>
      <c r="AR24" s="181">
        <v>15</v>
      </c>
      <c r="AS24" s="181">
        <v>15</v>
      </c>
      <c r="AT24" s="181">
        <v>15</v>
      </c>
      <c r="AU24" s="181">
        <v>15</v>
      </c>
      <c r="AV24" s="181">
        <v>15</v>
      </c>
      <c r="AW24" s="181">
        <v>15</v>
      </c>
      <c r="AX24" s="180">
        <v>14</v>
      </c>
      <c r="AY24" s="180">
        <v>14</v>
      </c>
      <c r="AZ24" s="180">
        <v>14</v>
      </c>
      <c r="BA24" s="180">
        <v>14</v>
      </c>
      <c r="BB24" s="180">
        <v>14</v>
      </c>
      <c r="BC24" s="180">
        <v>14</v>
      </c>
      <c r="BD24" s="181">
        <v>14</v>
      </c>
      <c r="BE24" s="181">
        <v>14</v>
      </c>
      <c r="BF24" s="181">
        <v>14</v>
      </c>
      <c r="BG24" s="181">
        <v>14</v>
      </c>
      <c r="BH24" s="181">
        <v>14</v>
      </c>
      <c r="BI24" s="181">
        <v>14</v>
      </c>
      <c r="BJ24" s="180">
        <v>14</v>
      </c>
      <c r="BK24" s="180">
        <v>14</v>
      </c>
      <c r="BL24" s="180">
        <v>14</v>
      </c>
      <c r="BM24" s="180">
        <v>14</v>
      </c>
      <c r="BN24" s="180">
        <v>14</v>
      </c>
      <c r="BO24" s="180">
        <v>14</v>
      </c>
      <c r="BP24" s="181">
        <v>13</v>
      </c>
      <c r="BQ24" s="181">
        <v>13</v>
      </c>
      <c r="BR24" s="181">
        <v>13</v>
      </c>
      <c r="BS24" s="181">
        <v>13</v>
      </c>
      <c r="BT24" s="181">
        <v>13</v>
      </c>
      <c r="BU24" s="181">
        <v>13</v>
      </c>
    </row>
    <row r="25" spans="1:73" x14ac:dyDescent="0.25">
      <c r="A25" s="179">
        <v>23</v>
      </c>
      <c r="B25" s="180">
        <v>17</v>
      </c>
      <c r="C25" s="180">
        <v>17</v>
      </c>
      <c r="D25" s="180">
        <v>17</v>
      </c>
      <c r="E25" s="180">
        <v>17</v>
      </c>
      <c r="F25" s="180">
        <v>17</v>
      </c>
      <c r="G25" s="180">
        <v>17</v>
      </c>
      <c r="H25" s="181">
        <v>17</v>
      </c>
      <c r="I25" s="181">
        <v>17</v>
      </c>
      <c r="J25" s="181">
        <v>17</v>
      </c>
      <c r="K25" s="181">
        <v>17</v>
      </c>
      <c r="L25" s="181">
        <v>17</v>
      </c>
      <c r="M25" s="181">
        <v>17</v>
      </c>
      <c r="N25" s="180">
        <v>17</v>
      </c>
      <c r="O25" s="180">
        <v>17</v>
      </c>
      <c r="P25" s="180">
        <v>17</v>
      </c>
      <c r="Q25" s="180">
        <v>17</v>
      </c>
      <c r="R25" s="180">
        <v>17</v>
      </c>
      <c r="S25" s="180">
        <v>17</v>
      </c>
      <c r="T25" s="181">
        <v>16</v>
      </c>
      <c r="U25" s="181">
        <v>16</v>
      </c>
      <c r="V25" s="181">
        <v>16</v>
      </c>
      <c r="W25" s="181">
        <v>16</v>
      </c>
      <c r="X25" s="181">
        <v>16</v>
      </c>
      <c r="Y25" s="181">
        <v>16</v>
      </c>
      <c r="Z25" s="180">
        <v>16</v>
      </c>
      <c r="AA25" s="180">
        <v>16</v>
      </c>
      <c r="AB25" s="180">
        <v>16</v>
      </c>
      <c r="AC25" s="180">
        <v>16</v>
      </c>
      <c r="AD25" s="180">
        <v>16</v>
      </c>
      <c r="AE25" s="180">
        <v>16</v>
      </c>
      <c r="AF25" s="181">
        <v>16</v>
      </c>
      <c r="AG25" s="181">
        <v>16</v>
      </c>
      <c r="AH25" s="181">
        <v>16</v>
      </c>
      <c r="AI25" s="181">
        <v>16</v>
      </c>
      <c r="AJ25" s="181">
        <v>16</v>
      </c>
      <c r="AK25" s="181">
        <v>16</v>
      </c>
      <c r="AL25" s="180">
        <v>15</v>
      </c>
      <c r="AM25" s="180">
        <v>15</v>
      </c>
      <c r="AN25" s="180">
        <v>15</v>
      </c>
      <c r="AO25" s="180">
        <v>15</v>
      </c>
      <c r="AP25" s="180">
        <v>15</v>
      </c>
      <c r="AQ25" s="180">
        <v>15</v>
      </c>
      <c r="AR25" s="181">
        <v>15</v>
      </c>
      <c r="AS25" s="181">
        <v>15</v>
      </c>
      <c r="AT25" s="181">
        <v>15</v>
      </c>
      <c r="AU25" s="181">
        <v>15</v>
      </c>
      <c r="AV25" s="181">
        <v>15</v>
      </c>
      <c r="AW25" s="181">
        <v>15</v>
      </c>
      <c r="AX25" s="180">
        <v>14</v>
      </c>
      <c r="AY25" s="180">
        <v>14</v>
      </c>
      <c r="AZ25" s="180">
        <v>14</v>
      </c>
      <c r="BA25" s="180">
        <v>14</v>
      </c>
      <c r="BB25" s="180">
        <v>14</v>
      </c>
      <c r="BC25" s="180">
        <v>14</v>
      </c>
      <c r="BD25" s="181">
        <v>14</v>
      </c>
      <c r="BE25" s="181">
        <v>14</v>
      </c>
      <c r="BF25" s="181">
        <v>14</v>
      </c>
      <c r="BG25" s="181">
        <v>14</v>
      </c>
      <c r="BH25" s="181">
        <v>14</v>
      </c>
      <c r="BI25" s="181">
        <v>14</v>
      </c>
      <c r="BJ25" s="180">
        <v>13</v>
      </c>
      <c r="BK25" s="180">
        <v>13</v>
      </c>
      <c r="BL25" s="180">
        <v>13</v>
      </c>
      <c r="BM25" s="180">
        <v>13</v>
      </c>
      <c r="BN25" s="180">
        <v>13</v>
      </c>
      <c r="BO25" s="180">
        <v>13</v>
      </c>
      <c r="BP25" s="181">
        <v>13</v>
      </c>
      <c r="BQ25" s="181">
        <v>13</v>
      </c>
      <c r="BR25" s="181">
        <v>13</v>
      </c>
      <c r="BS25" s="181">
        <v>13</v>
      </c>
      <c r="BT25" s="181">
        <v>13</v>
      </c>
      <c r="BU25" s="181">
        <v>13</v>
      </c>
    </row>
    <row r="26" spans="1:73" x14ac:dyDescent="0.25">
      <c r="A26" s="179">
        <v>24</v>
      </c>
      <c r="B26" s="180">
        <v>17</v>
      </c>
      <c r="C26" s="180">
        <v>17</v>
      </c>
      <c r="D26" s="180">
        <v>17</v>
      </c>
      <c r="E26" s="180">
        <v>17</v>
      </c>
      <c r="F26" s="180">
        <v>17</v>
      </c>
      <c r="G26" s="180">
        <v>17</v>
      </c>
      <c r="H26" s="181">
        <v>17</v>
      </c>
      <c r="I26" s="181">
        <v>17</v>
      </c>
      <c r="J26" s="181">
        <v>17</v>
      </c>
      <c r="K26" s="181">
        <v>17</v>
      </c>
      <c r="L26" s="181">
        <v>17</v>
      </c>
      <c r="M26" s="181">
        <v>17</v>
      </c>
      <c r="N26" s="180">
        <v>16</v>
      </c>
      <c r="O26" s="180">
        <v>16</v>
      </c>
      <c r="P26" s="180">
        <v>16</v>
      </c>
      <c r="Q26" s="180">
        <v>16</v>
      </c>
      <c r="R26" s="180">
        <v>16</v>
      </c>
      <c r="S26" s="180">
        <v>16</v>
      </c>
      <c r="T26" s="181">
        <v>16</v>
      </c>
      <c r="U26" s="181">
        <v>16</v>
      </c>
      <c r="V26" s="181">
        <v>16</v>
      </c>
      <c r="W26" s="181">
        <v>16</v>
      </c>
      <c r="X26" s="181">
        <v>16</v>
      </c>
      <c r="Y26" s="181">
        <v>16</v>
      </c>
      <c r="Z26" s="180">
        <v>16</v>
      </c>
      <c r="AA26" s="180">
        <v>16</v>
      </c>
      <c r="AB26" s="180">
        <v>16</v>
      </c>
      <c r="AC26" s="180">
        <v>16</v>
      </c>
      <c r="AD26" s="180">
        <v>16</v>
      </c>
      <c r="AE26" s="180">
        <v>16</v>
      </c>
      <c r="AF26" s="181">
        <v>15</v>
      </c>
      <c r="AG26" s="181">
        <v>15</v>
      </c>
      <c r="AH26" s="181">
        <v>15</v>
      </c>
      <c r="AI26" s="181">
        <v>15</v>
      </c>
      <c r="AJ26" s="181">
        <v>15</v>
      </c>
      <c r="AK26" s="181">
        <v>15</v>
      </c>
      <c r="AL26" s="180">
        <v>15</v>
      </c>
      <c r="AM26" s="180">
        <v>15</v>
      </c>
      <c r="AN26" s="180">
        <v>15</v>
      </c>
      <c r="AO26" s="180">
        <v>15</v>
      </c>
      <c r="AP26" s="180">
        <v>15</v>
      </c>
      <c r="AQ26" s="180">
        <v>15</v>
      </c>
      <c r="AR26" s="181">
        <v>14</v>
      </c>
      <c r="AS26" s="181">
        <v>14</v>
      </c>
      <c r="AT26" s="181">
        <v>14</v>
      </c>
      <c r="AU26" s="181">
        <v>14</v>
      </c>
      <c r="AV26" s="181">
        <v>14</v>
      </c>
      <c r="AW26" s="181">
        <v>14</v>
      </c>
      <c r="AX26" s="180">
        <v>14</v>
      </c>
      <c r="AY26" s="180">
        <v>14</v>
      </c>
      <c r="AZ26" s="180">
        <v>14</v>
      </c>
      <c r="BA26" s="180">
        <v>14</v>
      </c>
      <c r="BB26" s="180">
        <v>14</v>
      </c>
      <c r="BC26" s="180">
        <v>14</v>
      </c>
      <c r="BD26" s="181">
        <v>13</v>
      </c>
      <c r="BE26" s="181">
        <v>13</v>
      </c>
      <c r="BF26" s="181">
        <v>13</v>
      </c>
      <c r="BG26" s="181">
        <v>13</v>
      </c>
      <c r="BH26" s="181">
        <v>13</v>
      </c>
      <c r="BI26" s="181">
        <v>13</v>
      </c>
      <c r="BJ26" s="180">
        <v>13</v>
      </c>
      <c r="BK26" s="180">
        <v>13</v>
      </c>
      <c r="BL26" s="180">
        <v>13</v>
      </c>
      <c r="BM26" s="180">
        <v>13</v>
      </c>
      <c r="BN26" s="180">
        <v>13</v>
      </c>
      <c r="BO26" s="180">
        <v>13</v>
      </c>
      <c r="BP26" s="181">
        <v>13</v>
      </c>
      <c r="BQ26" s="181">
        <v>13</v>
      </c>
      <c r="BR26" s="181">
        <v>13</v>
      </c>
      <c r="BS26" s="181">
        <v>13</v>
      </c>
      <c r="BT26" s="181">
        <v>13</v>
      </c>
      <c r="BU26" s="181">
        <v>13</v>
      </c>
    </row>
    <row r="27" spans="1:73" x14ac:dyDescent="0.25">
      <c r="A27" s="179">
        <v>25</v>
      </c>
      <c r="B27" s="180">
        <v>17</v>
      </c>
      <c r="C27" s="180">
        <v>17</v>
      </c>
      <c r="D27" s="180">
        <v>17</v>
      </c>
      <c r="E27" s="180">
        <v>17</v>
      </c>
      <c r="F27" s="180">
        <v>17</v>
      </c>
      <c r="G27" s="180">
        <v>17</v>
      </c>
      <c r="H27" s="181">
        <v>16</v>
      </c>
      <c r="I27" s="181">
        <v>16</v>
      </c>
      <c r="J27" s="181">
        <v>16</v>
      </c>
      <c r="K27" s="181">
        <v>16</v>
      </c>
      <c r="L27" s="181">
        <v>16</v>
      </c>
      <c r="M27" s="181">
        <v>16</v>
      </c>
      <c r="N27" s="180">
        <v>16</v>
      </c>
      <c r="O27" s="180">
        <v>16</v>
      </c>
      <c r="P27" s="180">
        <v>16</v>
      </c>
      <c r="Q27" s="180">
        <v>16</v>
      </c>
      <c r="R27" s="180">
        <v>16</v>
      </c>
      <c r="S27" s="180">
        <v>16</v>
      </c>
      <c r="T27" s="181">
        <v>16</v>
      </c>
      <c r="U27" s="181">
        <v>16</v>
      </c>
      <c r="V27" s="181">
        <v>16</v>
      </c>
      <c r="W27" s="181">
        <v>16</v>
      </c>
      <c r="X27" s="181">
        <v>16</v>
      </c>
      <c r="Y27" s="181">
        <v>16</v>
      </c>
      <c r="Z27" s="180">
        <v>15</v>
      </c>
      <c r="AA27" s="180">
        <v>15</v>
      </c>
      <c r="AB27" s="180">
        <v>15</v>
      </c>
      <c r="AC27" s="180">
        <v>15</v>
      </c>
      <c r="AD27" s="180">
        <v>15</v>
      </c>
      <c r="AE27" s="180">
        <v>15</v>
      </c>
      <c r="AF27" s="181">
        <v>15</v>
      </c>
      <c r="AG27" s="181">
        <v>15</v>
      </c>
      <c r="AH27" s="181">
        <v>15</v>
      </c>
      <c r="AI27" s="181">
        <v>15</v>
      </c>
      <c r="AJ27" s="181">
        <v>15</v>
      </c>
      <c r="AK27" s="181">
        <v>15</v>
      </c>
      <c r="AL27" s="180">
        <v>14</v>
      </c>
      <c r="AM27" s="180">
        <v>14</v>
      </c>
      <c r="AN27" s="180">
        <v>14</v>
      </c>
      <c r="AO27" s="180">
        <v>14</v>
      </c>
      <c r="AP27" s="180">
        <v>14</v>
      </c>
      <c r="AQ27" s="180">
        <v>14</v>
      </c>
      <c r="AR27" s="181">
        <v>14</v>
      </c>
      <c r="AS27" s="181">
        <v>14</v>
      </c>
      <c r="AT27" s="181">
        <v>14</v>
      </c>
      <c r="AU27" s="181">
        <v>14</v>
      </c>
      <c r="AV27" s="181">
        <v>14</v>
      </c>
      <c r="AW27" s="181">
        <v>14</v>
      </c>
      <c r="AX27" s="180">
        <v>13</v>
      </c>
      <c r="AY27" s="180">
        <v>13</v>
      </c>
      <c r="AZ27" s="180">
        <v>13</v>
      </c>
      <c r="BA27" s="180">
        <v>13</v>
      </c>
      <c r="BB27" s="180">
        <v>13</v>
      </c>
      <c r="BC27" s="180">
        <v>13</v>
      </c>
      <c r="BD27" s="181">
        <v>13</v>
      </c>
      <c r="BE27" s="181">
        <v>13</v>
      </c>
      <c r="BF27" s="181">
        <v>13</v>
      </c>
      <c r="BG27" s="181">
        <v>13</v>
      </c>
      <c r="BH27" s="181">
        <v>13</v>
      </c>
      <c r="BI27" s="181">
        <v>13</v>
      </c>
      <c r="BJ27" s="180">
        <v>13</v>
      </c>
      <c r="BK27" s="180">
        <v>13</v>
      </c>
      <c r="BL27" s="180">
        <v>13</v>
      </c>
      <c r="BM27" s="180">
        <v>13</v>
      </c>
      <c r="BN27" s="180">
        <v>13</v>
      </c>
      <c r="BO27" s="180">
        <v>13</v>
      </c>
      <c r="BP27" s="181">
        <v>12</v>
      </c>
      <c r="BQ27" s="181">
        <v>12</v>
      </c>
      <c r="BR27" s="181">
        <v>12</v>
      </c>
      <c r="BS27" s="181">
        <v>12</v>
      </c>
      <c r="BT27" s="181">
        <v>12</v>
      </c>
      <c r="BU27" s="181">
        <v>12</v>
      </c>
    </row>
    <row r="28" spans="1:73" x14ac:dyDescent="0.25">
      <c r="A28" s="179">
        <v>26</v>
      </c>
      <c r="B28" s="180">
        <v>16</v>
      </c>
      <c r="C28" s="180">
        <v>16</v>
      </c>
      <c r="D28" s="180">
        <v>16</v>
      </c>
      <c r="E28" s="180">
        <v>16</v>
      </c>
      <c r="F28" s="180">
        <v>16</v>
      </c>
      <c r="G28" s="180">
        <v>16</v>
      </c>
      <c r="H28" s="181">
        <v>16</v>
      </c>
      <c r="I28" s="181">
        <v>16</v>
      </c>
      <c r="J28" s="181">
        <v>16</v>
      </c>
      <c r="K28" s="181">
        <v>16</v>
      </c>
      <c r="L28" s="181">
        <v>16</v>
      </c>
      <c r="M28" s="181">
        <v>16</v>
      </c>
      <c r="N28" s="180">
        <v>16</v>
      </c>
      <c r="O28" s="180">
        <v>16</v>
      </c>
      <c r="P28" s="180">
        <v>16</v>
      </c>
      <c r="Q28" s="180">
        <v>16</v>
      </c>
      <c r="R28" s="180">
        <v>16</v>
      </c>
      <c r="S28" s="180">
        <v>16</v>
      </c>
      <c r="T28" s="181">
        <v>15</v>
      </c>
      <c r="U28" s="181">
        <v>15</v>
      </c>
      <c r="V28" s="181">
        <v>15</v>
      </c>
      <c r="W28" s="181">
        <v>15</v>
      </c>
      <c r="X28" s="181">
        <v>15</v>
      </c>
      <c r="Y28" s="181">
        <v>15</v>
      </c>
      <c r="Z28" s="180">
        <v>15</v>
      </c>
      <c r="AA28" s="180">
        <v>15</v>
      </c>
      <c r="AB28" s="180">
        <v>15</v>
      </c>
      <c r="AC28" s="180">
        <v>15</v>
      </c>
      <c r="AD28" s="180">
        <v>15</v>
      </c>
      <c r="AE28" s="180">
        <v>15</v>
      </c>
      <c r="AF28" s="181">
        <v>15</v>
      </c>
      <c r="AG28" s="181">
        <v>15</v>
      </c>
      <c r="AH28" s="181">
        <v>15</v>
      </c>
      <c r="AI28" s="181">
        <v>15</v>
      </c>
      <c r="AJ28" s="181">
        <v>15</v>
      </c>
      <c r="AK28" s="181">
        <v>15</v>
      </c>
      <c r="AL28" s="180">
        <v>14</v>
      </c>
      <c r="AM28" s="180">
        <v>14</v>
      </c>
      <c r="AN28" s="180">
        <v>14</v>
      </c>
      <c r="AO28" s="180">
        <v>14</v>
      </c>
      <c r="AP28" s="180">
        <v>14</v>
      </c>
      <c r="AQ28" s="180">
        <v>14</v>
      </c>
      <c r="AR28" s="181">
        <v>14</v>
      </c>
      <c r="AS28" s="181">
        <v>14</v>
      </c>
      <c r="AT28" s="181">
        <v>14</v>
      </c>
      <c r="AU28" s="181">
        <v>14</v>
      </c>
      <c r="AV28" s="181">
        <v>14</v>
      </c>
      <c r="AW28" s="181">
        <v>14</v>
      </c>
      <c r="AX28" s="180">
        <v>13</v>
      </c>
      <c r="AY28" s="180">
        <v>13</v>
      </c>
      <c r="AZ28" s="180">
        <v>13</v>
      </c>
      <c r="BA28" s="180">
        <v>13</v>
      </c>
      <c r="BB28" s="180">
        <v>13</v>
      </c>
      <c r="BC28" s="180">
        <v>13</v>
      </c>
      <c r="BD28" s="181">
        <v>13</v>
      </c>
      <c r="BE28" s="181">
        <v>13</v>
      </c>
      <c r="BF28" s="181">
        <v>13</v>
      </c>
      <c r="BG28" s="181">
        <v>13</v>
      </c>
      <c r="BH28" s="181">
        <v>13</v>
      </c>
      <c r="BI28" s="181">
        <v>13</v>
      </c>
      <c r="BJ28" s="180">
        <v>12</v>
      </c>
      <c r="BK28" s="180">
        <v>12</v>
      </c>
      <c r="BL28" s="180">
        <v>12</v>
      </c>
      <c r="BM28" s="180">
        <v>12</v>
      </c>
      <c r="BN28" s="180">
        <v>12</v>
      </c>
      <c r="BO28" s="180">
        <v>12</v>
      </c>
      <c r="BP28" s="181">
        <v>12</v>
      </c>
      <c r="BQ28" s="181">
        <v>12</v>
      </c>
      <c r="BR28" s="181">
        <v>12</v>
      </c>
      <c r="BS28" s="181">
        <v>12</v>
      </c>
      <c r="BT28" s="181">
        <v>12</v>
      </c>
      <c r="BU28" s="181">
        <v>12</v>
      </c>
    </row>
    <row r="29" spans="1:73" x14ac:dyDescent="0.25">
      <c r="A29" s="179">
        <v>27</v>
      </c>
      <c r="B29" s="180">
        <v>16</v>
      </c>
      <c r="C29" s="180">
        <v>16</v>
      </c>
      <c r="D29" s="180">
        <v>16</v>
      </c>
      <c r="E29" s="180">
        <v>16</v>
      </c>
      <c r="F29" s="180">
        <v>16</v>
      </c>
      <c r="G29" s="180">
        <v>16</v>
      </c>
      <c r="H29" s="181">
        <v>16</v>
      </c>
      <c r="I29" s="181">
        <v>16</v>
      </c>
      <c r="J29" s="181">
        <v>16</v>
      </c>
      <c r="K29" s="181">
        <v>16</v>
      </c>
      <c r="L29" s="181">
        <v>16</v>
      </c>
      <c r="M29" s="181">
        <v>16</v>
      </c>
      <c r="N29" s="180">
        <v>15</v>
      </c>
      <c r="O29" s="180">
        <v>15</v>
      </c>
      <c r="P29" s="180">
        <v>15</v>
      </c>
      <c r="Q29" s="180">
        <v>15</v>
      </c>
      <c r="R29" s="180">
        <v>15</v>
      </c>
      <c r="S29" s="180">
        <v>15</v>
      </c>
      <c r="T29" s="181">
        <v>15</v>
      </c>
      <c r="U29" s="181">
        <v>15</v>
      </c>
      <c r="V29" s="181">
        <v>15</v>
      </c>
      <c r="W29" s="181">
        <v>15</v>
      </c>
      <c r="X29" s="181">
        <v>15</v>
      </c>
      <c r="Y29" s="181">
        <v>15</v>
      </c>
      <c r="Z29" s="180">
        <v>15</v>
      </c>
      <c r="AA29" s="180">
        <v>15</v>
      </c>
      <c r="AB29" s="180">
        <v>15</v>
      </c>
      <c r="AC29" s="180">
        <v>15</v>
      </c>
      <c r="AD29" s="180">
        <v>15</v>
      </c>
      <c r="AE29" s="180">
        <v>15</v>
      </c>
      <c r="AF29" s="181">
        <v>14</v>
      </c>
      <c r="AG29" s="181">
        <v>14</v>
      </c>
      <c r="AH29" s="181">
        <v>14</v>
      </c>
      <c r="AI29" s="181">
        <v>14</v>
      </c>
      <c r="AJ29" s="181">
        <v>14</v>
      </c>
      <c r="AK29" s="181">
        <v>14</v>
      </c>
      <c r="AL29" s="180">
        <v>14</v>
      </c>
      <c r="AM29" s="180">
        <v>14</v>
      </c>
      <c r="AN29" s="180">
        <v>14</v>
      </c>
      <c r="AO29" s="180">
        <v>14</v>
      </c>
      <c r="AP29" s="180">
        <v>14</v>
      </c>
      <c r="AQ29" s="180">
        <v>14</v>
      </c>
      <c r="AR29" s="181">
        <v>13</v>
      </c>
      <c r="AS29" s="181">
        <v>13</v>
      </c>
      <c r="AT29" s="181">
        <v>13</v>
      </c>
      <c r="AU29" s="181">
        <v>13</v>
      </c>
      <c r="AV29" s="181">
        <v>13</v>
      </c>
      <c r="AW29" s="181">
        <v>13</v>
      </c>
      <c r="AX29" s="180">
        <v>13</v>
      </c>
      <c r="AY29" s="180">
        <v>13</v>
      </c>
      <c r="AZ29" s="180">
        <v>13</v>
      </c>
      <c r="BA29" s="180">
        <v>13</v>
      </c>
      <c r="BB29" s="180">
        <v>13</v>
      </c>
      <c r="BC29" s="180">
        <v>13</v>
      </c>
      <c r="BD29" s="181">
        <v>12</v>
      </c>
      <c r="BE29" s="181">
        <v>12</v>
      </c>
      <c r="BF29" s="181">
        <v>12</v>
      </c>
      <c r="BG29" s="181">
        <v>12</v>
      </c>
      <c r="BH29" s="181">
        <v>12</v>
      </c>
      <c r="BI29" s="181">
        <v>12</v>
      </c>
      <c r="BJ29" s="180">
        <v>12</v>
      </c>
      <c r="BK29" s="180">
        <v>12</v>
      </c>
      <c r="BL29" s="180">
        <v>12</v>
      </c>
      <c r="BM29" s="180">
        <v>12</v>
      </c>
      <c r="BN29" s="180">
        <v>12</v>
      </c>
      <c r="BO29" s="180">
        <v>12</v>
      </c>
      <c r="BP29" s="181">
        <v>12</v>
      </c>
      <c r="BQ29" s="181">
        <v>12</v>
      </c>
      <c r="BR29" s="181">
        <v>12</v>
      </c>
      <c r="BS29" s="181">
        <v>12</v>
      </c>
      <c r="BT29" s="181">
        <v>12</v>
      </c>
      <c r="BU29" s="181">
        <v>12</v>
      </c>
    </row>
    <row r="30" spans="1:73" x14ac:dyDescent="0.25">
      <c r="A30" s="179">
        <v>28</v>
      </c>
      <c r="B30" s="180">
        <v>16</v>
      </c>
      <c r="C30" s="180">
        <v>16</v>
      </c>
      <c r="D30" s="180">
        <v>16</v>
      </c>
      <c r="E30" s="180">
        <v>16</v>
      </c>
      <c r="F30" s="180">
        <v>16</v>
      </c>
      <c r="G30" s="180">
        <v>16</v>
      </c>
      <c r="H30" s="181">
        <v>15</v>
      </c>
      <c r="I30" s="181">
        <v>15</v>
      </c>
      <c r="J30" s="181">
        <v>15</v>
      </c>
      <c r="K30" s="181">
        <v>15</v>
      </c>
      <c r="L30" s="181">
        <v>15</v>
      </c>
      <c r="M30" s="181">
        <v>15</v>
      </c>
      <c r="N30" s="180">
        <v>15</v>
      </c>
      <c r="O30" s="180">
        <v>15</v>
      </c>
      <c r="P30" s="180">
        <v>15</v>
      </c>
      <c r="Q30" s="180">
        <v>15</v>
      </c>
      <c r="R30" s="180">
        <v>15</v>
      </c>
      <c r="S30" s="180">
        <v>15</v>
      </c>
      <c r="T30" s="181">
        <v>15</v>
      </c>
      <c r="U30" s="181">
        <v>15</v>
      </c>
      <c r="V30" s="181">
        <v>15</v>
      </c>
      <c r="W30" s="181">
        <v>15</v>
      </c>
      <c r="X30" s="181">
        <v>15</v>
      </c>
      <c r="Y30" s="181">
        <v>15</v>
      </c>
      <c r="Z30" s="180">
        <v>14</v>
      </c>
      <c r="AA30" s="180">
        <v>14</v>
      </c>
      <c r="AB30" s="180">
        <v>14</v>
      </c>
      <c r="AC30" s="180">
        <v>14</v>
      </c>
      <c r="AD30" s="180">
        <v>14</v>
      </c>
      <c r="AE30" s="180">
        <v>14</v>
      </c>
      <c r="AF30" s="181">
        <v>14</v>
      </c>
      <c r="AG30" s="181">
        <v>14</v>
      </c>
      <c r="AH30" s="181">
        <v>14</v>
      </c>
      <c r="AI30" s="181">
        <v>14</v>
      </c>
      <c r="AJ30" s="181">
        <v>14</v>
      </c>
      <c r="AK30" s="181">
        <v>14</v>
      </c>
      <c r="AL30" s="180">
        <v>13</v>
      </c>
      <c r="AM30" s="180">
        <v>13</v>
      </c>
      <c r="AN30" s="180">
        <v>13</v>
      </c>
      <c r="AO30" s="180">
        <v>13</v>
      </c>
      <c r="AP30" s="180">
        <v>13</v>
      </c>
      <c r="AQ30" s="180">
        <v>13</v>
      </c>
      <c r="AR30" s="181">
        <v>13</v>
      </c>
      <c r="AS30" s="181">
        <v>13</v>
      </c>
      <c r="AT30" s="181">
        <v>13</v>
      </c>
      <c r="AU30" s="181">
        <v>13</v>
      </c>
      <c r="AV30" s="181">
        <v>13</v>
      </c>
      <c r="AW30" s="181">
        <v>13</v>
      </c>
      <c r="AX30" s="180">
        <v>12</v>
      </c>
      <c r="AY30" s="180">
        <v>12</v>
      </c>
      <c r="AZ30" s="180">
        <v>12</v>
      </c>
      <c r="BA30" s="180">
        <v>12</v>
      </c>
      <c r="BB30" s="180">
        <v>12</v>
      </c>
      <c r="BC30" s="180">
        <v>12</v>
      </c>
      <c r="BD30" s="181">
        <v>12</v>
      </c>
      <c r="BE30" s="181">
        <v>12</v>
      </c>
      <c r="BF30" s="181">
        <v>12</v>
      </c>
      <c r="BG30" s="181">
        <v>12</v>
      </c>
      <c r="BH30" s="181">
        <v>12</v>
      </c>
      <c r="BI30" s="181">
        <v>12</v>
      </c>
      <c r="BJ30" s="180">
        <v>12</v>
      </c>
      <c r="BK30" s="180">
        <v>12</v>
      </c>
      <c r="BL30" s="180">
        <v>12</v>
      </c>
      <c r="BM30" s="180">
        <v>12</v>
      </c>
      <c r="BN30" s="180">
        <v>12</v>
      </c>
      <c r="BO30" s="180">
        <v>12</v>
      </c>
      <c r="BP30" s="181">
        <v>11</v>
      </c>
      <c r="BQ30" s="181">
        <v>11</v>
      </c>
      <c r="BR30" s="181">
        <v>11</v>
      </c>
      <c r="BS30" s="181">
        <v>11</v>
      </c>
      <c r="BT30" s="181">
        <v>11</v>
      </c>
      <c r="BU30" s="181">
        <v>11</v>
      </c>
    </row>
    <row r="31" spans="1:73" x14ac:dyDescent="0.25">
      <c r="A31" s="179">
        <v>29</v>
      </c>
      <c r="B31" s="180">
        <v>15</v>
      </c>
      <c r="C31" s="180">
        <v>15</v>
      </c>
      <c r="D31" s="180">
        <v>15</v>
      </c>
      <c r="E31" s="180">
        <v>15</v>
      </c>
      <c r="F31" s="180">
        <v>15</v>
      </c>
      <c r="G31" s="180">
        <v>15</v>
      </c>
      <c r="H31" s="181">
        <v>15</v>
      </c>
      <c r="I31" s="181">
        <v>15</v>
      </c>
      <c r="J31" s="181">
        <v>15</v>
      </c>
      <c r="K31" s="181">
        <v>15</v>
      </c>
      <c r="L31" s="181">
        <v>15</v>
      </c>
      <c r="M31" s="181">
        <v>15</v>
      </c>
      <c r="N31" s="180">
        <v>15</v>
      </c>
      <c r="O31" s="180">
        <v>15</v>
      </c>
      <c r="P31" s="180">
        <v>15</v>
      </c>
      <c r="Q31" s="180">
        <v>15</v>
      </c>
      <c r="R31" s="180">
        <v>15</v>
      </c>
      <c r="S31" s="180">
        <v>15</v>
      </c>
      <c r="T31" s="181">
        <v>14</v>
      </c>
      <c r="U31" s="181">
        <v>14</v>
      </c>
      <c r="V31" s="181">
        <v>14</v>
      </c>
      <c r="W31" s="181">
        <v>14</v>
      </c>
      <c r="X31" s="181">
        <v>14</v>
      </c>
      <c r="Y31" s="181">
        <v>14</v>
      </c>
      <c r="Z31" s="180">
        <v>14</v>
      </c>
      <c r="AA31" s="180">
        <v>14</v>
      </c>
      <c r="AB31" s="180">
        <v>14</v>
      </c>
      <c r="AC31" s="180">
        <v>14</v>
      </c>
      <c r="AD31" s="180">
        <v>14</v>
      </c>
      <c r="AE31" s="180">
        <v>14</v>
      </c>
      <c r="AF31" s="181">
        <v>14</v>
      </c>
      <c r="AG31" s="181">
        <v>14</v>
      </c>
      <c r="AH31" s="181">
        <v>14</v>
      </c>
      <c r="AI31" s="181">
        <v>14</v>
      </c>
      <c r="AJ31" s="181">
        <v>14</v>
      </c>
      <c r="AK31" s="181">
        <v>14</v>
      </c>
      <c r="AL31" s="180">
        <v>13</v>
      </c>
      <c r="AM31" s="180">
        <v>13</v>
      </c>
      <c r="AN31" s="180">
        <v>13</v>
      </c>
      <c r="AO31" s="180">
        <v>13</v>
      </c>
      <c r="AP31" s="180">
        <v>13</v>
      </c>
      <c r="AQ31" s="180">
        <v>13</v>
      </c>
      <c r="AR31" s="181">
        <v>13</v>
      </c>
      <c r="AS31" s="181">
        <v>13</v>
      </c>
      <c r="AT31" s="181">
        <v>13</v>
      </c>
      <c r="AU31" s="181">
        <v>13</v>
      </c>
      <c r="AV31" s="181">
        <v>13</v>
      </c>
      <c r="AW31" s="181">
        <v>13</v>
      </c>
      <c r="AX31" s="180">
        <v>12</v>
      </c>
      <c r="AY31" s="180">
        <v>12</v>
      </c>
      <c r="AZ31" s="180">
        <v>12</v>
      </c>
      <c r="BA31" s="180">
        <v>12</v>
      </c>
      <c r="BB31" s="180">
        <v>12</v>
      </c>
      <c r="BC31" s="180">
        <v>12</v>
      </c>
      <c r="BD31" s="181">
        <v>12</v>
      </c>
      <c r="BE31" s="181">
        <v>12</v>
      </c>
      <c r="BF31" s="181">
        <v>12</v>
      </c>
      <c r="BG31" s="181">
        <v>12</v>
      </c>
      <c r="BH31" s="181">
        <v>12</v>
      </c>
      <c r="BI31" s="181">
        <v>12</v>
      </c>
      <c r="BJ31" s="180">
        <v>11</v>
      </c>
      <c r="BK31" s="180">
        <v>11</v>
      </c>
      <c r="BL31" s="180">
        <v>11</v>
      </c>
      <c r="BM31" s="180">
        <v>11</v>
      </c>
      <c r="BN31" s="180">
        <v>11</v>
      </c>
      <c r="BO31" s="180">
        <v>11</v>
      </c>
      <c r="BP31" s="181">
        <v>11</v>
      </c>
      <c r="BQ31" s="181">
        <v>11</v>
      </c>
      <c r="BR31" s="181">
        <v>11</v>
      </c>
      <c r="BS31" s="181">
        <v>11</v>
      </c>
      <c r="BT31" s="181">
        <v>11</v>
      </c>
      <c r="BU31" s="181">
        <v>11</v>
      </c>
    </row>
    <row r="32" spans="1:73" x14ac:dyDescent="0.25">
      <c r="A32" s="179">
        <v>30</v>
      </c>
      <c r="B32" s="180">
        <v>15</v>
      </c>
      <c r="C32" s="180">
        <v>15</v>
      </c>
      <c r="D32" s="180">
        <v>15</v>
      </c>
      <c r="E32" s="180">
        <v>15</v>
      </c>
      <c r="F32" s="180">
        <v>15</v>
      </c>
      <c r="G32" s="180">
        <v>15</v>
      </c>
      <c r="H32" s="181">
        <v>15</v>
      </c>
      <c r="I32" s="181">
        <v>15</v>
      </c>
      <c r="J32" s="181">
        <v>15</v>
      </c>
      <c r="K32" s="181">
        <v>15</v>
      </c>
      <c r="L32" s="181">
        <v>15</v>
      </c>
      <c r="M32" s="181">
        <v>15</v>
      </c>
      <c r="N32" s="180">
        <v>14</v>
      </c>
      <c r="O32" s="180">
        <v>14</v>
      </c>
      <c r="P32" s="180">
        <v>14</v>
      </c>
      <c r="Q32" s="180">
        <v>14</v>
      </c>
      <c r="R32" s="180">
        <v>14</v>
      </c>
      <c r="S32" s="180">
        <v>14</v>
      </c>
      <c r="T32" s="181">
        <v>14</v>
      </c>
      <c r="U32" s="181">
        <v>14</v>
      </c>
      <c r="V32" s="181">
        <v>14</v>
      </c>
      <c r="W32" s="181">
        <v>14</v>
      </c>
      <c r="X32" s="181">
        <v>14</v>
      </c>
      <c r="Y32" s="181">
        <v>14</v>
      </c>
      <c r="Z32" s="180">
        <v>14</v>
      </c>
      <c r="AA32" s="180">
        <v>14</v>
      </c>
      <c r="AB32" s="180">
        <v>14</v>
      </c>
      <c r="AC32" s="180">
        <v>14</v>
      </c>
      <c r="AD32" s="180">
        <v>14</v>
      </c>
      <c r="AE32" s="180">
        <v>14</v>
      </c>
      <c r="AF32" s="181">
        <v>13</v>
      </c>
      <c r="AG32" s="181">
        <v>13</v>
      </c>
      <c r="AH32" s="181">
        <v>13</v>
      </c>
      <c r="AI32" s="181">
        <v>13</v>
      </c>
      <c r="AJ32" s="181">
        <v>13</v>
      </c>
      <c r="AK32" s="181">
        <v>13</v>
      </c>
      <c r="AL32" s="180">
        <v>13</v>
      </c>
      <c r="AM32" s="180">
        <v>13</v>
      </c>
      <c r="AN32" s="180">
        <v>13</v>
      </c>
      <c r="AO32" s="180">
        <v>13</v>
      </c>
      <c r="AP32" s="180">
        <v>13</v>
      </c>
      <c r="AQ32" s="180">
        <v>13</v>
      </c>
      <c r="AR32" s="181">
        <v>12</v>
      </c>
      <c r="AS32" s="181">
        <v>12</v>
      </c>
      <c r="AT32" s="181">
        <v>12</v>
      </c>
      <c r="AU32" s="181">
        <v>12</v>
      </c>
      <c r="AV32" s="181">
        <v>12</v>
      </c>
      <c r="AW32" s="181">
        <v>12</v>
      </c>
      <c r="AX32" s="180">
        <v>12</v>
      </c>
      <c r="AY32" s="180">
        <v>12</v>
      </c>
      <c r="AZ32" s="180">
        <v>12</v>
      </c>
      <c r="BA32" s="180">
        <v>12</v>
      </c>
      <c r="BB32" s="180">
        <v>12</v>
      </c>
      <c r="BC32" s="180">
        <v>12</v>
      </c>
      <c r="BD32" s="181">
        <v>11</v>
      </c>
      <c r="BE32" s="181">
        <v>11</v>
      </c>
      <c r="BF32" s="181">
        <v>11</v>
      </c>
      <c r="BG32" s="181">
        <v>11</v>
      </c>
      <c r="BH32" s="181">
        <v>11</v>
      </c>
      <c r="BI32" s="181">
        <v>11</v>
      </c>
      <c r="BJ32" s="180">
        <v>11</v>
      </c>
      <c r="BK32" s="180">
        <v>11</v>
      </c>
      <c r="BL32" s="180">
        <v>11</v>
      </c>
      <c r="BM32" s="180">
        <v>11</v>
      </c>
      <c r="BN32" s="180">
        <v>11</v>
      </c>
      <c r="BO32" s="180">
        <v>11</v>
      </c>
      <c r="BP32" s="181">
        <v>11</v>
      </c>
      <c r="BQ32" s="181">
        <v>11</v>
      </c>
      <c r="BR32" s="181">
        <v>11</v>
      </c>
      <c r="BS32" s="181">
        <v>11</v>
      </c>
      <c r="BT32" s="181">
        <v>11</v>
      </c>
      <c r="BU32" s="181">
        <v>11</v>
      </c>
    </row>
    <row r="33" spans="1:73" x14ac:dyDescent="0.25">
      <c r="A33" s="179">
        <v>31</v>
      </c>
      <c r="B33" s="180">
        <v>15</v>
      </c>
      <c r="C33" s="180">
        <v>15</v>
      </c>
      <c r="D33" s="180">
        <v>15</v>
      </c>
      <c r="E33" s="180">
        <v>15</v>
      </c>
      <c r="F33" s="180">
        <v>15</v>
      </c>
      <c r="G33" s="180">
        <v>15</v>
      </c>
      <c r="H33" s="181">
        <v>14</v>
      </c>
      <c r="I33" s="181">
        <v>14</v>
      </c>
      <c r="J33" s="181">
        <v>14</v>
      </c>
      <c r="K33" s="181">
        <v>14</v>
      </c>
      <c r="L33" s="181">
        <v>14</v>
      </c>
      <c r="M33" s="181">
        <v>14</v>
      </c>
      <c r="N33" s="180">
        <v>14</v>
      </c>
      <c r="O33" s="180">
        <v>14</v>
      </c>
      <c r="P33" s="180">
        <v>14</v>
      </c>
      <c r="Q33" s="180">
        <v>14</v>
      </c>
      <c r="R33" s="180">
        <v>14</v>
      </c>
      <c r="S33" s="180">
        <v>14</v>
      </c>
      <c r="T33" s="181">
        <v>14</v>
      </c>
      <c r="U33" s="181">
        <v>14</v>
      </c>
      <c r="V33" s="181">
        <v>14</v>
      </c>
      <c r="W33" s="181">
        <v>14</v>
      </c>
      <c r="X33" s="181">
        <v>14</v>
      </c>
      <c r="Y33" s="181">
        <v>14</v>
      </c>
      <c r="Z33" s="180">
        <v>13</v>
      </c>
      <c r="AA33" s="180">
        <v>13</v>
      </c>
      <c r="AB33" s="180">
        <v>13</v>
      </c>
      <c r="AC33" s="180">
        <v>13</v>
      </c>
      <c r="AD33" s="180">
        <v>13</v>
      </c>
      <c r="AE33" s="180">
        <v>13</v>
      </c>
      <c r="AF33" s="181">
        <v>13</v>
      </c>
      <c r="AG33" s="181">
        <v>13</v>
      </c>
      <c r="AH33" s="181">
        <v>13</v>
      </c>
      <c r="AI33" s="181">
        <v>13</v>
      </c>
      <c r="AJ33" s="181">
        <v>13</v>
      </c>
      <c r="AK33" s="181">
        <v>13</v>
      </c>
      <c r="AL33" s="180">
        <v>12</v>
      </c>
      <c r="AM33" s="180">
        <v>12</v>
      </c>
      <c r="AN33" s="180">
        <v>12</v>
      </c>
      <c r="AO33" s="180">
        <v>12</v>
      </c>
      <c r="AP33" s="180">
        <v>12</v>
      </c>
      <c r="AQ33" s="180">
        <v>12</v>
      </c>
      <c r="AR33" s="181">
        <v>12</v>
      </c>
      <c r="AS33" s="181">
        <v>12</v>
      </c>
      <c r="AT33" s="181">
        <v>12</v>
      </c>
      <c r="AU33" s="181">
        <v>12</v>
      </c>
      <c r="AV33" s="181">
        <v>12</v>
      </c>
      <c r="AW33" s="181">
        <v>12</v>
      </c>
      <c r="AX33" s="180">
        <v>11</v>
      </c>
      <c r="AY33" s="180">
        <v>11</v>
      </c>
      <c r="AZ33" s="180">
        <v>11</v>
      </c>
      <c r="BA33" s="180">
        <v>11</v>
      </c>
      <c r="BB33" s="180">
        <v>11</v>
      </c>
      <c r="BC33" s="180">
        <v>11</v>
      </c>
      <c r="BD33" s="181">
        <v>11</v>
      </c>
      <c r="BE33" s="181">
        <v>11</v>
      </c>
      <c r="BF33" s="181">
        <v>11</v>
      </c>
      <c r="BG33" s="181">
        <v>11</v>
      </c>
      <c r="BH33" s="181">
        <v>11</v>
      </c>
      <c r="BI33" s="181">
        <v>11</v>
      </c>
      <c r="BJ33" s="180">
        <v>11</v>
      </c>
      <c r="BK33" s="180">
        <v>11</v>
      </c>
      <c r="BL33" s="180">
        <v>11</v>
      </c>
      <c r="BM33" s="180">
        <v>11</v>
      </c>
      <c r="BN33" s="180">
        <v>11</v>
      </c>
      <c r="BO33" s="180">
        <v>11</v>
      </c>
      <c r="BP33" s="181">
        <v>10</v>
      </c>
      <c r="BQ33" s="181">
        <v>10</v>
      </c>
      <c r="BR33" s="181">
        <v>10</v>
      </c>
      <c r="BS33" s="181">
        <v>10</v>
      </c>
      <c r="BT33" s="181">
        <v>10</v>
      </c>
      <c r="BU33" s="181">
        <v>10</v>
      </c>
    </row>
    <row r="34" spans="1:73" x14ac:dyDescent="0.25">
      <c r="A34" s="179">
        <v>32</v>
      </c>
      <c r="B34" s="180">
        <v>14</v>
      </c>
      <c r="C34" s="180">
        <v>14</v>
      </c>
      <c r="D34" s="180">
        <v>14</v>
      </c>
      <c r="E34" s="180">
        <v>14</v>
      </c>
      <c r="F34" s="180">
        <v>14</v>
      </c>
      <c r="G34" s="180">
        <v>14</v>
      </c>
      <c r="H34" s="181">
        <v>14</v>
      </c>
      <c r="I34" s="181">
        <v>14</v>
      </c>
      <c r="J34" s="181">
        <v>14</v>
      </c>
      <c r="K34" s="181">
        <v>14</v>
      </c>
      <c r="L34" s="181">
        <v>14</v>
      </c>
      <c r="M34" s="181">
        <v>14</v>
      </c>
      <c r="N34" s="180">
        <v>14</v>
      </c>
      <c r="O34" s="180">
        <v>14</v>
      </c>
      <c r="P34" s="180">
        <v>14</v>
      </c>
      <c r="Q34" s="180">
        <v>14</v>
      </c>
      <c r="R34" s="180">
        <v>14</v>
      </c>
      <c r="S34" s="180">
        <v>14</v>
      </c>
      <c r="T34" s="181">
        <v>13</v>
      </c>
      <c r="U34" s="181">
        <v>13</v>
      </c>
      <c r="V34" s="181">
        <v>13</v>
      </c>
      <c r="W34" s="181">
        <v>13</v>
      </c>
      <c r="X34" s="181">
        <v>13</v>
      </c>
      <c r="Y34" s="181">
        <v>13</v>
      </c>
      <c r="Z34" s="180">
        <v>13</v>
      </c>
      <c r="AA34" s="180">
        <v>13</v>
      </c>
      <c r="AB34" s="180">
        <v>13</v>
      </c>
      <c r="AC34" s="180">
        <v>13</v>
      </c>
      <c r="AD34" s="180">
        <v>13</v>
      </c>
      <c r="AE34" s="180">
        <v>13</v>
      </c>
      <c r="AF34" s="181">
        <v>13</v>
      </c>
      <c r="AG34" s="181">
        <v>13</v>
      </c>
      <c r="AH34" s="181">
        <v>13</v>
      </c>
      <c r="AI34" s="181">
        <v>13</v>
      </c>
      <c r="AJ34" s="181">
        <v>13</v>
      </c>
      <c r="AK34" s="181">
        <v>13</v>
      </c>
      <c r="AL34" s="180">
        <v>12</v>
      </c>
      <c r="AM34" s="180">
        <v>12</v>
      </c>
      <c r="AN34" s="180">
        <v>12</v>
      </c>
      <c r="AO34" s="180">
        <v>12</v>
      </c>
      <c r="AP34" s="180">
        <v>12</v>
      </c>
      <c r="AQ34" s="180">
        <v>12</v>
      </c>
      <c r="AR34" s="181">
        <v>12</v>
      </c>
      <c r="AS34" s="181">
        <v>12</v>
      </c>
      <c r="AT34" s="181">
        <v>12</v>
      </c>
      <c r="AU34" s="181">
        <v>12</v>
      </c>
      <c r="AV34" s="181">
        <v>12</v>
      </c>
      <c r="AW34" s="181">
        <v>12</v>
      </c>
      <c r="AX34" s="180">
        <v>11</v>
      </c>
      <c r="AY34" s="180">
        <v>11</v>
      </c>
      <c r="AZ34" s="180">
        <v>11</v>
      </c>
      <c r="BA34" s="180">
        <v>11</v>
      </c>
      <c r="BB34" s="180">
        <v>11</v>
      </c>
      <c r="BC34" s="180">
        <v>11</v>
      </c>
      <c r="BD34" s="181">
        <v>11</v>
      </c>
      <c r="BE34" s="181">
        <v>11</v>
      </c>
      <c r="BF34" s="181">
        <v>11</v>
      </c>
      <c r="BG34" s="181">
        <v>11</v>
      </c>
      <c r="BH34" s="181">
        <v>11</v>
      </c>
      <c r="BI34" s="181">
        <v>11</v>
      </c>
      <c r="BJ34" s="180">
        <v>10</v>
      </c>
      <c r="BK34" s="180">
        <v>10</v>
      </c>
      <c r="BL34" s="180">
        <v>10</v>
      </c>
      <c r="BM34" s="180">
        <v>10</v>
      </c>
      <c r="BN34" s="180">
        <v>10</v>
      </c>
      <c r="BO34" s="180">
        <v>10</v>
      </c>
      <c r="BP34" s="181">
        <v>10</v>
      </c>
      <c r="BQ34" s="181">
        <v>10</v>
      </c>
      <c r="BR34" s="181">
        <v>10</v>
      </c>
      <c r="BS34" s="181">
        <v>10</v>
      </c>
      <c r="BT34" s="181">
        <v>10</v>
      </c>
      <c r="BU34" s="181">
        <v>10</v>
      </c>
    </row>
    <row r="35" spans="1:73" x14ac:dyDescent="0.25">
      <c r="A35" s="179">
        <v>33</v>
      </c>
      <c r="B35" s="180">
        <v>14</v>
      </c>
      <c r="C35" s="180">
        <v>14</v>
      </c>
      <c r="D35" s="180">
        <v>14</v>
      </c>
      <c r="E35" s="180">
        <v>14</v>
      </c>
      <c r="F35" s="180">
        <v>14</v>
      </c>
      <c r="G35" s="180">
        <v>14</v>
      </c>
      <c r="H35" s="181">
        <v>14</v>
      </c>
      <c r="I35" s="181">
        <v>14</v>
      </c>
      <c r="J35" s="181">
        <v>14</v>
      </c>
      <c r="K35" s="181">
        <v>14</v>
      </c>
      <c r="L35" s="181">
        <v>14</v>
      </c>
      <c r="M35" s="181">
        <v>14</v>
      </c>
      <c r="N35" s="180">
        <v>13</v>
      </c>
      <c r="O35" s="180">
        <v>13</v>
      </c>
      <c r="P35" s="180">
        <v>13</v>
      </c>
      <c r="Q35" s="180">
        <v>13</v>
      </c>
      <c r="R35" s="180">
        <v>13</v>
      </c>
      <c r="S35" s="180">
        <v>13</v>
      </c>
      <c r="T35" s="181">
        <v>13</v>
      </c>
      <c r="U35" s="181">
        <v>13</v>
      </c>
      <c r="V35" s="181">
        <v>13</v>
      </c>
      <c r="W35" s="181">
        <v>13</v>
      </c>
      <c r="X35" s="181">
        <v>13</v>
      </c>
      <c r="Y35" s="181">
        <v>13</v>
      </c>
      <c r="Z35" s="180">
        <v>13</v>
      </c>
      <c r="AA35" s="180">
        <v>13</v>
      </c>
      <c r="AB35" s="180">
        <v>13</v>
      </c>
      <c r="AC35" s="180">
        <v>13</v>
      </c>
      <c r="AD35" s="180">
        <v>13</v>
      </c>
      <c r="AE35" s="180">
        <v>13</v>
      </c>
      <c r="AF35" s="181">
        <v>12</v>
      </c>
      <c r="AG35" s="181">
        <v>12</v>
      </c>
      <c r="AH35" s="181">
        <v>12</v>
      </c>
      <c r="AI35" s="181">
        <v>12</v>
      </c>
      <c r="AJ35" s="181">
        <v>12</v>
      </c>
      <c r="AK35" s="181">
        <v>12</v>
      </c>
      <c r="AL35" s="180">
        <v>12</v>
      </c>
      <c r="AM35" s="180">
        <v>12</v>
      </c>
      <c r="AN35" s="180">
        <v>12</v>
      </c>
      <c r="AO35" s="180">
        <v>12</v>
      </c>
      <c r="AP35" s="180">
        <v>12</v>
      </c>
      <c r="AQ35" s="180">
        <v>12</v>
      </c>
      <c r="AR35" s="181">
        <v>11</v>
      </c>
      <c r="AS35" s="181">
        <v>11</v>
      </c>
      <c r="AT35" s="181">
        <v>11</v>
      </c>
      <c r="AU35" s="181">
        <v>11</v>
      </c>
      <c r="AV35" s="181">
        <v>11</v>
      </c>
      <c r="AW35" s="181">
        <v>11</v>
      </c>
      <c r="AX35" s="180">
        <v>11</v>
      </c>
      <c r="AY35" s="180">
        <v>11</v>
      </c>
      <c r="AZ35" s="180">
        <v>11</v>
      </c>
      <c r="BA35" s="180">
        <v>11</v>
      </c>
      <c r="BB35" s="180">
        <v>11</v>
      </c>
      <c r="BC35" s="180">
        <v>11</v>
      </c>
      <c r="BD35" s="181">
        <v>10</v>
      </c>
      <c r="BE35" s="181">
        <v>10</v>
      </c>
      <c r="BF35" s="181">
        <v>10</v>
      </c>
      <c r="BG35" s="181">
        <v>10</v>
      </c>
      <c r="BH35" s="181">
        <v>10</v>
      </c>
      <c r="BI35" s="181">
        <v>10</v>
      </c>
      <c r="BJ35" s="180">
        <v>10</v>
      </c>
      <c r="BK35" s="180">
        <v>10</v>
      </c>
      <c r="BL35" s="180">
        <v>10</v>
      </c>
      <c r="BM35" s="180">
        <v>10</v>
      </c>
      <c r="BN35" s="180">
        <v>10</v>
      </c>
      <c r="BO35" s="180">
        <v>10</v>
      </c>
      <c r="BP35" s="182">
        <v>10</v>
      </c>
      <c r="BQ35" s="182">
        <v>10</v>
      </c>
      <c r="BR35" s="182">
        <v>10</v>
      </c>
      <c r="BS35" s="182">
        <v>10</v>
      </c>
      <c r="BT35" s="182">
        <v>10</v>
      </c>
      <c r="BU35" s="182">
        <v>10</v>
      </c>
    </row>
    <row r="36" spans="1:73" x14ac:dyDescent="0.25">
      <c r="A36" s="179">
        <v>34</v>
      </c>
      <c r="B36" s="180">
        <v>14</v>
      </c>
      <c r="C36" s="180">
        <v>14</v>
      </c>
      <c r="D36" s="180">
        <v>14</v>
      </c>
      <c r="E36" s="180">
        <v>14</v>
      </c>
      <c r="F36" s="180">
        <v>14</v>
      </c>
      <c r="G36" s="180">
        <v>14</v>
      </c>
      <c r="H36" s="181">
        <v>13</v>
      </c>
      <c r="I36" s="181">
        <v>13</v>
      </c>
      <c r="J36" s="181">
        <v>13</v>
      </c>
      <c r="K36" s="181">
        <v>13</v>
      </c>
      <c r="L36" s="181">
        <v>13</v>
      </c>
      <c r="M36" s="181">
        <v>13</v>
      </c>
      <c r="N36" s="180">
        <v>13</v>
      </c>
      <c r="O36" s="180">
        <v>13</v>
      </c>
      <c r="P36" s="180">
        <v>13</v>
      </c>
      <c r="Q36" s="180">
        <v>13</v>
      </c>
      <c r="R36" s="180">
        <v>13</v>
      </c>
      <c r="S36" s="180">
        <v>13</v>
      </c>
      <c r="T36" s="181">
        <v>13</v>
      </c>
      <c r="U36" s="181">
        <v>13</v>
      </c>
      <c r="V36" s="181">
        <v>13</v>
      </c>
      <c r="W36" s="181">
        <v>13</v>
      </c>
      <c r="X36" s="181">
        <v>13</v>
      </c>
      <c r="Y36" s="181">
        <v>13</v>
      </c>
      <c r="Z36" s="180">
        <v>12</v>
      </c>
      <c r="AA36" s="180">
        <v>12</v>
      </c>
      <c r="AB36" s="180">
        <v>12</v>
      </c>
      <c r="AC36" s="180">
        <v>12</v>
      </c>
      <c r="AD36" s="180">
        <v>12</v>
      </c>
      <c r="AE36" s="180">
        <v>12</v>
      </c>
      <c r="AF36" s="181">
        <v>12</v>
      </c>
      <c r="AG36" s="181">
        <v>12</v>
      </c>
      <c r="AH36" s="181">
        <v>12</v>
      </c>
      <c r="AI36" s="181">
        <v>12</v>
      </c>
      <c r="AJ36" s="181">
        <v>12</v>
      </c>
      <c r="AK36" s="181">
        <v>12</v>
      </c>
      <c r="AL36" s="180">
        <v>11</v>
      </c>
      <c r="AM36" s="180">
        <v>11</v>
      </c>
      <c r="AN36" s="180">
        <v>11</v>
      </c>
      <c r="AO36" s="180">
        <v>11</v>
      </c>
      <c r="AP36" s="180">
        <v>11</v>
      </c>
      <c r="AQ36" s="180">
        <v>11</v>
      </c>
      <c r="AR36" s="181">
        <v>11</v>
      </c>
      <c r="AS36" s="181">
        <v>11</v>
      </c>
      <c r="AT36" s="181">
        <v>11</v>
      </c>
      <c r="AU36" s="181">
        <v>11</v>
      </c>
      <c r="AV36" s="181">
        <v>11</v>
      </c>
      <c r="AW36" s="181">
        <v>11</v>
      </c>
      <c r="AX36" s="180">
        <v>10</v>
      </c>
      <c r="AY36" s="180">
        <v>10</v>
      </c>
      <c r="AZ36" s="180">
        <v>10</v>
      </c>
      <c r="BA36" s="180">
        <v>10</v>
      </c>
      <c r="BB36" s="180">
        <v>10</v>
      </c>
      <c r="BC36" s="180">
        <v>10</v>
      </c>
      <c r="BD36" s="181">
        <v>10</v>
      </c>
      <c r="BE36" s="181">
        <v>10</v>
      </c>
      <c r="BF36" s="181">
        <v>10</v>
      </c>
      <c r="BG36" s="181">
        <v>10</v>
      </c>
      <c r="BH36" s="181">
        <v>10</v>
      </c>
      <c r="BI36" s="181">
        <v>10</v>
      </c>
      <c r="BJ36" s="183">
        <v>10</v>
      </c>
      <c r="BK36" s="183">
        <v>10</v>
      </c>
      <c r="BL36" s="183">
        <v>10</v>
      </c>
      <c r="BM36" s="183">
        <v>10</v>
      </c>
      <c r="BN36" s="183">
        <v>10</v>
      </c>
      <c r="BO36" s="183">
        <v>10</v>
      </c>
      <c r="BP36" s="181">
        <v>9</v>
      </c>
      <c r="BQ36" s="181">
        <v>9</v>
      </c>
      <c r="BR36" s="181">
        <v>9</v>
      </c>
      <c r="BS36" s="181">
        <v>9</v>
      </c>
      <c r="BT36" s="181">
        <v>9</v>
      </c>
      <c r="BU36" s="181">
        <v>9</v>
      </c>
    </row>
    <row r="37" spans="1:73" x14ac:dyDescent="0.25">
      <c r="A37" s="179">
        <v>35</v>
      </c>
      <c r="B37" s="180">
        <v>13</v>
      </c>
      <c r="C37" s="180">
        <v>13</v>
      </c>
      <c r="D37" s="180">
        <v>13</v>
      </c>
      <c r="E37" s="180">
        <v>13</v>
      </c>
      <c r="F37" s="180">
        <v>13</v>
      </c>
      <c r="G37" s="180">
        <v>13</v>
      </c>
      <c r="H37" s="181">
        <v>13</v>
      </c>
      <c r="I37" s="181">
        <v>13</v>
      </c>
      <c r="J37" s="181">
        <v>13</v>
      </c>
      <c r="K37" s="181">
        <v>13</v>
      </c>
      <c r="L37" s="181">
        <v>13</v>
      </c>
      <c r="M37" s="181">
        <v>13</v>
      </c>
      <c r="N37" s="180">
        <v>13</v>
      </c>
      <c r="O37" s="180">
        <v>13</v>
      </c>
      <c r="P37" s="180">
        <v>13</v>
      </c>
      <c r="Q37" s="180">
        <v>13</v>
      </c>
      <c r="R37" s="180">
        <v>13</v>
      </c>
      <c r="S37" s="180">
        <v>13</v>
      </c>
      <c r="T37" s="181">
        <v>12</v>
      </c>
      <c r="U37" s="181">
        <v>12</v>
      </c>
      <c r="V37" s="181">
        <v>12</v>
      </c>
      <c r="W37" s="181">
        <v>12</v>
      </c>
      <c r="X37" s="181">
        <v>12</v>
      </c>
      <c r="Y37" s="181">
        <v>12</v>
      </c>
      <c r="Z37" s="180">
        <v>12</v>
      </c>
      <c r="AA37" s="180">
        <v>12</v>
      </c>
      <c r="AB37" s="180">
        <v>12</v>
      </c>
      <c r="AC37" s="180">
        <v>12</v>
      </c>
      <c r="AD37" s="180">
        <v>12</v>
      </c>
      <c r="AE37" s="180">
        <v>12</v>
      </c>
      <c r="AF37" s="181">
        <v>12</v>
      </c>
      <c r="AG37" s="181">
        <v>12</v>
      </c>
      <c r="AH37" s="181">
        <v>12</v>
      </c>
      <c r="AI37" s="181">
        <v>12</v>
      </c>
      <c r="AJ37" s="181">
        <v>12</v>
      </c>
      <c r="AK37" s="181">
        <v>12</v>
      </c>
      <c r="AL37" s="180">
        <v>11</v>
      </c>
      <c r="AM37" s="180">
        <v>11</v>
      </c>
      <c r="AN37" s="180">
        <v>11</v>
      </c>
      <c r="AO37" s="180">
        <v>11</v>
      </c>
      <c r="AP37" s="180">
        <v>11</v>
      </c>
      <c r="AQ37" s="180">
        <v>11</v>
      </c>
      <c r="AR37" s="181">
        <v>11</v>
      </c>
      <c r="AS37" s="181">
        <v>11</v>
      </c>
      <c r="AT37" s="181">
        <v>11</v>
      </c>
      <c r="AU37" s="181">
        <v>11</v>
      </c>
      <c r="AV37" s="181">
        <v>11</v>
      </c>
      <c r="AW37" s="181">
        <v>11</v>
      </c>
      <c r="AX37" s="180">
        <v>10</v>
      </c>
      <c r="AY37" s="180">
        <v>10</v>
      </c>
      <c r="AZ37" s="180">
        <v>10</v>
      </c>
      <c r="BA37" s="180">
        <v>10</v>
      </c>
      <c r="BB37" s="180">
        <v>10</v>
      </c>
      <c r="BC37" s="180">
        <v>10</v>
      </c>
      <c r="BD37" s="182">
        <v>10</v>
      </c>
      <c r="BE37" s="182">
        <v>10</v>
      </c>
      <c r="BF37" s="182">
        <v>10</v>
      </c>
      <c r="BG37" s="182">
        <v>10</v>
      </c>
      <c r="BH37" s="182">
        <v>10</v>
      </c>
      <c r="BI37" s="182">
        <v>10</v>
      </c>
      <c r="BJ37" s="180">
        <v>9</v>
      </c>
      <c r="BK37" s="180">
        <v>9</v>
      </c>
      <c r="BL37" s="180">
        <v>9</v>
      </c>
      <c r="BM37" s="180">
        <v>9</v>
      </c>
      <c r="BN37" s="180">
        <v>9</v>
      </c>
      <c r="BO37" s="180">
        <v>9</v>
      </c>
      <c r="BP37" s="181">
        <v>9</v>
      </c>
      <c r="BQ37" s="181">
        <v>9</v>
      </c>
      <c r="BR37" s="181">
        <v>9</v>
      </c>
      <c r="BS37" s="181">
        <v>9</v>
      </c>
      <c r="BT37" s="181">
        <v>9</v>
      </c>
      <c r="BU37" s="181">
        <v>9</v>
      </c>
    </row>
    <row r="38" spans="1:73" x14ac:dyDescent="0.25">
      <c r="A38" s="179">
        <v>36</v>
      </c>
      <c r="B38" s="180">
        <v>13</v>
      </c>
      <c r="C38" s="180">
        <v>13</v>
      </c>
      <c r="D38" s="180">
        <v>13</v>
      </c>
      <c r="E38" s="180">
        <v>13</v>
      </c>
      <c r="F38" s="180">
        <v>13</v>
      </c>
      <c r="G38" s="180">
        <v>13</v>
      </c>
      <c r="H38" s="181">
        <v>13</v>
      </c>
      <c r="I38" s="181">
        <v>13</v>
      </c>
      <c r="J38" s="181">
        <v>13</v>
      </c>
      <c r="K38" s="181">
        <v>13</v>
      </c>
      <c r="L38" s="181">
        <v>13</v>
      </c>
      <c r="M38" s="181">
        <v>13</v>
      </c>
      <c r="N38" s="180">
        <v>12</v>
      </c>
      <c r="O38" s="180">
        <v>12</v>
      </c>
      <c r="P38" s="180">
        <v>12</v>
      </c>
      <c r="Q38" s="180">
        <v>12</v>
      </c>
      <c r="R38" s="180">
        <v>12</v>
      </c>
      <c r="S38" s="180">
        <v>12</v>
      </c>
      <c r="T38" s="181">
        <v>12</v>
      </c>
      <c r="U38" s="181">
        <v>12</v>
      </c>
      <c r="V38" s="181">
        <v>12</v>
      </c>
      <c r="W38" s="181">
        <v>12</v>
      </c>
      <c r="X38" s="181">
        <v>12</v>
      </c>
      <c r="Y38" s="181">
        <v>12</v>
      </c>
      <c r="Z38" s="180">
        <v>12</v>
      </c>
      <c r="AA38" s="180">
        <v>12</v>
      </c>
      <c r="AB38" s="180">
        <v>12</v>
      </c>
      <c r="AC38" s="180">
        <v>12</v>
      </c>
      <c r="AD38" s="180">
        <v>12</v>
      </c>
      <c r="AE38" s="180">
        <v>12</v>
      </c>
      <c r="AF38" s="181">
        <v>11</v>
      </c>
      <c r="AG38" s="181">
        <v>11</v>
      </c>
      <c r="AH38" s="181">
        <v>11</v>
      </c>
      <c r="AI38" s="181">
        <v>11</v>
      </c>
      <c r="AJ38" s="181">
        <v>11</v>
      </c>
      <c r="AK38" s="181">
        <v>11</v>
      </c>
      <c r="AL38" s="180">
        <v>11</v>
      </c>
      <c r="AM38" s="180">
        <v>11</v>
      </c>
      <c r="AN38" s="180">
        <v>11</v>
      </c>
      <c r="AO38" s="180">
        <v>11</v>
      </c>
      <c r="AP38" s="180">
        <v>11</v>
      </c>
      <c r="AQ38" s="180">
        <v>11</v>
      </c>
      <c r="AR38" s="181">
        <v>10</v>
      </c>
      <c r="AS38" s="181">
        <v>10</v>
      </c>
      <c r="AT38" s="181">
        <v>10</v>
      </c>
      <c r="AU38" s="181">
        <v>10</v>
      </c>
      <c r="AV38" s="181">
        <v>10</v>
      </c>
      <c r="AW38" s="181">
        <v>10</v>
      </c>
      <c r="AX38" s="183">
        <v>10</v>
      </c>
      <c r="AY38" s="183">
        <v>10</v>
      </c>
      <c r="AZ38" s="183">
        <v>10</v>
      </c>
      <c r="BA38" s="183">
        <v>10</v>
      </c>
      <c r="BB38" s="183">
        <v>10</v>
      </c>
      <c r="BC38" s="183">
        <v>10</v>
      </c>
      <c r="BD38" s="181">
        <v>9</v>
      </c>
      <c r="BE38" s="181">
        <v>9</v>
      </c>
      <c r="BF38" s="181">
        <v>9</v>
      </c>
      <c r="BG38" s="181">
        <v>9</v>
      </c>
      <c r="BH38" s="181">
        <v>9</v>
      </c>
      <c r="BI38" s="181">
        <v>9</v>
      </c>
      <c r="BJ38" s="180">
        <v>9</v>
      </c>
      <c r="BK38" s="180">
        <v>9</v>
      </c>
      <c r="BL38" s="180">
        <v>9</v>
      </c>
      <c r="BM38" s="180">
        <v>9</v>
      </c>
      <c r="BN38" s="180">
        <v>9</v>
      </c>
      <c r="BO38" s="180">
        <v>9</v>
      </c>
      <c r="BP38" s="181">
        <v>9</v>
      </c>
      <c r="BQ38" s="181">
        <v>9</v>
      </c>
      <c r="BR38" s="181">
        <v>9</v>
      </c>
      <c r="BS38" s="181">
        <v>9</v>
      </c>
      <c r="BT38" s="181">
        <v>9</v>
      </c>
      <c r="BU38" s="181">
        <v>9</v>
      </c>
    </row>
    <row r="39" spans="1:73" x14ac:dyDescent="0.25">
      <c r="A39" s="179">
        <v>37</v>
      </c>
      <c r="B39" s="180">
        <v>13</v>
      </c>
      <c r="C39" s="180">
        <v>13</v>
      </c>
      <c r="D39" s="180">
        <v>13</v>
      </c>
      <c r="E39" s="180">
        <v>13</v>
      </c>
      <c r="F39" s="180">
        <v>13</v>
      </c>
      <c r="G39" s="180">
        <v>13</v>
      </c>
      <c r="H39" s="181">
        <v>12</v>
      </c>
      <c r="I39" s="181">
        <v>12</v>
      </c>
      <c r="J39" s="181">
        <v>12</v>
      </c>
      <c r="K39" s="181">
        <v>12</v>
      </c>
      <c r="L39" s="181">
        <v>12</v>
      </c>
      <c r="M39" s="181">
        <v>12</v>
      </c>
      <c r="N39" s="180">
        <v>12</v>
      </c>
      <c r="O39" s="180">
        <v>12</v>
      </c>
      <c r="P39" s="180">
        <v>12</v>
      </c>
      <c r="Q39" s="180">
        <v>12</v>
      </c>
      <c r="R39" s="180">
        <v>12</v>
      </c>
      <c r="S39" s="180">
        <v>12</v>
      </c>
      <c r="T39" s="181">
        <v>12</v>
      </c>
      <c r="U39" s="181">
        <v>12</v>
      </c>
      <c r="V39" s="181">
        <v>12</v>
      </c>
      <c r="W39" s="181">
        <v>12</v>
      </c>
      <c r="X39" s="181">
        <v>12</v>
      </c>
      <c r="Y39" s="181">
        <v>12</v>
      </c>
      <c r="Z39" s="180">
        <v>11</v>
      </c>
      <c r="AA39" s="180">
        <v>11</v>
      </c>
      <c r="AB39" s="180">
        <v>11</v>
      </c>
      <c r="AC39" s="180">
        <v>11</v>
      </c>
      <c r="AD39" s="180">
        <v>11</v>
      </c>
      <c r="AE39" s="180">
        <v>11</v>
      </c>
      <c r="AF39" s="181">
        <v>11</v>
      </c>
      <c r="AG39" s="181">
        <v>11</v>
      </c>
      <c r="AH39" s="181">
        <v>11</v>
      </c>
      <c r="AI39" s="181">
        <v>11</v>
      </c>
      <c r="AJ39" s="181">
        <v>11</v>
      </c>
      <c r="AK39" s="181">
        <v>11</v>
      </c>
      <c r="AL39" s="180">
        <v>10</v>
      </c>
      <c r="AM39" s="180">
        <v>10</v>
      </c>
      <c r="AN39" s="180">
        <v>10</v>
      </c>
      <c r="AO39" s="180">
        <v>10</v>
      </c>
      <c r="AP39" s="180">
        <v>10</v>
      </c>
      <c r="AQ39" s="180">
        <v>10</v>
      </c>
      <c r="AR39" s="181">
        <v>10</v>
      </c>
      <c r="AS39" s="181">
        <v>10</v>
      </c>
      <c r="AT39" s="181">
        <v>10</v>
      </c>
      <c r="AU39" s="181">
        <v>10</v>
      </c>
      <c r="AV39" s="181">
        <v>10</v>
      </c>
      <c r="AW39" s="181">
        <v>10</v>
      </c>
      <c r="AX39" s="180">
        <v>9</v>
      </c>
      <c r="AY39" s="180">
        <v>9</v>
      </c>
      <c r="AZ39" s="180">
        <v>9</v>
      </c>
      <c r="BA39" s="180">
        <v>9</v>
      </c>
      <c r="BB39" s="180">
        <v>9</v>
      </c>
      <c r="BC39" s="180">
        <v>9</v>
      </c>
      <c r="BD39" s="181">
        <v>9</v>
      </c>
      <c r="BE39" s="181">
        <v>9</v>
      </c>
      <c r="BF39" s="181">
        <v>9</v>
      </c>
      <c r="BG39" s="181">
        <v>9</v>
      </c>
      <c r="BH39" s="181">
        <v>9</v>
      </c>
      <c r="BI39" s="181">
        <v>9</v>
      </c>
      <c r="BJ39" s="180">
        <v>9</v>
      </c>
      <c r="BK39" s="180">
        <v>9</v>
      </c>
      <c r="BL39" s="180">
        <v>9</v>
      </c>
      <c r="BM39" s="180">
        <v>9</v>
      </c>
      <c r="BN39" s="180">
        <v>9</v>
      </c>
      <c r="BO39" s="180">
        <v>9</v>
      </c>
      <c r="BP39" s="181">
        <v>8</v>
      </c>
      <c r="BQ39" s="181">
        <v>8</v>
      </c>
      <c r="BR39" s="181">
        <v>8</v>
      </c>
      <c r="BS39" s="181">
        <v>8</v>
      </c>
      <c r="BT39" s="181">
        <v>8</v>
      </c>
      <c r="BU39" s="181">
        <v>8</v>
      </c>
    </row>
    <row r="40" spans="1:73" x14ac:dyDescent="0.25">
      <c r="A40" s="179">
        <v>38</v>
      </c>
      <c r="B40" s="180">
        <v>12</v>
      </c>
      <c r="C40" s="180">
        <v>12</v>
      </c>
      <c r="D40" s="180">
        <v>12</v>
      </c>
      <c r="E40" s="180">
        <v>12</v>
      </c>
      <c r="F40" s="180">
        <v>12</v>
      </c>
      <c r="G40" s="180">
        <v>12</v>
      </c>
      <c r="H40" s="181">
        <v>12</v>
      </c>
      <c r="I40" s="181">
        <v>12</v>
      </c>
      <c r="J40" s="181">
        <v>12</v>
      </c>
      <c r="K40" s="181">
        <v>12</v>
      </c>
      <c r="L40" s="181">
        <v>12</v>
      </c>
      <c r="M40" s="181">
        <v>12</v>
      </c>
      <c r="N40" s="180">
        <v>12</v>
      </c>
      <c r="O40" s="180">
        <v>12</v>
      </c>
      <c r="P40" s="180">
        <v>12</v>
      </c>
      <c r="Q40" s="180">
        <v>12</v>
      </c>
      <c r="R40" s="180">
        <v>12</v>
      </c>
      <c r="S40" s="180">
        <v>12</v>
      </c>
      <c r="T40" s="181">
        <v>11</v>
      </c>
      <c r="U40" s="181">
        <v>11</v>
      </c>
      <c r="V40" s="181">
        <v>11</v>
      </c>
      <c r="W40" s="181">
        <v>11</v>
      </c>
      <c r="X40" s="181">
        <v>11</v>
      </c>
      <c r="Y40" s="181">
        <v>11</v>
      </c>
      <c r="Z40" s="180">
        <v>11</v>
      </c>
      <c r="AA40" s="180">
        <v>11</v>
      </c>
      <c r="AB40" s="180">
        <v>11</v>
      </c>
      <c r="AC40" s="180">
        <v>11</v>
      </c>
      <c r="AD40" s="180">
        <v>11</v>
      </c>
      <c r="AE40" s="180">
        <v>11</v>
      </c>
      <c r="AF40" s="181">
        <v>11</v>
      </c>
      <c r="AG40" s="181">
        <v>11</v>
      </c>
      <c r="AH40" s="181">
        <v>11</v>
      </c>
      <c r="AI40" s="181">
        <v>11</v>
      </c>
      <c r="AJ40" s="181">
        <v>11</v>
      </c>
      <c r="AK40" s="181">
        <v>11</v>
      </c>
      <c r="AL40" s="180">
        <v>10</v>
      </c>
      <c r="AM40" s="180">
        <v>10</v>
      </c>
      <c r="AN40" s="180">
        <v>10</v>
      </c>
      <c r="AO40" s="180">
        <v>10</v>
      </c>
      <c r="AP40" s="180">
        <v>10</v>
      </c>
      <c r="AQ40" s="180">
        <v>10</v>
      </c>
      <c r="AR40" s="182">
        <v>10</v>
      </c>
      <c r="AS40" s="182">
        <v>10</v>
      </c>
      <c r="AT40" s="182">
        <v>10</v>
      </c>
      <c r="AU40" s="182">
        <v>10</v>
      </c>
      <c r="AV40" s="182">
        <v>10</v>
      </c>
      <c r="AW40" s="182">
        <v>10</v>
      </c>
      <c r="AX40" s="180">
        <v>9</v>
      </c>
      <c r="AY40" s="180">
        <v>9</v>
      </c>
      <c r="AZ40" s="180">
        <v>9</v>
      </c>
      <c r="BA40" s="180">
        <v>9</v>
      </c>
      <c r="BB40" s="180">
        <v>9</v>
      </c>
      <c r="BC40" s="180">
        <v>9</v>
      </c>
      <c r="BD40" s="181">
        <v>9</v>
      </c>
      <c r="BE40" s="181">
        <v>9</v>
      </c>
      <c r="BF40" s="181">
        <v>9</v>
      </c>
      <c r="BG40" s="181">
        <v>9</v>
      </c>
      <c r="BH40" s="181">
        <v>9</v>
      </c>
      <c r="BI40" s="181">
        <v>9</v>
      </c>
      <c r="BJ40" s="180">
        <v>8</v>
      </c>
      <c r="BK40" s="180">
        <v>8</v>
      </c>
      <c r="BL40" s="180">
        <v>8</v>
      </c>
      <c r="BM40" s="180">
        <v>8</v>
      </c>
      <c r="BN40" s="180">
        <v>8</v>
      </c>
      <c r="BO40" s="180">
        <v>8</v>
      </c>
      <c r="BP40" s="181">
        <v>8</v>
      </c>
      <c r="BQ40" s="181">
        <v>8</v>
      </c>
      <c r="BR40" s="181">
        <v>8</v>
      </c>
      <c r="BS40" s="181">
        <v>8</v>
      </c>
      <c r="BT40" s="181">
        <v>8</v>
      </c>
      <c r="BU40" s="181">
        <v>8</v>
      </c>
    </row>
    <row r="41" spans="1:73" x14ac:dyDescent="0.25">
      <c r="A41" s="179">
        <v>39</v>
      </c>
      <c r="B41" s="180">
        <v>12</v>
      </c>
      <c r="C41" s="180">
        <v>12</v>
      </c>
      <c r="D41" s="180">
        <v>12</v>
      </c>
      <c r="E41" s="180">
        <v>12</v>
      </c>
      <c r="F41" s="180">
        <v>12</v>
      </c>
      <c r="G41" s="180">
        <v>12</v>
      </c>
      <c r="H41" s="181">
        <v>12</v>
      </c>
      <c r="I41" s="181">
        <v>12</v>
      </c>
      <c r="J41" s="181">
        <v>12</v>
      </c>
      <c r="K41" s="181">
        <v>12</v>
      </c>
      <c r="L41" s="181">
        <v>12</v>
      </c>
      <c r="M41" s="181">
        <v>12</v>
      </c>
      <c r="N41" s="180">
        <v>11</v>
      </c>
      <c r="O41" s="180">
        <v>11</v>
      </c>
      <c r="P41" s="180">
        <v>11</v>
      </c>
      <c r="Q41" s="180">
        <v>11</v>
      </c>
      <c r="R41" s="180">
        <v>11</v>
      </c>
      <c r="S41" s="180">
        <v>11</v>
      </c>
      <c r="T41" s="181">
        <v>11</v>
      </c>
      <c r="U41" s="181">
        <v>11</v>
      </c>
      <c r="V41" s="181">
        <v>11</v>
      </c>
      <c r="W41" s="181">
        <v>11</v>
      </c>
      <c r="X41" s="181">
        <v>11</v>
      </c>
      <c r="Y41" s="181">
        <v>11</v>
      </c>
      <c r="Z41" s="180">
        <v>11</v>
      </c>
      <c r="AA41" s="180">
        <v>11</v>
      </c>
      <c r="AB41" s="180">
        <v>11</v>
      </c>
      <c r="AC41" s="180">
        <v>11</v>
      </c>
      <c r="AD41" s="180">
        <v>11</v>
      </c>
      <c r="AE41" s="180">
        <v>11</v>
      </c>
      <c r="AF41" s="181">
        <v>10</v>
      </c>
      <c r="AG41" s="181">
        <v>10</v>
      </c>
      <c r="AH41" s="181">
        <v>10</v>
      </c>
      <c r="AI41" s="181">
        <v>10</v>
      </c>
      <c r="AJ41" s="181">
        <v>10</v>
      </c>
      <c r="AK41" s="181">
        <v>10</v>
      </c>
      <c r="AL41" s="183">
        <v>10</v>
      </c>
      <c r="AM41" s="183">
        <v>10</v>
      </c>
      <c r="AN41" s="183">
        <v>10</v>
      </c>
      <c r="AO41" s="183">
        <v>10</v>
      </c>
      <c r="AP41" s="183">
        <v>10</v>
      </c>
      <c r="AQ41" s="183">
        <v>10</v>
      </c>
      <c r="AR41" s="181">
        <v>9</v>
      </c>
      <c r="AS41" s="181">
        <v>9</v>
      </c>
      <c r="AT41" s="181">
        <v>9</v>
      </c>
      <c r="AU41" s="181">
        <v>9</v>
      </c>
      <c r="AV41" s="181">
        <v>9</v>
      </c>
      <c r="AW41" s="181">
        <v>9</v>
      </c>
      <c r="AX41" s="180">
        <v>9</v>
      </c>
      <c r="AY41" s="180">
        <v>9</v>
      </c>
      <c r="AZ41" s="180">
        <v>9</v>
      </c>
      <c r="BA41" s="180">
        <v>9</v>
      </c>
      <c r="BB41" s="180">
        <v>9</v>
      </c>
      <c r="BC41" s="180">
        <v>9</v>
      </c>
      <c r="BD41" s="181">
        <v>8</v>
      </c>
      <c r="BE41" s="181">
        <v>8</v>
      </c>
      <c r="BF41" s="181">
        <v>8</v>
      </c>
      <c r="BG41" s="181">
        <v>8</v>
      </c>
      <c r="BH41" s="181">
        <v>8</v>
      </c>
      <c r="BI41" s="181">
        <v>8</v>
      </c>
      <c r="BJ41" s="180">
        <v>8</v>
      </c>
      <c r="BK41" s="180">
        <v>8</v>
      </c>
      <c r="BL41" s="180">
        <v>8</v>
      </c>
      <c r="BM41" s="180">
        <v>8</v>
      </c>
      <c r="BN41" s="180">
        <v>8</v>
      </c>
      <c r="BO41" s="180">
        <v>8</v>
      </c>
      <c r="BP41" s="181">
        <v>8</v>
      </c>
      <c r="BQ41" s="181">
        <v>8</v>
      </c>
      <c r="BR41" s="181">
        <v>8</v>
      </c>
      <c r="BS41" s="181">
        <v>8</v>
      </c>
      <c r="BT41" s="181">
        <v>8</v>
      </c>
      <c r="BU41" s="181">
        <v>8</v>
      </c>
    </row>
    <row r="42" spans="1:73" x14ac:dyDescent="0.25">
      <c r="A42" s="179">
        <v>40</v>
      </c>
      <c r="B42" s="180">
        <v>12</v>
      </c>
      <c r="C42" s="180">
        <v>12</v>
      </c>
      <c r="D42" s="180">
        <v>12</v>
      </c>
      <c r="E42" s="180">
        <v>12</v>
      </c>
      <c r="F42" s="180">
        <v>12</v>
      </c>
      <c r="G42" s="180">
        <v>12</v>
      </c>
      <c r="H42" s="181">
        <v>11</v>
      </c>
      <c r="I42" s="181">
        <v>11</v>
      </c>
      <c r="J42" s="181">
        <v>11</v>
      </c>
      <c r="K42" s="181">
        <v>11</v>
      </c>
      <c r="L42" s="181">
        <v>11</v>
      </c>
      <c r="M42" s="181">
        <v>11</v>
      </c>
      <c r="N42" s="180">
        <v>11</v>
      </c>
      <c r="O42" s="180">
        <v>11</v>
      </c>
      <c r="P42" s="180">
        <v>11</v>
      </c>
      <c r="Q42" s="180">
        <v>11</v>
      </c>
      <c r="R42" s="180">
        <v>11</v>
      </c>
      <c r="S42" s="180">
        <v>11</v>
      </c>
      <c r="T42" s="181">
        <v>11</v>
      </c>
      <c r="U42" s="181">
        <v>11</v>
      </c>
      <c r="V42" s="181">
        <v>11</v>
      </c>
      <c r="W42" s="181">
        <v>11</v>
      </c>
      <c r="X42" s="181">
        <v>11</v>
      </c>
      <c r="Y42" s="181">
        <v>11</v>
      </c>
      <c r="Z42" s="180">
        <v>10</v>
      </c>
      <c r="AA42" s="180">
        <v>10</v>
      </c>
      <c r="AB42" s="180">
        <v>10</v>
      </c>
      <c r="AC42" s="180">
        <v>10</v>
      </c>
      <c r="AD42" s="180">
        <v>10</v>
      </c>
      <c r="AE42" s="180">
        <v>10</v>
      </c>
      <c r="AF42" s="181">
        <v>10</v>
      </c>
      <c r="AG42" s="181">
        <v>10</v>
      </c>
      <c r="AH42" s="181">
        <v>10</v>
      </c>
      <c r="AI42" s="181">
        <v>10</v>
      </c>
      <c r="AJ42" s="181">
        <v>10</v>
      </c>
      <c r="AK42" s="181">
        <v>10</v>
      </c>
      <c r="AL42" s="180">
        <v>9</v>
      </c>
      <c r="AM42" s="180">
        <v>9</v>
      </c>
      <c r="AN42" s="180">
        <v>9</v>
      </c>
      <c r="AO42" s="180">
        <v>9</v>
      </c>
      <c r="AP42" s="180">
        <v>9</v>
      </c>
      <c r="AQ42" s="180">
        <v>9</v>
      </c>
      <c r="AR42" s="181">
        <v>9</v>
      </c>
      <c r="AS42" s="181">
        <v>9</v>
      </c>
      <c r="AT42" s="181">
        <v>9</v>
      </c>
      <c r="AU42" s="181">
        <v>9</v>
      </c>
      <c r="AV42" s="181">
        <v>9</v>
      </c>
      <c r="AW42" s="181">
        <v>9</v>
      </c>
      <c r="AX42" s="180">
        <v>8</v>
      </c>
      <c r="AY42" s="180">
        <v>8</v>
      </c>
      <c r="AZ42" s="180">
        <v>8</v>
      </c>
      <c r="BA42" s="180">
        <v>8</v>
      </c>
      <c r="BB42" s="180">
        <v>8</v>
      </c>
      <c r="BC42" s="180">
        <v>8</v>
      </c>
      <c r="BD42" s="181">
        <v>8</v>
      </c>
      <c r="BE42" s="181">
        <v>8</v>
      </c>
      <c r="BF42" s="181">
        <v>8</v>
      </c>
      <c r="BG42" s="181">
        <v>8</v>
      </c>
      <c r="BH42" s="181">
        <v>8</v>
      </c>
      <c r="BI42" s="181">
        <v>8</v>
      </c>
      <c r="BJ42" s="180">
        <v>8</v>
      </c>
      <c r="BK42" s="180">
        <v>8</v>
      </c>
      <c r="BL42" s="180">
        <v>8</v>
      </c>
      <c r="BM42" s="180">
        <v>8</v>
      </c>
      <c r="BN42" s="180">
        <v>8</v>
      </c>
      <c r="BO42" s="180">
        <v>8</v>
      </c>
      <c r="BP42" s="181">
        <v>7</v>
      </c>
      <c r="BQ42" s="181">
        <v>7</v>
      </c>
      <c r="BR42" s="181">
        <v>7</v>
      </c>
      <c r="BS42" s="181">
        <v>7</v>
      </c>
      <c r="BT42" s="181">
        <v>7</v>
      </c>
      <c r="BU42" s="181">
        <v>7</v>
      </c>
    </row>
    <row r="43" spans="1:73" x14ac:dyDescent="0.25">
      <c r="A43" s="179">
        <v>41</v>
      </c>
      <c r="B43" s="180">
        <v>11</v>
      </c>
      <c r="C43" s="180">
        <v>11</v>
      </c>
      <c r="D43" s="180">
        <v>11</v>
      </c>
      <c r="E43" s="180">
        <v>11</v>
      </c>
      <c r="F43" s="180">
        <v>11</v>
      </c>
      <c r="G43" s="180">
        <v>11</v>
      </c>
      <c r="H43" s="181">
        <v>11</v>
      </c>
      <c r="I43" s="181">
        <v>11</v>
      </c>
      <c r="J43" s="181">
        <v>11</v>
      </c>
      <c r="K43" s="181">
        <v>11</v>
      </c>
      <c r="L43" s="181">
        <v>11</v>
      </c>
      <c r="M43" s="181">
        <v>11</v>
      </c>
      <c r="N43" s="180">
        <v>11</v>
      </c>
      <c r="O43" s="180">
        <v>11</v>
      </c>
      <c r="P43" s="180">
        <v>11</v>
      </c>
      <c r="Q43" s="180">
        <v>11</v>
      </c>
      <c r="R43" s="180">
        <v>11</v>
      </c>
      <c r="S43" s="180">
        <v>11</v>
      </c>
      <c r="T43" s="181">
        <v>10</v>
      </c>
      <c r="U43" s="181">
        <v>10</v>
      </c>
      <c r="V43" s="181">
        <v>10</v>
      </c>
      <c r="W43" s="181">
        <v>10</v>
      </c>
      <c r="X43" s="181">
        <v>10</v>
      </c>
      <c r="Y43" s="181">
        <v>10</v>
      </c>
      <c r="Z43" s="180">
        <v>10</v>
      </c>
      <c r="AA43" s="180">
        <v>10</v>
      </c>
      <c r="AB43" s="180">
        <v>10</v>
      </c>
      <c r="AC43" s="180">
        <v>10</v>
      </c>
      <c r="AD43" s="180">
        <v>10</v>
      </c>
      <c r="AE43" s="180">
        <v>10</v>
      </c>
      <c r="AF43" s="182">
        <v>10</v>
      </c>
      <c r="AG43" s="182">
        <v>10</v>
      </c>
      <c r="AH43" s="182">
        <v>10</v>
      </c>
      <c r="AI43" s="182">
        <v>10</v>
      </c>
      <c r="AJ43" s="182">
        <v>10</v>
      </c>
      <c r="AK43" s="182">
        <v>10</v>
      </c>
      <c r="AL43" s="180">
        <v>9</v>
      </c>
      <c r="AM43" s="180">
        <v>9</v>
      </c>
      <c r="AN43" s="180">
        <v>9</v>
      </c>
      <c r="AO43" s="180">
        <v>9</v>
      </c>
      <c r="AP43" s="180">
        <v>9</v>
      </c>
      <c r="AQ43" s="180">
        <v>9</v>
      </c>
      <c r="AR43" s="181">
        <v>9</v>
      </c>
      <c r="AS43" s="181">
        <v>9</v>
      </c>
      <c r="AT43" s="181">
        <v>9</v>
      </c>
      <c r="AU43" s="181">
        <v>9</v>
      </c>
      <c r="AV43" s="181">
        <v>9</v>
      </c>
      <c r="AW43" s="181">
        <v>9</v>
      </c>
      <c r="AX43" s="180">
        <v>8</v>
      </c>
      <c r="AY43" s="180">
        <v>8</v>
      </c>
      <c r="AZ43" s="180">
        <v>8</v>
      </c>
      <c r="BA43" s="180">
        <v>8</v>
      </c>
      <c r="BB43" s="180">
        <v>8</v>
      </c>
      <c r="BC43" s="180">
        <v>8</v>
      </c>
      <c r="BD43" s="181">
        <v>8</v>
      </c>
      <c r="BE43" s="181">
        <v>8</v>
      </c>
      <c r="BF43" s="181">
        <v>8</v>
      </c>
      <c r="BG43" s="181">
        <v>8</v>
      </c>
      <c r="BH43" s="181">
        <v>8</v>
      </c>
      <c r="BI43" s="181">
        <v>8</v>
      </c>
      <c r="BJ43" s="180">
        <v>7</v>
      </c>
      <c r="BK43" s="180">
        <v>7</v>
      </c>
      <c r="BL43" s="180">
        <v>7</v>
      </c>
      <c r="BM43" s="180">
        <v>7</v>
      </c>
      <c r="BN43" s="180">
        <v>7</v>
      </c>
      <c r="BO43" s="180">
        <v>7</v>
      </c>
      <c r="BP43" s="181">
        <v>7</v>
      </c>
      <c r="BQ43" s="181">
        <v>7</v>
      </c>
      <c r="BR43" s="181">
        <v>7</v>
      </c>
      <c r="BS43" s="181">
        <v>7</v>
      </c>
      <c r="BT43" s="181">
        <v>7</v>
      </c>
      <c r="BU43" s="181">
        <v>7</v>
      </c>
    </row>
    <row r="44" spans="1:73" x14ac:dyDescent="0.25">
      <c r="A44" s="179">
        <v>42</v>
      </c>
      <c r="B44" s="180">
        <v>11</v>
      </c>
      <c r="C44" s="180">
        <v>11</v>
      </c>
      <c r="D44" s="180">
        <v>11</v>
      </c>
      <c r="E44" s="180">
        <v>11</v>
      </c>
      <c r="F44" s="180">
        <v>11</v>
      </c>
      <c r="G44" s="180">
        <v>11</v>
      </c>
      <c r="H44" s="181">
        <v>11</v>
      </c>
      <c r="I44" s="181">
        <v>11</v>
      </c>
      <c r="J44" s="181">
        <v>11</v>
      </c>
      <c r="K44" s="181">
        <v>11</v>
      </c>
      <c r="L44" s="181">
        <v>11</v>
      </c>
      <c r="M44" s="181">
        <v>11</v>
      </c>
      <c r="N44" s="180">
        <v>10</v>
      </c>
      <c r="O44" s="180">
        <v>10</v>
      </c>
      <c r="P44" s="180">
        <v>10</v>
      </c>
      <c r="Q44" s="180">
        <v>10</v>
      </c>
      <c r="R44" s="180">
        <v>10</v>
      </c>
      <c r="S44" s="180">
        <v>10</v>
      </c>
      <c r="T44" s="181">
        <v>10</v>
      </c>
      <c r="U44" s="181">
        <v>10</v>
      </c>
      <c r="V44" s="181">
        <v>10</v>
      </c>
      <c r="W44" s="181">
        <v>10</v>
      </c>
      <c r="X44" s="181">
        <v>10</v>
      </c>
      <c r="Y44" s="181">
        <v>10</v>
      </c>
      <c r="Z44" s="183">
        <v>10</v>
      </c>
      <c r="AA44" s="183">
        <v>10</v>
      </c>
      <c r="AB44" s="183">
        <v>10</v>
      </c>
      <c r="AC44" s="183">
        <v>10</v>
      </c>
      <c r="AD44" s="183">
        <v>10</v>
      </c>
      <c r="AE44" s="183">
        <v>10</v>
      </c>
      <c r="AF44" s="181">
        <v>9</v>
      </c>
      <c r="AG44" s="181">
        <v>9</v>
      </c>
      <c r="AH44" s="181">
        <v>9</v>
      </c>
      <c r="AI44" s="181">
        <v>9</v>
      </c>
      <c r="AJ44" s="181">
        <v>9</v>
      </c>
      <c r="AK44" s="181">
        <v>9</v>
      </c>
      <c r="AL44" s="180">
        <v>9</v>
      </c>
      <c r="AM44" s="180">
        <v>9</v>
      </c>
      <c r="AN44" s="180">
        <v>9</v>
      </c>
      <c r="AO44" s="180">
        <v>9</v>
      </c>
      <c r="AP44" s="180">
        <v>9</v>
      </c>
      <c r="AQ44" s="180">
        <v>9</v>
      </c>
      <c r="AR44" s="181">
        <v>8</v>
      </c>
      <c r="AS44" s="181">
        <v>8</v>
      </c>
      <c r="AT44" s="181">
        <v>8</v>
      </c>
      <c r="AU44" s="181">
        <v>8</v>
      </c>
      <c r="AV44" s="181">
        <v>8</v>
      </c>
      <c r="AW44" s="181">
        <v>8</v>
      </c>
      <c r="AX44" s="180">
        <v>8</v>
      </c>
      <c r="AY44" s="180">
        <v>8</v>
      </c>
      <c r="AZ44" s="180">
        <v>8</v>
      </c>
      <c r="BA44" s="180">
        <v>8</v>
      </c>
      <c r="BB44" s="180">
        <v>8</v>
      </c>
      <c r="BC44" s="180">
        <v>8</v>
      </c>
      <c r="BD44" s="181">
        <v>7</v>
      </c>
      <c r="BE44" s="181">
        <v>7</v>
      </c>
      <c r="BF44" s="181">
        <v>7</v>
      </c>
      <c r="BG44" s="181">
        <v>7</v>
      </c>
      <c r="BH44" s="181">
        <v>7</v>
      </c>
      <c r="BI44" s="181">
        <v>7</v>
      </c>
      <c r="BJ44" s="180">
        <v>7</v>
      </c>
      <c r="BK44" s="180">
        <v>7</v>
      </c>
      <c r="BL44" s="180">
        <v>7</v>
      </c>
      <c r="BM44" s="180">
        <v>7</v>
      </c>
      <c r="BN44" s="180">
        <v>7</v>
      </c>
      <c r="BO44" s="180">
        <v>7</v>
      </c>
      <c r="BP44" s="181">
        <v>7</v>
      </c>
      <c r="BQ44" s="181">
        <v>7</v>
      </c>
      <c r="BR44" s="181">
        <v>7</v>
      </c>
      <c r="BS44" s="181">
        <v>7</v>
      </c>
      <c r="BT44" s="181">
        <v>7</v>
      </c>
      <c r="BU44" s="181">
        <v>7</v>
      </c>
    </row>
    <row r="45" spans="1:73" x14ac:dyDescent="0.25">
      <c r="A45" s="179">
        <v>43</v>
      </c>
      <c r="B45" s="180">
        <v>11</v>
      </c>
      <c r="C45" s="180">
        <v>11</v>
      </c>
      <c r="D45" s="180">
        <v>11</v>
      </c>
      <c r="E45" s="180">
        <v>11</v>
      </c>
      <c r="F45" s="180">
        <v>11</v>
      </c>
      <c r="G45" s="180">
        <v>11</v>
      </c>
      <c r="H45" s="181">
        <v>10</v>
      </c>
      <c r="I45" s="181">
        <v>10</v>
      </c>
      <c r="J45" s="181">
        <v>10</v>
      </c>
      <c r="K45" s="181">
        <v>10</v>
      </c>
      <c r="L45" s="181">
        <v>10</v>
      </c>
      <c r="M45" s="181">
        <v>10</v>
      </c>
      <c r="N45" s="180">
        <v>10</v>
      </c>
      <c r="O45" s="180">
        <v>10</v>
      </c>
      <c r="P45" s="180">
        <v>10</v>
      </c>
      <c r="Q45" s="180">
        <v>10</v>
      </c>
      <c r="R45" s="180">
        <v>10</v>
      </c>
      <c r="S45" s="180">
        <v>10</v>
      </c>
      <c r="T45" s="182">
        <v>10</v>
      </c>
      <c r="U45" s="182">
        <v>10</v>
      </c>
      <c r="V45" s="182">
        <v>10</v>
      </c>
      <c r="W45" s="182">
        <v>10</v>
      </c>
      <c r="X45" s="182">
        <v>10</v>
      </c>
      <c r="Y45" s="182">
        <v>10</v>
      </c>
      <c r="Z45" s="180">
        <v>9</v>
      </c>
      <c r="AA45" s="180">
        <v>9</v>
      </c>
      <c r="AB45" s="180">
        <v>9</v>
      </c>
      <c r="AC45" s="180">
        <v>9</v>
      </c>
      <c r="AD45" s="180">
        <v>9</v>
      </c>
      <c r="AE45" s="180">
        <v>9</v>
      </c>
      <c r="AF45" s="181">
        <v>9</v>
      </c>
      <c r="AG45" s="181">
        <v>9</v>
      </c>
      <c r="AH45" s="181">
        <v>9</v>
      </c>
      <c r="AI45" s="181">
        <v>9</v>
      </c>
      <c r="AJ45" s="181">
        <v>9</v>
      </c>
      <c r="AK45" s="181">
        <v>9</v>
      </c>
      <c r="AL45" s="180">
        <v>8</v>
      </c>
      <c r="AM45" s="180">
        <v>8</v>
      </c>
      <c r="AN45" s="180">
        <v>8</v>
      </c>
      <c r="AO45" s="180">
        <v>8</v>
      </c>
      <c r="AP45" s="180">
        <v>8</v>
      </c>
      <c r="AQ45" s="180">
        <v>8</v>
      </c>
      <c r="AR45" s="181">
        <v>8</v>
      </c>
      <c r="AS45" s="181">
        <v>8</v>
      </c>
      <c r="AT45" s="181">
        <v>8</v>
      </c>
      <c r="AU45" s="181">
        <v>8</v>
      </c>
      <c r="AV45" s="181">
        <v>8</v>
      </c>
      <c r="AW45" s="181">
        <v>8</v>
      </c>
      <c r="AX45" s="180">
        <v>7</v>
      </c>
      <c r="AY45" s="180">
        <v>7</v>
      </c>
      <c r="AZ45" s="180">
        <v>7</v>
      </c>
      <c r="BA45" s="180">
        <v>7</v>
      </c>
      <c r="BB45" s="180">
        <v>7</v>
      </c>
      <c r="BC45" s="180">
        <v>7</v>
      </c>
      <c r="BD45" s="181">
        <v>7</v>
      </c>
      <c r="BE45" s="181">
        <v>7</v>
      </c>
      <c r="BF45" s="181">
        <v>7</v>
      </c>
      <c r="BG45" s="181">
        <v>7</v>
      </c>
      <c r="BH45" s="181">
        <v>7</v>
      </c>
      <c r="BI45" s="181">
        <v>7</v>
      </c>
      <c r="BJ45" s="180">
        <v>7</v>
      </c>
      <c r="BK45" s="180">
        <v>7</v>
      </c>
      <c r="BL45" s="180">
        <v>7</v>
      </c>
      <c r="BM45" s="180">
        <v>7</v>
      </c>
      <c r="BN45" s="180">
        <v>7</v>
      </c>
      <c r="BO45" s="180">
        <v>7</v>
      </c>
      <c r="BP45" s="181">
        <v>6</v>
      </c>
      <c r="BQ45" s="181">
        <v>6</v>
      </c>
      <c r="BR45" s="181">
        <v>6</v>
      </c>
      <c r="BS45" s="181">
        <v>6</v>
      </c>
      <c r="BT45" s="181">
        <v>6</v>
      </c>
      <c r="BU45" s="181">
        <v>6</v>
      </c>
    </row>
    <row r="46" spans="1:73" x14ac:dyDescent="0.25">
      <c r="A46" s="179">
        <v>44</v>
      </c>
      <c r="B46" s="180">
        <v>10</v>
      </c>
      <c r="C46" s="180">
        <v>10</v>
      </c>
      <c r="D46" s="180">
        <v>10</v>
      </c>
      <c r="E46" s="180">
        <v>10</v>
      </c>
      <c r="F46" s="180">
        <v>10</v>
      </c>
      <c r="G46" s="180">
        <v>10</v>
      </c>
      <c r="H46" s="181">
        <v>10</v>
      </c>
      <c r="I46" s="181">
        <v>10</v>
      </c>
      <c r="J46" s="181">
        <v>10</v>
      </c>
      <c r="K46" s="181">
        <v>10</v>
      </c>
      <c r="L46" s="181">
        <v>10</v>
      </c>
      <c r="M46" s="181">
        <v>10</v>
      </c>
      <c r="N46" s="183">
        <v>10</v>
      </c>
      <c r="O46" s="183">
        <v>10</v>
      </c>
      <c r="P46" s="183">
        <v>10</v>
      </c>
      <c r="Q46" s="183">
        <v>10</v>
      </c>
      <c r="R46" s="183">
        <v>10</v>
      </c>
      <c r="S46" s="183">
        <v>10</v>
      </c>
      <c r="T46" s="181">
        <v>9</v>
      </c>
      <c r="U46" s="181">
        <v>9</v>
      </c>
      <c r="V46" s="181">
        <v>9</v>
      </c>
      <c r="W46" s="181">
        <v>9</v>
      </c>
      <c r="X46" s="181">
        <v>9</v>
      </c>
      <c r="Y46" s="181">
        <v>9</v>
      </c>
      <c r="Z46" s="180">
        <v>9</v>
      </c>
      <c r="AA46" s="180">
        <v>9</v>
      </c>
      <c r="AB46" s="180">
        <v>9</v>
      </c>
      <c r="AC46" s="180">
        <v>9</v>
      </c>
      <c r="AD46" s="180">
        <v>9</v>
      </c>
      <c r="AE46" s="180">
        <v>9</v>
      </c>
      <c r="AF46" s="181">
        <v>9</v>
      </c>
      <c r="AG46" s="181">
        <v>9</v>
      </c>
      <c r="AH46" s="181">
        <v>9</v>
      </c>
      <c r="AI46" s="181">
        <v>9</v>
      </c>
      <c r="AJ46" s="181">
        <v>9</v>
      </c>
      <c r="AK46" s="181">
        <v>9</v>
      </c>
      <c r="AL46" s="180">
        <v>8</v>
      </c>
      <c r="AM46" s="180">
        <v>8</v>
      </c>
      <c r="AN46" s="180">
        <v>8</v>
      </c>
      <c r="AO46" s="180">
        <v>8</v>
      </c>
      <c r="AP46" s="180">
        <v>8</v>
      </c>
      <c r="AQ46" s="180">
        <v>8</v>
      </c>
      <c r="AR46" s="181">
        <v>8</v>
      </c>
      <c r="AS46" s="181">
        <v>8</v>
      </c>
      <c r="AT46" s="181">
        <v>8</v>
      </c>
      <c r="AU46" s="181">
        <v>8</v>
      </c>
      <c r="AV46" s="181">
        <v>8</v>
      </c>
      <c r="AW46" s="181">
        <v>8</v>
      </c>
      <c r="AX46" s="180">
        <v>7</v>
      </c>
      <c r="AY46" s="180">
        <v>7</v>
      </c>
      <c r="AZ46" s="180">
        <v>7</v>
      </c>
      <c r="BA46" s="180">
        <v>7</v>
      </c>
      <c r="BB46" s="180">
        <v>7</v>
      </c>
      <c r="BC46" s="180">
        <v>7</v>
      </c>
      <c r="BD46" s="181">
        <v>7</v>
      </c>
      <c r="BE46" s="181">
        <v>7</v>
      </c>
      <c r="BF46" s="181">
        <v>7</v>
      </c>
      <c r="BG46" s="181">
        <v>7</v>
      </c>
      <c r="BH46" s="181">
        <v>7</v>
      </c>
      <c r="BI46" s="181">
        <v>7</v>
      </c>
      <c r="BJ46" s="180">
        <v>6</v>
      </c>
      <c r="BK46" s="180">
        <v>6</v>
      </c>
      <c r="BL46" s="180">
        <v>6</v>
      </c>
      <c r="BM46" s="180">
        <v>6</v>
      </c>
      <c r="BN46" s="180">
        <v>6</v>
      </c>
      <c r="BO46" s="180">
        <v>6</v>
      </c>
      <c r="BP46" s="181">
        <v>6</v>
      </c>
      <c r="BQ46" s="181">
        <v>6</v>
      </c>
      <c r="BR46" s="181">
        <v>6</v>
      </c>
      <c r="BS46" s="181">
        <v>6</v>
      </c>
      <c r="BT46" s="181">
        <v>6</v>
      </c>
      <c r="BU46" s="181">
        <v>6</v>
      </c>
    </row>
    <row r="47" spans="1:73" x14ac:dyDescent="0.25">
      <c r="A47" s="179">
        <v>45</v>
      </c>
      <c r="B47" s="180">
        <v>10</v>
      </c>
      <c r="C47" s="180">
        <v>10</v>
      </c>
      <c r="D47" s="180">
        <v>10</v>
      </c>
      <c r="E47" s="180">
        <v>10</v>
      </c>
      <c r="F47" s="180">
        <v>10</v>
      </c>
      <c r="G47" s="180">
        <v>10</v>
      </c>
      <c r="H47" s="182">
        <v>10</v>
      </c>
      <c r="I47" s="182">
        <v>10</v>
      </c>
      <c r="J47" s="182">
        <v>10</v>
      </c>
      <c r="K47" s="182">
        <v>10</v>
      </c>
      <c r="L47" s="182">
        <v>10</v>
      </c>
      <c r="M47" s="182">
        <v>10</v>
      </c>
      <c r="N47" s="180">
        <v>9</v>
      </c>
      <c r="O47" s="180">
        <v>9</v>
      </c>
      <c r="P47" s="180">
        <v>9</v>
      </c>
      <c r="Q47" s="180">
        <v>9</v>
      </c>
      <c r="R47" s="180">
        <v>9</v>
      </c>
      <c r="S47" s="180">
        <v>9</v>
      </c>
      <c r="T47" s="181">
        <v>9</v>
      </c>
      <c r="U47" s="181">
        <v>9</v>
      </c>
      <c r="V47" s="181">
        <v>9</v>
      </c>
      <c r="W47" s="181">
        <v>9</v>
      </c>
      <c r="X47" s="181">
        <v>9</v>
      </c>
      <c r="Y47" s="181">
        <v>9</v>
      </c>
      <c r="Z47" s="180">
        <v>9</v>
      </c>
      <c r="AA47" s="180">
        <v>9</v>
      </c>
      <c r="AB47" s="180">
        <v>9</v>
      </c>
      <c r="AC47" s="180">
        <v>9</v>
      </c>
      <c r="AD47" s="180">
        <v>9</v>
      </c>
      <c r="AE47" s="180">
        <v>9</v>
      </c>
      <c r="AF47" s="181">
        <v>8</v>
      </c>
      <c r="AG47" s="181">
        <v>8</v>
      </c>
      <c r="AH47" s="181">
        <v>8</v>
      </c>
      <c r="AI47" s="181">
        <v>8</v>
      </c>
      <c r="AJ47" s="181">
        <v>8</v>
      </c>
      <c r="AK47" s="181">
        <v>8</v>
      </c>
      <c r="AL47" s="180">
        <v>8</v>
      </c>
      <c r="AM47" s="180">
        <v>8</v>
      </c>
      <c r="AN47" s="180">
        <v>8</v>
      </c>
      <c r="AO47" s="180">
        <v>8</v>
      </c>
      <c r="AP47" s="180">
        <v>8</v>
      </c>
      <c r="AQ47" s="180">
        <v>8</v>
      </c>
      <c r="AR47" s="181">
        <v>7</v>
      </c>
      <c r="AS47" s="181">
        <v>7</v>
      </c>
      <c r="AT47" s="181">
        <v>7</v>
      </c>
      <c r="AU47" s="181">
        <v>7</v>
      </c>
      <c r="AV47" s="181">
        <v>7</v>
      </c>
      <c r="AW47" s="181">
        <v>7</v>
      </c>
      <c r="AX47" s="180">
        <v>7</v>
      </c>
      <c r="AY47" s="180">
        <v>7</v>
      </c>
      <c r="AZ47" s="180">
        <v>7</v>
      </c>
      <c r="BA47" s="180">
        <v>7</v>
      </c>
      <c r="BB47" s="180">
        <v>7</v>
      </c>
      <c r="BC47" s="180">
        <v>7</v>
      </c>
      <c r="BD47" s="181">
        <v>6</v>
      </c>
      <c r="BE47" s="181">
        <v>6</v>
      </c>
      <c r="BF47" s="181">
        <v>6</v>
      </c>
      <c r="BG47" s="181">
        <v>6</v>
      </c>
      <c r="BH47" s="181">
        <v>6</v>
      </c>
      <c r="BI47" s="181">
        <v>6</v>
      </c>
      <c r="BJ47" s="180">
        <v>6</v>
      </c>
      <c r="BK47" s="180">
        <v>6</v>
      </c>
      <c r="BL47" s="180">
        <v>6</v>
      </c>
      <c r="BM47" s="180">
        <v>6</v>
      </c>
      <c r="BN47" s="180">
        <v>6</v>
      </c>
      <c r="BO47" s="180">
        <v>6</v>
      </c>
      <c r="BP47" s="181">
        <v>6</v>
      </c>
      <c r="BQ47" s="181">
        <v>6</v>
      </c>
      <c r="BR47" s="181">
        <v>6</v>
      </c>
      <c r="BS47" s="181">
        <v>6</v>
      </c>
      <c r="BT47" s="181">
        <v>6</v>
      </c>
      <c r="BU47" s="181">
        <v>6</v>
      </c>
    </row>
    <row r="48" spans="1:73" x14ac:dyDescent="0.25">
      <c r="A48" s="179">
        <v>46</v>
      </c>
      <c r="B48" s="183">
        <v>10</v>
      </c>
      <c r="C48" s="183">
        <v>10</v>
      </c>
      <c r="D48" s="183">
        <v>10</v>
      </c>
      <c r="E48" s="183">
        <v>10</v>
      </c>
      <c r="F48" s="183">
        <v>10</v>
      </c>
      <c r="G48" s="183">
        <v>10</v>
      </c>
      <c r="H48" s="181">
        <v>9</v>
      </c>
      <c r="I48" s="181">
        <v>9</v>
      </c>
      <c r="J48" s="181">
        <v>9</v>
      </c>
      <c r="K48" s="181">
        <v>9</v>
      </c>
      <c r="L48" s="181">
        <v>9</v>
      </c>
      <c r="M48" s="181">
        <v>9</v>
      </c>
      <c r="N48" s="180">
        <v>9</v>
      </c>
      <c r="O48" s="180">
        <v>9</v>
      </c>
      <c r="P48" s="180">
        <v>9</v>
      </c>
      <c r="Q48" s="180">
        <v>9</v>
      </c>
      <c r="R48" s="180">
        <v>9</v>
      </c>
      <c r="S48" s="180">
        <v>9</v>
      </c>
      <c r="T48" s="181">
        <v>9</v>
      </c>
      <c r="U48" s="181">
        <v>9</v>
      </c>
      <c r="V48" s="181">
        <v>9</v>
      </c>
      <c r="W48" s="181">
        <v>9</v>
      </c>
      <c r="X48" s="181">
        <v>9</v>
      </c>
      <c r="Y48" s="181">
        <v>9</v>
      </c>
      <c r="Z48" s="180">
        <v>8</v>
      </c>
      <c r="AA48" s="180">
        <v>8</v>
      </c>
      <c r="AB48" s="180">
        <v>8</v>
      </c>
      <c r="AC48" s="180">
        <v>8</v>
      </c>
      <c r="AD48" s="180">
        <v>8</v>
      </c>
      <c r="AE48" s="180">
        <v>8</v>
      </c>
      <c r="AF48" s="181">
        <v>8</v>
      </c>
      <c r="AG48" s="181">
        <v>8</v>
      </c>
      <c r="AH48" s="181">
        <v>8</v>
      </c>
      <c r="AI48" s="181">
        <v>8</v>
      </c>
      <c r="AJ48" s="181">
        <v>8</v>
      </c>
      <c r="AK48" s="181">
        <v>8</v>
      </c>
      <c r="AL48" s="180">
        <v>7</v>
      </c>
      <c r="AM48" s="180">
        <v>7</v>
      </c>
      <c r="AN48" s="180">
        <v>7</v>
      </c>
      <c r="AO48" s="180">
        <v>7</v>
      </c>
      <c r="AP48" s="180">
        <v>7</v>
      </c>
      <c r="AQ48" s="180">
        <v>7</v>
      </c>
      <c r="AR48" s="181">
        <v>7</v>
      </c>
      <c r="AS48" s="181">
        <v>7</v>
      </c>
      <c r="AT48" s="181">
        <v>7</v>
      </c>
      <c r="AU48" s="181">
        <v>7</v>
      </c>
      <c r="AV48" s="181">
        <v>7</v>
      </c>
      <c r="AW48" s="181">
        <v>7</v>
      </c>
      <c r="AX48" s="180">
        <v>6</v>
      </c>
      <c r="AY48" s="180">
        <v>6</v>
      </c>
      <c r="AZ48" s="180">
        <v>6</v>
      </c>
      <c r="BA48" s="180">
        <v>6</v>
      </c>
      <c r="BB48" s="180">
        <v>6</v>
      </c>
      <c r="BC48" s="180">
        <v>6</v>
      </c>
      <c r="BD48" s="181">
        <v>6</v>
      </c>
      <c r="BE48" s="181">
        <v>6</v>
      </c>
      <c r="BF48" s="181">
        <v>6</v>
      </c>
      <c r="BG48" s="181">
        <v>6</v>
      </c>
      <c r="BH48" s="181">
        <v>6</v>
      </c>
      <c r="BI48" s="181">
        <v>6</v>
      </c>
      <c r="BJ48" s="180">
        <v>6</v>
      </c>
      <c r="BK48" s="180">
        <v>6</v>
      </c>
      <c r="BL48" s="180">
        <v>6</v>
      </c>
      <c r="BM48" s="180">
        <v>6</v>
      </c>
      <c r="BN48" s="180">
        <v>6</v>
      </c>
      <c r="BO48" s="180">
        <v>6</v>
      </c>
      <c r="BP48" s="181">
        <v>5</v>
      </c>
      <c r="BQ48" s="181">
        <v>5</v>
      </c>
      <c r="BR48" s="181">
        <v>5</v>
      </c>
      <c r="BS48" s="181">
        <v>5</v>
      </c>
      <c r="BT48" s="181">
        <v>5</v>
      </c>
      <c r="BU48" s="181">
        <v>5</v>
      </c>
    </row>
    <row r="49" spans="1:73" x14ac:dyDescent="0.25">
      <c r="A49" s="179">
        <v>47</v>
      </c>
      <c r="B49" s="180">
        <v>9</v>
      </c>
      <c r="C49" s="180">
        <v>9</v>
      </c>
      <c r="D49" s="180">
        <v>9</v>
      </c>
      <c r="E49" s="180">
        <v>9</v>
      </c>
      <c r="F49" s="180">
        <v>9</v>
      </c>
      <c r="G49" s="180">
        <v>9</v>
      </c>
      <c r="H49" s="181">
        <v>9</v>
      </c>
      <c r="I49" s="181">
        <v>9</v>
      </c>
      <c r="J49" s="181">
        <v>9</v>
      </c>
      <c r="K49" s="181">
        <v>9</v>
      </c>
      <c r="L49" s="181">
        <v>9</v>
      </c>
      <c r="M49" s="181">
        <v>9</v>
      </c>
      <c r="N49" s="180">
        <v>9</v>
      </c>
      <c r="O49" s="180">
        <v>9</v>
      </c>
      <c r="P49" s="180">
        <v>9</v>
      </c>
      <c r="Q49" s="180">
        <v>9</v>
      </c>
      <c r="R49" s="180">
        <v>9</v>
      </c>
      <c r="S49" s="180">
        <v>9</v>
      </c>
      <c r="T49" s="181">
        <v>8</v>
      </c>
      <c r="U49" s="181">
        <v>8</v>
      </c>
      <c r="V49" s="181">
        <v>8</v>
      </c>
      <c r="W49" s="181">
        <v>8</v>
      </c>
      <c r="X49" s="181">
        <v>8</v>
      </c>
      <c r="Y49" s="181">
        <v>8</v>
      </c>
      <c r="Z49" s="180">
        <v>8</v>
      </c>
      <c r="AA49" s="180">
        <v>8</v>
      </c>
      <c r="AB49" s="180">
        <v>8</v>
      </c>
      <c r="AC49" s="180">
        <v>8</v>
      </c>
      <c r="AD49" s="180">
        <v>8</v>
      </c>
      <c r="AE49" s="180">
        <v>8</v>
      </c>
      <c r="AF49" s="181">
        <v>8</v>
      </c>
      <c r="AG49" s="181">
        <v>8</v>
      </c>
      <c r="AH49" s="181">
        <v>8</v>
      </c>
      <c r="AI49" s="181">
        <v>8</v>
      </c>
      <c r="AJ49" s="181">
        <v>8</v>
      </c>
      <c r="AK49" s="181">
        <v>8</v>
      </c>
      <c r="AL49" s="180">
        <v>7</v>
      </c>
      <c r="AM49" s="180">
        <v>7</v>
      </c>
      <c r="AN49" s="180">
        <v>7</v>
      </c>
      <c r="AO49" s="180">
        <v>7</v>
      </c>
      <c r="AP49" s="180">
        <v>7</v>
      </c>
      <c r="AQ49" s="180">
        <v>7</v>
      </c>
      <c r="AR49" s="181">
        <v>7</v>
      </c>
      <c r="AS49" s="181">
        <v>7</v>
      </c>
      <c r="AT49" s="181">
        <v>7</v>
      </c>
      <c r="AU49" s="181">
        <v>7</v>
      </c>
      <c r="AV49" s="181">
        <v>7</v>
      </c>
      <c r="AW49" s="181">
        <v>7</v>
      </c>
      <c r="AX49" s="180">
        <v>6</v>
      </c>
      <c r="AY49" s="180">
        <v>6</v>
      </c>
      <c r="AZ49" s="180">
        <v>6</v>
      </c>
      <c r="BA49" s="180">
        <v>6</v>
      </c>
      <c r="BB49" s="180">
        <v>6</v>
      </c>
      <c r="BC49" s="180">
        <v>6</v>
      </c>
      <c r="BD49" s="181">
        <v>6</v>
      </c>
      <c r="BE49" s="181">
        <v>6</v>
      </c>
      <c r="BF49" s="181">
        <v>6</v>
      </c>
      <c r="BG49" s="181">
        <v>6</v>
      </c>
      <c r="BH49" s="181">
        <v>6</v>
      </c>
      <c r="BI49" s="181">
        <v>6</v>
      </c>
      <c r="BJ49" s="180">
        <v>5</v>
      </c>
      <c r="BK49" s="180">
        <v>5</v>
      </c>
      <c r="BL49" s="180">
        <v>5</v>
      </c>
      <c r="BM49" s="180">
        <v>5</v>
      </c>
      <c r="BN49" s="180">
        <v>5</v>
      </c>
      <c r="BO49" s="180">
        <v>5</v>
      </c>
      <c r="BP49" s="181">
        <v>5</v>
      </c>
      <c r="BQ49" s="181">
        <v>5</v>
      </c>
      <c r="BR49" s="181">
        <v>5</v>
      </c>
      <c r="BS49" s="181">
        <v>5</v>
      </c>
      <c r="BT49" s="181">
        <v>5</v>
      </c>
      <c r="BU49" s="181">
        <v>5</v>
      </c>
    </row>
    <row r="50" spans="1:73" x14ac:dyDescent="0.25">
      <c r="A50" s="179">
        <v>48</v>
      </c>
      <c r="B50" s="180">
        <v>9</v>
      </c>
      <c r="C50" s="180">
        <v>9</v>
      </c>
      <c r="D50" s="180">
        <v>9</v>
      </c>
      <c r="E50" s="180">
        <v>9</v>
      </c>
      <c r="F50" s="180">
        <v>9</v>
      </c>
      <c r="G50" s="180">
        <v>9</v>
      </c>
      <c r="H50" s="181">
        <v>9</v>
      </c>
      <c r="I50" s="181">
        <v>9</v>
      </c>
      <c r="J50" s="181">
        <v>9</v>
      </c>
      <c r="K50" s="181">
        <v>9</v>
      </c>
      <c r="L50" s="181">
        <v>9</v>
      </c>
      <c r="M50" s="181">
        <v>9</v>
      </c>
      <c r="N50" s="180">
        <v>8</v>
      </c>
      <c r="O50" s="180">
        <v>8</v>
      </c>
      <c r="P50" s="180">
        <v>8</v>
      </c>
      <c r="Q50" s="180">
        <v>8</v>
      </c>
      <c r="R50" s="180">
        <v>8</v>
      </c>
      <c r="S50" s="180">
        <v>8</v>
      </c>
      <c r="T50" s="181">
        <v>8</v>
      </c>
      <c r="U50" s="181">
        <v>8</v>
      </c>
      <c r="V50" s="181">
        <v>8</v>
      </c>
      <c r="W50" s="181">
        <v>8</v>
      </c>
      <c r="X50" s="181">
        <v>8</v>
      </c>
      <c r="Y50" s="181">
        <v>8</v>
      </c>
      <c r="Z50" s="180">
        <v>8</v>
      </c>
      <c r="AA50" s="180">
        <v>8</v>
      </c>
      <c r="AB50" s="180">
        <v>8</v>
      </c>
      <c r="AC50" s="180">
        <v>8</v>
      </c>
      <c r="AD50" s="180">
        <v>8</v>
      </c>
      <c r="AE50" s="180">
        <v>8</v>
      </c>
      <c r="AF50" s="181">
        <v>7</v>
      </c>
      <c r="AG50" s="181">
        <v>7</v>
      </c>
      <c r="AH50" s="181">
        <v>7</v>
      </c>
      <c r="AI50" s="181">
        <v>7</v>
      </c>
      <c r="AJ50" s="181">
        <v>7</v>
      </c>
      <c r="AK50" s="181">
        <v>7</v>
      </c>
      <c r="AL50" s="180">
        <v>7</v>
      </c>
      <c r="AM50" s="180">
        <v>7</v>
      </c>
      <c r="AN50" s="180">
        <v>7</v>
      </c>
      <c r="AO50" s="180">
        <v>7</v>
      </c>
      <c r="AP50" s="180">
        <v>7</v>
      </c>
      <c r="AQ50" s="180">
        <v>7</v>
      </c>
      <c r="AR50" s="181">
        <v>6</v>
      </c>
      <c r="AS50" s="181">
        <v>6</v>
      </c>
      <c r="AT50" s="181">
        <v>6</v>
      </c>
      <c r="AU50" s="181">
        <v>6</v>
      </c>
      <c r="AV50" s="181">
        <v>6</v>
      </c>
      <c r="AW50" s="181">
        <v>6</v>
      </c>
      <c r="AX50" s="180">
        <v>6</v>
      </c>
      <c r="AY50" s="180">
        <v>6</v>
      </c>
      <c r="AZ50" s="180">
        <v>6</v>
      </c>
      <c r="BA50" s="180">
        <v>6</v>
      </c>
      <c r="BB50" s="180">
        <v>6</v>
      </c>
      <c r="BC50" s="180">
        <v>6</v>
      </c>
      <c r="BD50" s="181">
        <v>5</v>
      </c>
      <c r="BE50" s="181">
        <v>5</v>
      </c>
      <c r="BF50" s="181">
        <v>5</v>
      </c>
      <c r="BG50" s="181">
        <v>5</v>
      </c>
      <c r="BH50" s="181">
        <v>5</v>
      </c>
      <c r="BI50" s="181">
        <v>5</v>
      </c>
      <c r="BJ50" s="180">
        <v>5</v>
      </c>
      <c r="BK50" s="180">
        <v>5</v>
      </c>
      <c r="BL50" s="180">
        <v>5</v>
      </c>
      <c r="BM50" s="180">
        <v>5</v>
      </c>
      <c r="BN50" s="180">
        <v>5</v>
      </c>
      <c r="BO50" s="180">
        <v>5</v>
      </c>
      <c r="BP50" s="181">
        <v>5</v>
      </c>
      <c r="BQ50" s="181">
        <v>5</v>
      </c>
      <c r="BR50" s="181">
        <v>5</v>
      </c>
      <c r="BS50" s="181">
        <v>5</v>
      </c>
      <c r="BT50" s="181">
        <v>5</v>
      </c>
      <c r="BU50" s="181">
        <v>5</v>
      </c>
    </row>
    <row r="51" spans="1:73" x14ac:dyDescent="0.25">
      <c r="A51" s="179">
        <v>49</v>
      </c>
      <c r="B51" s="180">
        <v>9</v>
      </c>
      <c r="C51" s="180">
        <v>9</v>
      </c>
      <c r="D51" s="180">
        <v>9</v>
      </c>
      <c r="E51" s="180">
        <v>9</v>
      </c>
      <c r="F51" s="180">
        <v>9</v>
      </c>
      <c r="G51" s="180">
        <v>9</v>
      </c>
      <c r="H51" s="181">
        <v>8</v>
      </c>
      <c r="I51" s="181">
        <v>8</v>
      </c>
      <c r="J51" s="181">
        <v>8</v>
      </c>
      <c r="K51" s="181">
        <v>8</v>
      </c>
      <c r="L51" s="181">
        <v>8</v>
      </c>
      <c r="M51" s="181">
        <v>8</v>
      </c>
      <c r="N51" s="180">
        <v>8</v>
      </c>
      <c r="O51" s="180">
        <v>8</v>
      </c>
      <c r="P51" s="180">
        <v>8</v>
      </c>
      <c r="Q51" s="180">
        <v>8</v>
      </c>
      <c r="R51" s="180">
        <v>8</v>
      </c>
      <c r="S51" s="180">
        <v>8</v>
      </c>
      <c r="T51" s="181">
        <v>8</v>
      </c>
      <c r="U51" s="181">
        <v>8</v>
      </c>
      <c r="V51" s="181">
        <v>8</v>
      </c>
      <c r="W51" s="181">
        <v>8</v>
      </c>
      <c r="X51" s="181">
        <v>8</v>
      </c>
      <c r="Y51" s="181">
        <v>8</v>
      </c>
      <c r="Z51" s="180">
        <v>7</v>
      </c>
      <c r="AA51" s="180">
        <v>7</v>
      </c>
      <c r="AB51" s="180">
        <v>7</v>
      </c>
      <c r="AC51" s="180">
        <v>7</v>
      </c>
      <c r="AD51" s="180">
        <v>7</v>
      </c>
      <c r="AE51" s="180">
        <v>7</v>
      </c>
      <c r="AF51" s="181">
        <v>7</v>
      </c>
      <c r="AG51" s="181">
        <v>7</v>
      </c>
      <c r="AH51" s="181">
        <v>7</v>
      </c>
      <c r="AI51" s="181">
        <v>7</v>
      </c>
      <c r="AJ51" s="181">
        <v>7</v>
      </c>
      <c r="AK51" s="181">
        <v>7</v>
      </c>
      <c r="AL51" s="180">
        <v>6</v>
      </c>
      <c r="AM51" s="180">
        <v>6</v>
      </c>
      <c r="AN51" s="180">
        <v>6</v>
      </c>
      <c r="AO51" s="180">
        <v>6</v>
      </c>
      <c r="AP51" s="180">
        <v>6</v>
      </c>
      <c r="AQ51" s="180">
        <v>6</v>
      </c>
      <c r="AR51" s="181">
        <v>6</v>
      </c>
      <c r="AS51" s="181">
        <v>6</v>
      </c>
      <c r="AT51" s="181">
        <v>6</v>
      </c>
      <c r="AU51" s="181">
        <v>6</v>
      </c>
      <c r="AV51" s="181">
        <v>6</v>
      </c>
      <c r="AW51" s="181">
        <v>6</v>
      </c>
      <c r="AX51" s="180">
        <v>5</v>
      </c>
      <c r="AY51" s="180">
        <v>5</v>
      </c>
      <c r="AZ51" s="180">
        <v>5</v>
      </c>
      <c r="BA51" s="180">
        <v>5</v>
      </c>
      <c r="BB51" s="180">
        <v>5</v>
      </c>
      <c r="BC51" s="180">
        <v>5</v>
      </c>
      <c r="BD51" s="181">
        <v>5</v>
      </c>
      <c r="BE51" s="181">
        <v>5</v>
      </c>
      <c r="BF51" s="181">
        <v>5</v>
      </c>
      <c r="BG51" s="181">
        <v>5</v>
      </c>
      <c r="BH51" s="181">
        <v>5</v>
      </c>
      <c r="BI51" s="181">
        <v>5</v>
      </c>
      <c r="BJ51" s="180">
        <v>5</v>
      </c>
      <c r="BK51" s="180">
        <v>5</v>
      </c>
      <c r="BL51" s="180">
        <v>5</v>
      </c>
      <c r="BM51" s="180">
        <v>5</v>
      </c>
      <c r="BN51" s="180">
        <v>5</v>
      </c>
      <c r="BO51" s="180">
        <v>5</v>
      </c>
      <c r="BP51" s="181">
        <v>4</v>
      </c>
      <c r="BQ51" s="181">
        <v>4</v>
      </c>
      <c r="BR51" s="181">
        <v>4</v>
      </c>
      <c r="BS51" s="181">
        <v>4</v>
      </c>
      <c r="BT51" s="181">
        <v>4</v>
      </c>
      <c r="BU51" s="181">
        <v>4</v>
      </c>
    </row>
    <row r="52" spans="1:73" x14ac:dyDescent="0.25">
      <c r="A52" s="179">
        <v>50</v>
      </c>
      <c r="B52" s="180">
        <v>8</v>
      </c>
      <c r="C52" s="180">
        <v>8</v>
      </c>
      <c r="D52" s="180">
        <v>8</v>
      </c>
      <c r="E52" s="180">
        <v>8</v>
      </c>
      <c r="F52" s="180">
        <v>8</v>
      </c>
      <c r="G52" s="180">
        <v>8</v>
      </c>
      <c r="H52" s="181">
        <v>8</v>
      </c>
      <c r="I52" s="181">
        <v>8</v>
      </c>
      <c r="J52" s="181">
        <v>8</v>
      </c>
      <c r="K52" s="181">
        <v>8</v>
      </c>
      <c r="L52" s="181">
        <v>8</v>
      </c>
      <c r="M52" s="181">
        <v>8</v>
      </c>
      <c r="N52" s="180">
        <v>8</v>
      </c>
      <c r="O52" s="180">
        <v>8</v>
      </c>
      <c r="P52" s="180">
        <v>8</v>
      </c>
      <c r="Q52" s="180">
        <v>8</v>
      </c>
      <c r="R52" s="180">
        <v>8</v>
      </c>
      <c r="S52" s="180">
        <v>8</v>
      </c>
      <c r="T52" s="181">
        <v>7</v>
      </c>
      <c r="U52" s="181">
        <v>7</v>
      </c>
      <c r="V52" s="181">
        <v>7</v>
      </c>
      <c r="W52" s="181">
        <v>7</v>
      </c>
      <c r="X52" s="181">
        <v>7</v>
      </c>
      <c r="Y52" s="181">
        <v>7</v>
      </c>
      <c r="Z52" s="180">
        <v>7</v>
      </c>
      <c r="AA52" s="180">
        <v>7</v>
      </c>
      <c r="AB52" s="180">
        <v>7</v>
      </c>
      <c r="AC52" s="180">
        <v>7</v>
      </c>
      <c r="AD52" s="180">
        <v>7</v>
      </c>
      <c r="AE52" s="180">
        <v>7</v>
      </c>
      <c r="AF52" s="181">
        <v>7</v>
      </c>
      <c r="AG52" s="181">
        <v>7</v>
      </c>
      <c r="AH52" s="181">
        <v>7</v>
      </c>
      <c r="AI52" s="181">
        <v>7</v>
      </c>
      <c r="AJ52" s="181">
        <v>7</v>
      </c>
      <c r="AK52" s="181">
        <v>7</v>
      </c>
      <c r="AL52" s="180">
        <v>6</v>
      </c>
      <c r="AM52" s="180">
        <v>6</v>
      </c>
      <c r="AN52" s="180">
        <v>6</v>
      </c>
      <c r="AO52" s="180">
        <v>6</v>
      </c>
      <c r="AP52" s="180">
        <v>6</v>
      </c>
      <c r="AQ52" s="180">
        <v>6</v>
      </c>
      <c r="AR52" s="181">
        <v>6</v>
      </c>
      <c r="AS52" s="181">
        <v>6</v>
      </c>
      <c r="AT52" s="181">
        <v>6</v>
      </c>
      <c r="AU52" s="181">
        <v>6</v>
      </c>
      <c r="AV52" s="181">
        <v>6</v>
      </c>
      <c r="AW52" s="181">
        <v>6</v>
      </c>
      <c r="AX52" s="180">
        <v>5</v>
      </c>
      <c r="AY52" s="180">
        <v>5</v>
      </c>
      <c r="AZ52" s="180">
        <v>5</v>
      </c>
      <c r="BA52" s="180">
        <v>5</v>
      </c>
      <c r="BB52" s="180">
        <v>5</v>
      </c>
      <c r="BC52" s="180">
        <v>5</v>
      </c>
      <c r="BD52" s="181">
        <v>5</v>
      </c>
      <c r="BE52" s="181">
        <v>5</v>
      </c>
      <c r="BF52" s="181">
        <v>5</v>
      </c>
      <c r="BG52" s="181">
        <v>5</v>
      </c>
      <c r="BH52" s="181">
        <v>5</v>
      </c>
      <c r="BI52" s="181">
        <v>5</v>
      </c>
      <c r="BJ52" s="180">
        <v>4</v>
      </c>
      <c r="BK52" s="180">
        <v>4</v>
      </c>
      <c r="BL52" s="180">
        <v>4</v>
      </c>
      <c r="BM52" s="180">
        <v>4</v>
      </c>
      <c r="BN52" s="180">
        <v>4</v>
      </c>
      <c r="BO52" s="180">
        <v>4</v>
      </c>
      <c r="BP52" s="181">
        <v>4</v>
      </c>
      <c r="BQ52" s="181">
        <v>4</v>
      </c>
      <c r="BR52" s="181">
        <v>4</v>
      </c>
      <c r="BS52" s="181">
        <v>4</v>
      </c>
      <c r="BT52" s="181">
        <v>4</v>
      </c>
      <c r="BU52" s="181">
        <v>4</v>
      </c>
    </row>
    <row r="53" spans="1:73" x14ac:dyDescent="0.25">
      <c r="A53" s="179">
        <v>51</v>
      </c>
      <c r="B53" s="180">
        <v>8</v>
      </c>
      <c r="C53" s="180">
        <v>8</v>
      </c>
      <c r="D53" s="180">
        <v>8</v>
      </c>
      <c r="E53" s="180">
        <v>8</v>
      </c>
      <c r="F53" s="180">
        <v>8</v>
      </c>
      <c r="G53" s="180">
        <v>8</v>
      </c>
      <c r="H53" s="181">
        <v>8</v>
      </c>
      <c r="I53" s="181">
        <v>8</v>
      </c>
      <c r="J53" s="181">
        <v>8</v>
      </c>
      <c r="K53" s="181">
        <v>8</v>
      </c>
      <c r="L53" s="181">
        <v>8</v>
      </c>
      <c r="M53" s="181">
        <v>8</v>
      </c>
      <c r="N53" s="180">
        <v>7</v>
      </c>
      <c r="O53" s="180">
        <v>7</v>
      </c>
      <c r="P53" s="180">
        <v>7</v>
      </c>
      <c r="Q53" s="180">
        <v>7</v>
      </c>
      <c r="R53" s="180">
        <v>7</v>
      </c>
      <c r="S53" s="180">
        <v>7</v>
      </c>
      <c r="T53" s="181">
        <v>7</v>
      </c>
      <c r="U53" s="181">
        <v>7</v>
      </c>
      <c r="V53" s="181">
        <v>7</v>
      </c>
      <c r="W53" s="181">
        <v>7</v>
      </c>
      <c r="X53" s="181">
        <v>7</v>
      </c>
      <c r="Y53" s="181">
        <v>7</v>
      </c>
      <c r="Z53" s="180">
        <v>7</v>
      </c>
      <c r="AA53" s="180">
        <v>7</v>
      </c>
      <c r="AB53" s="180">
        <v>7</v>
      </c>
      <c r="AC53" s="180">
        <v>7</v>
      </c>
      <c r="AD53" s="180">
        <v>7</v>
      </c>
      <c r="AE53" s="180">
        <v>7</v>
      </c>
      <c r="AF53" s="181">
        <v>6</v>
      </c>
      <c r="AG53" s="181">
        <v>6</v>
      </c>
      <c r="AH53" s="181">
        <v>6</v>
      </c>
      <c r="AI53" s="181">
        <v>6</v>
      </c>
      <c r="AJ53" s="181">
        <v>6</v>
      </c>
      <c r="AK53" s="181">
        <v>6</v>
      </c>
      <c r="AL53" s="180">
        <v>6</v>
      </c>
      <c r="AM53" s="180">
        <v>6</v>
      </c>
      <c r="AN53" s="180">
        <v>6</v>
      </c>
      <c r="AO53" s="180">
        <v>6</v>
      </c>
      <c r="AP53" s="180">
        <v>6</v>
      </c>
      <c r="AQ53" s="180">
        <v>6</v>
      </c>
      <c r="AR53" s="181">
        <v>5</v>
      </c>
      <c r="AS53" s="181">
        <v>5</v>
      </c>
      <c r="AT53" s="181">
        <v>5</v>
      </c>
      <c r="AU53" s="181">
        <v>5</v>
      </c>
      <c r="AV53" s="181">
        <v>5</v>
      </c>
      <c r="AW53" s="181">
        <v>5</v>
      </c>
      <c r="AX53" s="180">
        <v>5</v>
      </c>
      <c r="AY53" s="180">
        <v>5</v>
      </c>
      <c r="AZ53" s="180">
        <v>5</v>
      </c>
      <c r="BA53" s="180">
        <v>5</v>
      </c>
      <c r="BB53" s="180">
        <v>5</v>
      </c>
      <c r="BC53" s="180">
        <v>5</v>
      </c>
      <c r="BD53" s="181">
        <v>4</v>
      </c>
      <c r="BE53" s="181">
        <v>4</v>
      </c>
      <c r="BF53" s="181">
        <v>4</v>
      </c>
      <c r="BG53" s="181">
        <v>4</v>
      </c>
      <c r="BH53" s="181">
        <v>4</v>
      </c>
      <c r="BI53" s="181">
        <v>4</v>
      </c>
      <c r="BJ53" s="180">
        <v>4</v>
      </c>
      <c r="BK53" s="180">
        <v>4</v>
      </c>
      <c r="BL53" s="180">
        <v>4</v>
      </c>
      <c r="BM53" s="180">
        <v>4</v>
      </c>
      <c r="BN53" s="180">
        <v>4</v>
      </c>
      <c r="BO53" s="180">
        <v>4</v>
      </c>
      <c r="BP53" s="181">
        <v>4</v>
      </c>
      <c r="BQ53" s="181">
        <v>4</v>
      </c>
      <c r="BR53" s="181">
        <v>4</v>
      </c>
      <c r="BS53" s="181">
        <v>4</v>
      </c>
      <c r="BT53" s="181">
        <v>4</v>
      </c>
      <c r="BU53" s="181">
        <v>4</v>
      </c>
    </row>
    <row r="54" spans="1:73" x14ac:dyDescent="0.25">
      <c r="A54" s="179">
        <v>52</v>
      </c>
      <c r="B54" s="180">
        <v>8</v>
      </c>
      <c r="C54" s="180">
        <v>8</v>
      </c>
      <c r="D54" s="180">
        <v>8</v>
      </c>
      <c r="E54" s="180">
        <v>8</v>
      </c>
      <c r="F54" s="180">
        <v>8</v>
      </c>
      <c r="G54" s="180">
        <v>8</v>
      </c>
      <c r="H54" s="181">
        <v>7</v>
      </c>
      <c r="I54" s="181">
        <v>7</v>
      </c>
      <c r="J54" s="181">
        <v>7</v>
      </c>
      <c r="K54" s="181">
        <v>7</v>
      </c>
      <c r="L54" s="181">
        <v>7</v>
      </c>
      <c r="M54" s="181">
        <v>7</v>
      </c>
      <c r="N54" s="180">
        <v>7</v>
      </c>
      <c r="O54" s="180">
        <v>7</v>
      </c>
      <c r="P54" s="180">
        <v>7</v>
      </c>
      <c r="Q54" s="180">
        <v>7</v>
      </c>
      <c r="R54" s="180">
        <v>7</v>
      </c>
      <c r="S54" s="180">
        <v>7</v>
      </c>
      <c r="T54" s="181">
        <v>7</v>
      </c>
      <c r="U54" s="181">
        <v>7</v>
      </c>
      <c r="V54" s="181">
        <v>7</v>
      </c>
      <c r="W54" s="181">
        <v>7</v>
      </c>
      <c r="X54" s="181">
        <v>7</v>
      </c>
      <c r="Y54" s="181">
        <v>7</v>
      </c>
      <c r="Z54" s="180">
        <v>6</v>
      </c>
      <c r="AA54" s="180">
        <v>6</v>
      </c>
      <c r="AB54" s="180">
        <v>6</v>
      </c>
      <c r="AC54" s="180">
        <v>6</v>
      </c>
      <c r="AD54" s="180">
        <v>6</v>
      </c>
      <c r="AE54" s="180">
        <v>6</v>
      </c>
      <c r="AF54" s="181">
        <v>6</v>
      </c>
      <c r="AG54" s="181">
        <v>6</v>
      </c>
      <c r="AH54" s="181">
        <v>6</v>
      </c>
      <c r="AI54" s="181">
        <v>6</v>
      </c>
      <c r="AJ54" s="181">
        <v>6</v>
      </c>
      <c r="AK54" s="181">
        <v>6</v>
      </c>
      <c r="AL54" s="180">
        <v>5</v>
      </c>
      <c r="AM54" s="180">
        <v>5</v>
      </c>
      <c r="AN54" s="180">
        <v>5</v>
      </c>
      <c r="AO54" s="180">
        <v>5</v>
      </c>
      <c r="AP54" s="180">
        <v>5</v>
      </c>
      <c r="AQ54" s="180">
        <v>5</v>
      </c>
      <c r="AR54" s="181">
        <v>5</v>
      </c>
      <c r="AS54" s="181">
        <v>5</v>
      </c>
      <c r="AT54" s="181">
        <v>5</v>
      </c>
      <c r="AU54" s="181">
        <v>5</v>
      </c>
      <c r="AV54" s="181">
        <v>5</v>
      </c>
      <c r="AW54" s="181">
        <v>5</v>
      </c>
      <c r="AX54" s="180">
        <v>4</v>
      </c>
      <c r="AY54" s="180">
        <v>4</v>
      </c>
      <c r="AZ54" s="180">
        <v>4</v>
      </c>
      <c r="BA54" s="180">
        <v>4</v>
      </c>
      <c r="BB54" s="180">
        <v>4</v>
      </c>
      <c r="BC54" s="180">
        <v>4</v>
      </c>
      <c r="BD54" s="181">
        <v>4</v>
      </c>
      <c r="BE54" s="181">
        <v>4</v>
      </c>
      <c r="BF54" s="181">
        <v>4</v>
      </c>
      <c r="BG54" s="181">
        <v>4</v>
      </c>
      <c r="BH54" s="181">
        <v>4</v>
      </c>
      <c r="BI54" s="181">
        <v>4</v>
      </c>
      <c r="BJ54" s="180">
        <v>4</v>
      </c>
      <c r="BK54" s="180">
        <v>4</v>
      </c>
      <c r="BL54" s="180">
        <v>4</v>
      </c>
      <c r="BM54" s="180">
        <v>4</v>
      </c>
      <c r="BN54" s="180">
        <v>4</v>
      </c>
      <c r="BO54" s="180">
        <v>4</v>
      </c>
      <c r="BP54" s="181">
        <v>3</v>
      </c>
      <c r="BQ54" s="181">
        <v>3</v>
      </c>
      <c r="BR54" s="181">
        <v>3</v>
      </c>
      <c r="BS54" s="181">
        <v>3</v>
      </c>
      <c r="BT54" s="181">
        <v>3</v>
      </c>
      <c r="BU54" s="181">
        <v>3</v>
      </c>
    </row>
    <row r="55" spans="1:73" x14ac:dyDescent="0.25">
      <c r="A55" s="179">
        <v>53</v>
      </c>
      <c r="B55" s="180">
        <v>7</v>
      </c>
      <c r="C55" s="180">
        <v>7</v>
      </c>
      <c r="D55" s="180">
        <v>7</v>
      </c>
      <c r="E55" s="180">
        <v>7</v>
      </c>
      <c r="F55" s="180">
        <v>7</v>
      </c>
      <c r="G55" s="180">
        <v>7</v>
      </c>
      <c r="H55" s="181">
        <v>7</v>
      </c>
      <c r="I55" s="181">
        <v>7</v>
      </c>
      <c r="J55" s="181">
        <v>7</v>
      </c>
      <c r="K55" s="181">
        <v>7</v>
      </c>
      <c r="L55" s="181">
        <v>7</v>
      </c>
      <c r="M55" s="181">
        <v>7</v>
      </c>
      <c r="N55" s="180">
        <v>7</v>
      </c>
      <c r="O55" s="180">
        <v>7</v>
      </c>
      <c r="P55" s="180">
        <v>7</v>
      </c>
      <c r="Q55" s="180">
        <v>7</v>
      </c>
      <c r="R55" s="180">
        <v>7</v>
      </c>
      <c r="S55" s="180">
        <v>7</v>
      </c>
      <c r="T55" s="181">
        <v>6</v>
      </c>
      <c r="U55" s="181">
        <v>6</v>
      </c>
      <c r="V55" s="181">
        <v>6</v>
      </c>
      <c r="W55" s="181">
        <v>6</v>
      </c>
      <c r="X55" s="181">
        <v>6</v>
      </c>
      <c r="Y55" s="181">
        <v>6</v>
      </c>
      <c r="Z55" s="180">
        <v>6</v>
      </c>
      <c r="AA55" s="180">
        <v>6</v>
      </c>
      <c r="AB55" s="180">
        <v>6</v>
      </c>
      <c r="AC55" s="180">
        <v>6</v>
      </c>
      <c r="AD55" s="180">
        <v>6</v>
      </c>
      <c r="AE55" s="180">
        <v>6</v>
      </c>
      <c r="AF55" s="181">
        <v>6</v>
      </c>
      <c r="AG55" s="181">
        <v>6</v>
      </c>
      <c r="AH55" s="181">
        <v>6</v>
      </c>
      <c r="AI55" s="181">
        <v>6</v>
      </c>
      <c r="AJ55" s="181">
        <v>6</v>
      </c>
      <c r="AK55" s="181">
        <v>6</v>
      </c>
      <c r="AL55" s="180">
        <v>5</v>
      </c>
      <c r="AM55" s="180">
        <v>5</v>
      </c>
      <c r="AN55" s="180">
        <v>5</v>
      </c>
      <c r="AO55" s="180">
        <v>5</v>
      </c>
      <c r="AP55" s="180">
        <v>5</v>
      </c>
      <c r="AQ55" s="180">
        <v>5</v>
      </c>
      <c r="AR55" s="181">
        <v>5</v>
      </c>
      <c r="AS55" s="181">
        <v>5</v>
      </c>
      <c r="AT55" s="181">
        <v>5</v>
      </c>
      <c r="AU55" s="181">
        <v>5</v>
      </c>
      <c r="AV55" s="181">
        <v>5</v>
      </c>
      <c r="AW55" s="181">
        <v>5</v>
      </c>
      <c r="AX55" s="180">
        <v>4</v>
      </c>
      <c r="AY55" s="180">
        <v>4</v>
      </c>
      <c r="AZ55" s="180">
        <v>4</v>
      </c>
      <c r="BA55" s="180">
        <v>4</v>
      </c>
      <c r="BB55" s="180">
        <v>4</v>
      </c>
      <c r="BC55" s="180">
        <v>4</v>
      </c>
      <c r="BD55" s="181">
        <v>4</v>
      </c>
      <c r="BE55" s="181">
        <v>4</v>
      </c>
      <c r="BF55" s="181">
        <v>4</v>
      </c>
      <c r="BG55" s="181">
        <v>4</v>
      </c>
      <c r="BH55" s="181">
        <v>4</v>
      </c>
      <c r="BI55" s="181">
        <v>4</v>
      </c>
      <c r="BJ55" s="180">
        <v>3</v>
      </c>
      <c r="BK55" s="180">
        <v>3</v>
      </c>
      <c r="BL55" s="180">
        <v>3</v>
      </c>
      <c r="BM55" s="180">
        <v>3</v>
      </c>
      <c r="BN55" s="180">
        <v>3</v>
      </c>
      <c r="BO55" s="180">
        <v>3</v>
      </c>
      <c r="BP55" s="181">
        <v>3</v>
      </c>
      <c r="BQ55" s="181">
        <v>3</v>
      </c>
      <c r="BR55" s="181">
        <v>3</v>
      </c>
      <c r="BS55" s="181">
        <v>3</v>
      </c>
      <c r="BT55" s="181">
        <v>3</v>
      </c>
      <c r="BU55" s="181">
        <v>3</v>
      </c>
    </row>
    <row r="56" spans="1:73" x14ac:dyDescent="0.25">
      <c r="A56" s="179">
        <v>54</v>
      </c>
      <c r="B56" s="180">
        <v>7</v>
      </c>
      <c r="C56" s="180">
        <v>7</v>
      </c>
      <c r="D56" s="180">
        <v>7</v>
      </c>
      <c r="E56" s="180">
        <v>7</v>
      </c>
      <c r="F56" s="180">
        <v>7</v>
      </c>
      <c r="G56" s="180">
        <v>7</v>
      </c>
      <c r="H56" s="181">
        <v>7</v>
      </c>
      <c r="I56" s="181">
        <v>7</v>
      </c>
      <c r="J56" s="181">
        <v>7</v>
      </c>
      <c r="K56" s="181">
        <v>7</v>
      </c>
      <c r="L56" s="181">
        <v>7</v>
      </c>
      <c r="M56" s="181">
        <v>7</v>
      </c>
      <c r="N56" s="180">
        <v>6</v>
      </c>
      <c r="O56" s="180">
        <v>6</v>
      </c>
      <c r="P56" s="180">
        <v>6</v>
      </c>
      <c r="Q56" s="180">
        <v>6</v>
      </c>
      <c r="R56" s="180">
        <v>6</v>
      </c>
      <c r="S56" s="180">
        <v>6</v>
      </c>
      <c r="T56" s="181">
        <v>6</v>
      </c>
      <c r="U56" s="181">
        <v>6</v>
      </c>
      <c r="V56" s="181">
        <v>6</v>
      </c>
      <c r="W56" s="181">
        <v>6</v>
      </c>
      <c r="X56" s="181">
        <v>6</v>
      </c>
      <c r="Y56" s="181">
        <v>6</v>
      </c>
      <c r="Z56" s="180">
        <v>6</v>
      </c>
      <c r="AA56" s="180">
        <v>6</v>
      </c>
      <c r="AB56" s="180">
        <v>6</v>
      </c>
      <c r="AC56" s="180">
        <v>6</v>
      </c>
      <c r="AD56" s="180">
        <v>6</v>
      </c>
      <c r="AE56" s="180">
        <v>6</v>
      </c>
      <c r="AF56" s="181">
        <v>5</v>
      </c>
      <c r="AG56" s="181">
        <v>5</v>
      </c>
      <c r="AH56" s="181">
        <v>5</v>
      </c>
      <c r="AI56" s="181">
        <v>5</v>
      </c>
      <c r="AJ56" s="181">
        <v>5</v>
      </c>
      <c r="AK56" s="181">
        <v>5</v>
      </c>
      <c r="AL56" s="180">
        <v>5</v>
      </c>
      <c r="AM56" s="180">
        <v>5</v>
      </c>
      <c r="AN56" s="180">
        <v>5</v>
      </c>
      <c r="AO56" s="180">
        <v>5</v>
      </c>
      <c r="AP56" s="180">
        <v>5</v>
      </c>
      <c r="AQ56" s="180">
        <v>5</v>
      </c>
      <c r="AR56" s="181">
        <v>4</v>
      </c>
      <c r="AS56" s="181">
        <v>4</v>
      </c>
      <c r="AT56" s="181">
        <v>4</v>
      </c>
      <c r="AU56" s="181">
        <v>4</v>
      </c>
      <c r="AV56" s="181">
        <v>4</v>
      </c>
      <c r="AW56" s="181">
        <v>4</v>
      </c>
      <c r="AX56" s="180">
        <v>4</v>
      </c>
      <c r="AY56" s="180">
        <v>4</v>
      </c>
      <c r="AZ56" s="180">
        <v>4</v>
      </c>
      <c r="BA56" s="180">
        <v>4</v>
      </c>
      <c r="BB56" s="180">
        <v>4</v>
      </c>
      <c r="BC56" s="180">
        <v>4</v>
      </c>
      <c r="BD56" s="181">
        <v>3</v>
      </c>
      <c r="BE56" s="181">
        <v>3</v>
      </c>
      <c r="BF56" s="181">
        <v>3</v>
      </c>
      <c r="BG56" s="181">
        <v>3</v>
      </c>
      <c r="BH56" s="181">
        <v>3</v>
      </c>
      <c r="BI56" s="181">
        <v>3</v>
      </c>
      <c r="BJ56" s="180">
        <v>3</v>
      </c>
      <c r="BK56" s="180">
        <v>3</v>
      </c>
      <c r="BL56" s="180">
        <v>3</v>
      </c>
      <c r="BM56" s="180">
        <v>3</v>
      </c>
      <c r="BN56" s="180">
        <v>3</v>
      </c>
      <c r="BO56" s="180">
        <v>3</v>
      </c>
      <c r="BP56" s="181">
        <v>3</v>
      </c>
      <c r="BQ56" s="181">
        <v>3</v>
      </c>
      <c r="BR56" s="181">
        <v>3</v>
      </c>
      <c r="BS56" s="181">
        <v>3</v>
      </c>
      <c r="BT56" s="181">
        <v>3</v>
      </c>
      <c r="BU56" s="181">
        <v>3</v>
      </c>
    </row>
    <row r="57" spans="1:73" x14ac:dyDescent="0.25">
      <c r="A57" s="179">
        <v>55</v>
      </c>
      <c r="B57" s="180">
        <v>7</v>
      </c>
      <c r="C57" s="180">
        <v>7</v>
      </c>
      <c r="D57" s="180">
        <v>7</v>
      </c>
      <c r="E57" s="180">
        <v>7</v>
      </c>
      <c r="F57" s="180">
        <v>7</v>
      </c>
      <c r="G57" s="180">
        <v>7</v>
      </c>
      <c r="H57" s="181">
        <v>6</v>
      </c>
      <c r="I57" s="181">
        <v>6</v>
      </c>
      <c r="J57" s="181">
        <v>6</v>
      </c>
      <c r="K57" s="181">
        <v>6</v>
      </c>
      <c r="L57" s="181">
        <v>6</v>
      </c>
      <c r="M57" s="181">
        <v>6</v>
      </c>
      <c r="N57" s="180">
        <v>6</v>
      </c>
      <c r="O57" s="180">
        <v>6</v>
      </c>
      <c r="P57" s="180">
        <v>6</v>
      </c>
      <c r="Q57" s="180">
        <v>6</v>
      </c>
      <c r="R57" s="180">
        <v>6</v>
      </c>
      <c r="S57" s="180">
        <v>6</v>
      </c>
      <c r="T57" s="181">
        <v>6</v>
      </c>
      <c r="U57" s="181">
        <v>6</v>
      </c>
      <c r="V57" s="181">
        <v>6</v>
      </c>
      <c r="W57" s="181">
        <v>6</v>
      </c>
      <c r="X57" s="181">
        <v>6</v>
      </c>
      <c r="Y57" s="181">
        <v>6</v>
      </c>
      <c r="Z57" s="180">
        <v>5</v>
      </c>
      <c r="AA57" s="180">
        <v>5</v>
      </c>
      <c r="AB57" s="180">
        <v>5</v>
      </c>
      <c r="AC57" s="180">
        <v>5</v>
      </c>
      <c r="AD57" s="180">
        <v>5</v>
      </c>
      <c r="AE57" s="180">
        <v>5</v>
      </c>
      <c r="AF57" s="181">
        <v>5</v>
      </c>
      <c r="AG57" s="181">
        <v>5</v>
      </c>
      <c r="AH57" s="181">
        <v>5</v>
      </c>
      <c r="AI57" s="181">
        <v>5</v>
      </c>
      <c r="AJ57" s="181">
        <v>5</v>
      </c>
      <c r="AK57" s="181">
        <v>5</v>
      </c>
      <c r="AL57" s="180">
        <v>4</v>
      </c>
      <c r="AM57" s="180">
        <v>4</v>
      </c>
      <c r="AN57" s="180">
        <v>4</v>
      </c>
      <c r="AO57" s="180">
        <v>4</v>
      </c>
      <c r="AP57" s="180">
        <v>4</v>
      </c>
      <c r="AQ57" s="180">
        <v>4</v>
      </c>
      <c r="AR57" s="181">
        <v>4</v>
      </c>
      <c r="AS57" s="181">
        <v>4</v>
      </c>
      <c r="AT57" s="181">
        <v>4</v>
      </c>
      <c r="AU57" s="181">
        <v>4</v>
      </c>
      <c r="AV57" s="181">
        <v>4</v>
      </c>
      <c r="AW57" s="181">
        <v>4</v>
      </c>
      <c r="AX57" s="180">
        <v>3</v>
      </c>
      <c r="AY57" s="180">
        <v>3</v>
      </c>
      <c r="AZ57" s="180">
        <v>3</v>
      </c>
      <c r="BA57" s="180">
        <v>3</v>
      </c>
      <c r="BB57" s="180">
        <v>3</v>
      </c>
      <c r="BC57" s="180">
        <v>3</v>
      </c>
      <c r="BD57" s="181">
        <v>3</v>
      </c>
      <c r="BE57" s="181">
        <v>3</v>
      </c>
      <c r="BF57" s="181">
        <v>3</v>
      </c>
      <c r="BG57" s="181">
        <v>3</v>
      </c>
      <c r="BH57" s="181">
        <v>3</v>
      </c>
      <c r="BI57" s="181">
        <v>3</v>
      </c>
      <c r="BJ57" s="180">
        <v>3</v>
      </c>
      <c r="BK57" s="180">
        <v>3</v>
      </c>
      <c r="BL57" s="180">
        <v>3</v>
      </c>
      <c r="BM57" s="180">
        <v>3</v>
      </c>
      <c r="BN57" s="180">
        <v>3</v>
      </c>
      <c r="BO57" s="180">
        <v>3</v>
      </c>
      <c r="BP57" s="181">
        <v>2</v>
      </c>
      <c r="BQ57" s="181">
        <v>2</v>
      </c>
      <c r="BR57" s="181">
        <v>2</v>
      </c>
      <c r="BS57" s="181">
        <v>2</v>
      </c>
      <c r="BT57" s="181">
        <v>2</v>
      </c>
      <c r="BU57" s="181">
        <v>2</v>
      </c>
    </row>
    <row r="58" spans="1:73" x14ac:dyDescent="0.25">
      <c r="A58" s="179">
        <v>56</v>
      </c>
      <c r="B58" s="180">
        <v>6</v>
      </c>
      <c r="C58" s="180">
        <v>6</v>
      </c>
      <c r="D58" s="180">
        <v>6</v>
      </c>
      <c r="E58" s="180">
        <v>6</v>
      </c>
      <c r="F58" s="180">
        <v>6</v>
      </c>
      <c r="G58" s="180">
        <v>6</v>
      </c>
      <c r="H58" s="181">
        <v>6</v>
      </c>
      <c r="I58" s="181">
        <v>6</v>
      </c>
      <c r="J58" s="181">
        <v>6</v>
      </c>
      <c r="K58" s="181">
        <v>6</v>
      </c>
      <c r="L58" s="181">
        <v>6</v>
      </c>
      <c r="M58" s="181">
        <v>6</v>
      </c>
      <c r="N58" s="180">
        <v>6</v>
      </c>
      <c r="O58" s="180">
        <v>6</v>
      </c>
      <c r="P58" s="180">
        <v>6</v>
      </c>
      <c r="Q58" s="180">
        <v>6</v>
      </c>
      <c r="R58" s="180">
        <v>6</v>
      </c>
      <c r="S58" s="180">
        <v>6</v>
      </c>
      <c r="T58" s="181">
        <v>5</v>
      </c>
      <c r="U58" s="181">
        <v>5</v>
      </c>
      <c r="V58" s="181">
        <v>5</v>
      </c>
      <c r="W58" s="181">
        <v>5</v>
      </c>
      <c r="X58" s="181">
        <v>5</v>
      </c>
      <c r="Y58" s="181">
        <v>5</v>
      </c>
      <c r="Z58" s="180">
        <v>5</v>
      </c>
      <c r="AA58" s="180">
        <v>5</v>
      </c>
      <c r="AB58" s="180">
        <v>5</v>
      </c>
      <c r="AC58" s="180">
        <v>5</v>
      </c>
      <c r="AD58" s="180">
        <v>5</v>
      </c>
      <c r="AE58" s="180">
        <v>5</v>
      </c>
      <c r="AF58" s="181">
        <v>5</v>
      </c>
      <c r="AG58" s="181">
        <v>5</v>
      </c>
      <c r="AH58" s="181">
        <v>5</v>
      </c>
      <c r="AI58" s="181">
        <v>5</v>
      </c>
      <c r="AJ58" s="181">
        <v>5</v>
      </c>
      <c r="AK58" s="181">
        <v>5</v>
      </c>
      <c r="AL58" s="180">
        <v>4</v>
      </c>
      <c r="AM58" s="180">
        <v>4</v>
      </c>
      <c r="AN58" s="180">
        <v>4</v>
      </c>
      <c r="AO58" s="180">
        <v>4</v>
      </c>
      <c r="AP58" s="180">
        <v>4</v>
      </c>
      <c r="AQ58" s="180">
        <v>4</v>
      </c>
      <c r="AR58" s="181">
        <v>4</v>
      </c>
      <c r="AS58" s="181">
        <v>4</v>
      </c>
      <c r="AT58" s="181">
        <v>4</v>
      </c>
      <c r="AU58" s="181">
        <v>4</v>
      </c>
      <c r="AV58" s="181">
        <v>4</v>
      </c>
      <c r="AW58" s="181">
        <v>4</v>
      </c>
      <c r="AX58" s="180">
        <v>3</v>
      </c>
      <c r="AY58" s="180">
        <v>3</v>
      </c>
      <c r="AZ58" s="180">
        <v>3</v>
      </c>
      <c r="BA58" s="180">
        <v>3</v>
      </c>
      <c r="BB58" s="180">
        <v>3</v>
      </c>
      <c r="BC58" s="180">
        <v>3</v>
      </c>
      <c r="BD58" s="181">
        <v>3</v>
      </c>
      <c r="BE58" s="181">
        <v>3</v>
      </c>
      <c r="BF58" s="181">
        <v>3</v>
      </c>
      <c r="BG58" s="181">
        <v>3</v>
      </c>
      <c r="BH58" s="181">
        <v>3</v>
      </c>
      <c r="BI58" s="181">
        <v>3</v>
      </c>
      <c r="BJ58" s="180">
        <v>2</v>
      </c>
      <c r="BK58" s="180">
        <v>2</v>
      </c>
      <c r="BL58" s="180">
        <v>2</v>
      </c>
      <c r="BM58" s="180">
        <v>2</v>
      </c>
      <c r="BN58" s="180">
        <v>2</v>
      </c>
      <c r="BO58" s="180">
        <v>2</v>
      </c>
      <c r="BP58" s="181">
        <v>2</v>
      </c>
      <c r="BQ58" s="181">
        <v>2</v>
      </c>
      <c r="BR58" s="181">
        <v>2</v>
      </c>
      <c r="BS58" s="181">
        <v>2</v>
      </c>
      <c r="BT58" s="181">
        <v>2</v>
      </c>
      <c r="BU58" s="181">
        <v>2</v>
      </c>
    </row>
    <row r="59" spans="1:73" x14ac:dyDescent="0.25">
      <c r="A59" s="179">
        <v>57</v>
      </c>
      <c r="B59" s="180">
        <v>6</v>
      </c>
      <c r="C59" s="180">
        <v>6</v>
      </c>
      <c r="D59" s="180">
        <v>6</v>
      </c>
      <c r="E59" s="180">
        <v>6</v>
      </c>
      <c r="F59" s="180">
        <v>6</v>
      </c>
      <c r="G59" s="180">
        <v>6</v>
      </c>
      <c r="H59" s="181">
        <v>6</v>
      </c>
      <c r="I59" s="181">
        <v>6</v>
      </c>
      <c r="J59" s="181">
        <v>6</v>
      </c>
      <c r="K59" s="181">
        <v>6</v>
      </c>
      <c r="L59" s="181">
        <v>6</v>
      </c>
      <c r="M59" s="181">
        <v>6</v>
      </c>
      <c r="N59" s="180">
        <v>5</v>
      </c>
      <c r="O59" s="180">
        <v>5</v>
      </c>
      <c r="P59" s="180">
        <v>5</v>
      </c>
      <c r="Q59" s="180">
        <v>5</v>
      </c>
      <c r="R59" s="180">
        <v>5</v>
      </c>
      <c r="S59" s="180">
        <v>5</v>
      </c>
      <c r="T59" s="181">
        <v>5</v>
      </c>
      <c r="U59" s="181">
        <v>5</v>
      </c>
      <c r="V59" s="181">
        <v>5</v>
      </c>
      <c r="W59" s="181">
        <v>5</v>
      </c>
      <c r="X59" s="181">
        <v>5</v>
      </c>
      <c r="Y59" s="181">
        <v>5</v>
      </c>
      <c r="Z59" s="180">
        <v>5</v>
      </c>
      <c r="AA59" s="180">
        <v>5</v>
      </c>
      <c r="AB59" s="180">
        <v>5</v>
      </c>
      <c r="AC59" s="180">
        <v>5</v>
      </c>
      <c r="AD59" s="180">
        <v>5</v>
      </c>
      <c r="AE59" s="180">
        <v>5</v>
      </c>
      <c r="AF59" s="181">
        <v>4</v>
      </c>
      <c r="AG59" s="181">
        <v>4</v>
      </c>
      <c r="AH59" s="181">
        <v>4</v>
      </c>
      <c r="AI59" s="181">
        <v>4</v>
      </c>
      <c r="AJ59" s="181">
        <v>4</v>
      </c>
      <c r="AK59" s="181">
        <v>4</v>
      </c>
      <c r="AL59" s="180">
        <v>4</v>
      </c>
      <c r="AM59" s="180">
        <v>4</v>
      </c>
      <c r="AN59" s="180">
        <v>4</v>
      </c>
      <c r="AO59" s="180">
        <v>4</v>
      </c>
      <c r="AP59" s="180">
        <v>4</v>
      </c>
      <c r="AQ59" s="180">
        <v>4</v>
      </c>
      <c r="AR59" s="181">
        <v>3</v>
      </c>
      <c r="AS59" s="181">
        <v>3</v>
      </c>
      <c r="AT59" s="181">
        <v>3</v>
      </c>
      <c r="AU59" s="181">
        <v>3</v>
      </c>
      <c r="AV59" s="181">
        <v>3</v>
      </c>
      <c r="AW59" s="181">
        <v>3</v>
      </c>
      <c r="AX59" s="180">
        <v>3</v>
      </c>
      <c r="AY59" s="180">
        <v>3</v>
      </c>
      <c r="AZ59" s="180">
        <v>3</v>
      </c>
      <c r="BA59" s="180">
        <v>3</v>
      </c>
      <c r="BB59" s="180">
        <v>3</v>
      </c>
      <c r="BC59" s="180">
        <v>3</v>
      </c>
      <c r="BD59" s="181">
        <v>2</v>
      </c>
      <c r="BE59" s="181">
        <v>2</v>
      </c>
      <c r="BF59" s="181">
        <v>2</v>
      </c>
      <c r="BG59" s="181">
        <v>2</v>
      </c>
      <c r="BH59" s="181">
        <v>2</v>
      </c>
      <c r="BI59" s="181">
        <v>2</v>
      </c>
      <c r="BJ59" s="180">
        <v>2</v>
      </c>
      <c r="BK59" s="180">
        <v>2</v>
      </c>
      <c r="BL59" s="180">
        <v>2</v>
      </c>
      <c r="BM59" s="180">
        <v>2</v>
      </c>
      <c r="BN59" s="180">
        <v>2</v>
      </c>
      <c r="BO59" s="180">
        <v>2</v>
      </c>
      <c r="BP59" s="181">
        <v>2</v>
      </c>
      <c r="BQ59" s="181">
        <v>2</v>
      </c>
      <c r="BR59" s="181">
        <v>2</v>
      </c>
      <c r="BS59" s="181">
        <v>2</v>
      </c>
      <c r="BT59" s="181">
        <v>2</v>
      </c>
      <c r="BU59" s="181">
        <v>2</v>
      </c>
    </row>
    <row r="60" spans="1:73" x14ac:dyDescent="0.25">
      <c r="A60" s="179">
        <v>58</v>
      </c>
      <c r="B60" s="180">
        <v>6</v>
      </c>
      <c r="C60" s="180">
        <v>6</v>
      </c>
      <c r="D60" s="180">
        <v>6</v>
      </c>
      <c r="E60" s="180">
        <v>6</v>
      </c>
      <c r="F60" s="180">
        <v>6</v>
      </c>
      <c r="G60" s="180">
        <v>6</v>
      </c>
      <c r="H60" s="181">
        <v>5</v>
      </c>
      <c r="I60" s="181">
        <v>5</v>
      </c>
      <c r="J60" s="181">
        <v>5</v>
      </c>
      <c r="K60" s="181">
        <v>5</v>
      </c>
      <c r="L60" s="181">
        <v>5</v>
      </c>
      <c r="M60" s="181">
        <v>5</v>
      </c>
      <c r="N60" s="180">
        <v>5</v>
      </c>
      <c r="O60" s="180">
        <v>5</v>
      </c>
      <c r="P60" s="180">
        <v>5</v>
      </c>
      <c r="Q60" s="180">
        <v>5</v>
      </c>
      <c r="R60" s="180">
        <v>5</v>
      </c>
      <c r="S60" s="180">
        <v>5</v>
      </c>
      <c r="T60" s="181">
        <v>5</v>
      </c>
      <c r="U60" s="181">
        <v>5</v>
      </c>
      <c r="V60" s="181">
        <v>5</v>
      </c>
      <c r="W60" s="181">
        <v>5</v>
      </c>
      <c r="X60" s="181">
        <v>5</v>
      </c>
      <c r="Y60" s="181">
        <v>5</v>
      </c>
      <c r="Z60" s="180">
        <v>4</v>
      </c>
      <c r="AA60" s="180">
        <v>4</v>
      </c>
      <c r="AB60" s="180">
        <v>4</v>
      </c>
      <c r="AC60" s="180">
        <v>4</v>
      </c>
      <c r="AD60" s="180">
        <v>4</v>
      </c>
      <c r="AE60" s="180">
        <v>4</v>
      </c>
      <c r="AF60" s="181">
        <v>4</v>
      </c>
      <c r="AG60" s="181">
        <v>4</v>
      </c>
      <c r="AH60" s="181">
        <v>4</v>
      </c>
      <c r="AI60" s="181">
        <v>4</v>
      </c>
      <c r="AJ60" s="181">
        <v>4</v>
      </c>
      <c r="AK60" s="181">
        <v>4</v>
      </c>
      <c r="AL60" s="180">
        <v>3</v>
      </c>
      <c r="AM60" s="180">
        <v>3</v>
      </c>
      <c r="AN60" s="180">
        <v>3</v>
      </c>
      <c r="AO60" s="180">
        <v>3</v>
      </c>
      <c r="AP60" s="180">
        <v>3</v>
      </c>
      <c r="AQ60" s="180">
        <v>3</v>
      </c>
      <c r="AR60" s="181">
        <v>3</v>
      </c>
      <c r="AS60" s="181">
        <v>3</v>
      </c>
      <c r="AT60" s="181">
        <v>3</v>
      </c>
      <c r="AU60" s="181">
        <v>3</v>
      </c>
      <c r="AV60" s="181">
        <v>3</v>
      </c>
      <c r="AW60" s="181">
        <v>3</v>
      </c>
      <c r="AX60" s="180">
        <v>2</v>
      </c>
      <c r="AY60" s="180">
        <v>2</v>
      </c>
      <c r="AZ60" s="180">
        <v>2</v>
      </c>
      <c r="BA60" s="180">
        <v>2</v>
      </c>
      <c r="BB60" s="180">
        <v>2</v>
      </c>
      <c r="BC60" s="180">
        <v>2</v>
      </c>
      <c r="BD60" s="181">
        <v>2</v>
      </c>
      <c r="BE60" s="181">
        <v>2</v>
      </c>
      <c r="BF60" s="181">
        <v>2</v>
      </c>
      <c r="BG60" s="181">
        <v>2</v>
      </c>
      <c r="BH60" s="181">
        <v>2</v>
      </c>
      <c r="BI60" s="181">
        <v>2</v>
      </c>
      <c r="BJ60" s="180">
        <v>2</v>
      </c>
      <c r="BK60" s="180">
        <v>2</v>
      </c>
      <c r="BL60" s="180">
        <v>2</v>
      </c>
      <c r="BM60" s="180">
        <v>2</v>
      </c>
      <c r="BN60" s="180">
        <v>2</v>
      </c>
      <c r="BO60" s="180">
        <v>2</v>
      </c>
      <c r="BP60" s="181">
        <v>1</v>
      </c>
      <c r="BQ60" s="181">
        <v>1</v>
      </c>
      <c r="BR60" s="181">
        <v>1</v>
      </c>
      <c r="BS60" s="181">
        <v>1</v>
      </c>
      <c r="BT60" s="181">
        <v>1</v>
      </c>
      <c r="BU60" s="181">
        <v>1</v>
      </c>
    </row>
    <row r="61" spans="1:73" x14ac:dyDescent="0.25">
      <c r="A61" s="179">
        <v>59</v>
      </c>
      <c r="B61" s="180">
        <v>5</v>
      </c>
      <c r="C61" s="180">
        <v>5</v>
      </c>
      <c r="D61" s="180">
        <v>5</v>
      </c>
      <c r="E61" s="180">
        <v>5</v>
      </c>
      <c r="F61" s="180">
        <v>5</v>
      </c>
      <c r="G61" s="180">
        <v>5</v>
      </c>
      <c r="H61" s="181">
        <v>5</v>
      </c>
      <c r="I61" s="181">
        <v>5</v>
      </c>
      <c r="J61" s="181">
        <v>5</v>
      </c>
      <c r="K61" s="181">
        <v>5</v>
      </c>
      <c r="L61" s="181">
        <v>5</v>
      </c>
      <c r="M61" s="181">
        <v>5</v>
      </c>
      <c r="N61" s="180">
        <v>5</v>
      </c>
      <c r="O61" s="180">
        <v>5</v>
      </c>
      <c r="P61" s="180">
        <v>5</v>
      </c>
      <c r="Q61" s="180">
        <v>5</v>
      </c>
      <c r="R61" s="180">
        <v>5</v>
      </c>
      <c r="S61" s="180">
        <v>5</v>
      </c>
      <c r="T61" s="181">
        <v>4</v>
      </c>
      <c r="U61" s="181">
        <v>4</v>
      </c>
      <c r="V61" s="181">
        <v>4</v>
      </c>
      <c r="W61" s="181">
        <v>4</v>
      </c>
      <c r="X61" s="181">
        <v>4</v>
      </c>
      <c r="Y61" s="181">
        <v>4</v>
      </c>
      <c r="Z61" s="180">
        <v>4</v>
      </c>
      <c r="AA61" s="180">
        <v>4</v>
      </c>
      <c r="AB61" s="180">
        <v>4</v>
      </c>
      <c r="AC61" s="180">
        <v>4</v>
      </c>
      <c r="AD61" s="180">
        <v>4</v>
      </c>
      <c r="AE61" s="180">
        <v>4</v>
      </c>
      <c r="AF61" s="181">
        <v>4</v>
      </c>
      <c r="AG61" s="181">
        <v>4</v>
      </c>
      <c r="AH61" s="181">
        <v>4</v>
      </c>
      <c r="AI61" s="181">
        <v>4</v>
      </c>
      <c r="AJ61" s="181">
        <v>4</v>
      </c>
      <c r="AK61" s="181">
        <v>4</v>
      </c>
      <c r="AL61" s="180">
        <v>3</v>
      </c>
      <c r="AM61" s="180">
        <v>3</v>
      </c>
      <c r="AN61" s="180">
        <v>3</v>
      </c>
      <c r="AO61" s="180">
        <v>3</v>
      </c>
      <c r="AP61" s="180">
        <v>3</v>
      </c>
      <c r="AQ61" s="180">
        <v>3</v>
      </c>
      <c r="AR61" s="181">
        <v>3</v>
      </c>
      <c r="AS61" s="181">
        <v>3</v>
      </c>
      <c r="AT61" s="181">
        <v>3</v>
      </c>
      <c r="AU61" s="181">
        <v>3</v>
      </c>
      <c r="AV61" s="181">
        <v>3</v>
      </c>
      <c r="AW61" s="181">
        <v>3</v>
      </c>
      <c r="AX61" s="180">
        <v>2</v>
      </c>
      <c r="AY61" s="180">
        <v>2</v>
      </c>
      <c r="AZ61" s="180">
        <v>2</v>
      </c>
      <c r="BA61" s="180">
        <v>2</v>
      </c>
      <c r="BB61" s="180">
        <v>2</v>
      </c>
      <c r="BC61" s="180">
        <v>2</v>
      </c>
      <c r="BD61" s="181">
        <v>2</v>
      </c>
      <c r="BE61" s="181">
        <v>2</v>
      </c>
      <c r="BF61" s="181">
        <v>2</v>
      </c>
      <c r="BG61" s="181">
        <v>2</v>
      </c>
      <c r="BH61" s="181">
        <v>2</v>
      </c>
      <c r="BI61" s="181">
        <v>2</v>
      </c>
      <c r="BJ61" s="180">
        <v>1</v>
      </c>
      <c r="BK61" s="180">
        <v>1</v>
      </c>
      <c r="BL61" s="180">
        <v>1</v>
      </c>
      <c r="BM61" s="180">
        <v>1</v>
      </c>
      <c r="BN61" s="180">
        <v>1</v>
      </c>
      <c r="BO61" s="180">
        <v>1</v>
      </c>
      <c r="BP61" s="181">
        <v>1</v>
      </c>
      <c r="BQ61" s="181">
        <v>1</v>
      </c>
      <c r="BR61" s="181">
        <v>1</v>
      </c>
      <c r="BS61" s="181">
        <v>1</v>
      </c>
      <c r="BT61" s="181">
        <v>1</v>
      </c>
      <c r="BU61" s="181">
        <v>1</v>
      </c>
    </row>
    <row r="62" spans="1:73" x14ac:dyDescent="0.25">
      <c r="A62" s="179">
        <v>60</v>
      </c>
      <c r="B62" s="180">
        <v>5</v>
      </c>
      <c r="C62" s="180">
        <v>5</v>
      </c>
      <c r="D62" s="180">
        <v>5</v>
      </c>
      <c r="E62" s="180">
        <v>5</v>
      </c>
      <c r="F62" s="180">
        <v>5</v>
      </c>
      <c r="G62" s="180">
        <v>5</v>
      </c>
      <c r="H62" s="181">
        <v>5</v>
      </c>
      <c r="I62" s="181">
        <v>5</v>
      </c>
      <c r="J62" s="181">
        <v>5</v>
      </c>
      <c r="K62" s="181">
        <v>5</v>
      </c>
      <c r="L62" s="181">
        <v>5</v>
      </c>
      <c r="M62" s="181">
        <v>5</v>
      </c>
      <c r="N62" s="180">
        <v>4</v>
      </c>
      <c r="O62" s="180">
        <v>4</v>
      </c>
      <c r="P62" s="180">
        <v>4</v>
      </c>
      <c r="Q62" s="180">
        <v>4</v>
      </c>
      <c r="R62" s="180">
        <v>4</v>
      </c>
      <c r="S62" s="180">
        <v>4</v>
      </c>
      <c r="T62" s="181">
        <v>4</v>
      </c>
      <c r="U62" s="181">
        <v>4</v>
      </c>
      <c r="V62" s="181">
        <v>4</v>
      </c>
      <c r="W62" s="181">
        <v>4</v>
      </c>
      <c r="X62" s="181">
        <v>4</v>
      </c>
      <c r="Y62" s="181">
        <v>4</v>
      </c>
      <c r="Z62" s="180">
        <v>4</v>
      </c>
      <c r="AA62" s="180">
        <v>4</v>
      </c>
      <c r="AB62" s="180">
        <v>4</v>
      </c>
      <c r="AC62" s="180">
        <v>4</v>
      </c>
      <c r="AD62" s="180">
        <v>4</v>
      </c>
      <c r="AE62" s="180">
        <v>4</v>
      </c>
      <c r="AF62" s="181">
        <v>3</v>
      </c>
      <c r="AG62" s="181">
        <v>3</v>
      </c>
      <c r="AH62" s="181">
        <v>3</v>
      </c>
      <c r="AI62" s="181">
        <v>3</v>
      </c>
      <c r="AJ62" s="181">
        <v>3</v>
      </c>
      <c r="AK62" s="181">
        <v>3</v>
      </c>
      <c r="AL62" s="180">
        <v>3</v>
      </c>
      <c r="AM62" s="180">
        <v>3</v>
      </c>
      <c r="AN62" s="180">
        <v>3</v>
      </c>
      <c r="AO62" s="180">
        <v>3</v>
      </c>
      <c r="AP62" s="180">
        <v>3</v>
      </c>
      <c r="AQ62" s="180">
        <v>3</v>
      </c>
      <c r="AR62" s="181">
        <v>2</v>
      </c>
      <c r="AS62" s="181">
        <v>2</v>
      </c>
      <c r="AT62" s="181">
        <v>2</v>
      </c>
      <c r="AU62" s="181">
        <v>2</v>
      </c>
      <c r="AV62" s="181">
        <v>2</v>
      </c>
      <c r="AW62" s="181">
        <v>2</v>
      </c>
      <c r="AX62" s="180">
        <v>2</v>
      </c>
      <c r="AY62" s="180">
        <v>2</v>
      </c>
      <c r="AZ62" s="180">
        <v>2</v>
      </c>
      <c r="BA62" s="180">
        <v>2</v>
      </c>
      <c r="BB62" s="180">
        <v>2</v>
      </c>
      <c r="BC62" s="180">
        <v>2</v>
      </c>
      <c r="BD62" s="181">
        <v>1</v>
      </c>
      <c r="BE62" s="181">
        <v>1</v>
      </c>
      <c r="BF62" s="181">
        <v>1</v>
      </c>
      <c r="BG62" s="181">
        <v>1</v>
      </c>
      <c r="BH62" s="181">
        <v>1</v>
      </c>
      <c r="BI62" s="181">
        <v>1</v>
      </c>
      <c r="BJ62" s="180">
        <v>1</v>
      </c>
      <c r="BK62" s="180">
        <v>1</v>
      </c>
      <c r="BL62" s="180">
        <v>1</v>
      </c>
      <c r="BM62" s="180">
        <v>1</v>
      </c>
      <c r="BN62" s="180">
        <v>1</v>
      </c>
      <c r="BO62" s="180">
        <v>1</v>
      </c>
      <c r="BP62" s="181">
        <v>1</v>
      </c>
      <c r="BQ62" s="181">
        <v>1</v>
      </c>
      <c r="BR62" s="181">
        <v>1</v>
      </c>
      <c r="BS62" s="181">
        <v>1</v>
      </c>
      <c r="BT62" s="181">
        <v>1</v>
      </c>
      <c r="BU62" s="181">
        <v>1</v>
      </c>
    </row>
    <row r="63" spans="1:73" x14ac:dyDescent="0.25">
      <c r="A63" s="179">
        <v>61</v>
      </c>
      <c r="B63" s="180">
        <v>5</v>
      </c>
      <c r="C63" s="180">
        <v>5</v>
      </c>
      <c r="D63" s="180">
        <v>5</v>
      </c>
      <c r="E63" s="180">
        <v>5</v>
      </c>
      <c r="F63" s="180">
        <v>5</v>
      </c>
      <c r="G63" s="180">
        <v>5</v>
      </c>
      <c r="H63" s="181">
        <v>4</v>
      </c>
      <c r="I63" s="181">
        <v>4</v>
      </c>
      <c r="J63" s="181">
        <v>4</v>
      </c>
      <c r="K63" s="181">
        <v>4</v>
      </c>
      <c r="L63" s="181">
        <v>4</v>
      </c>
      <c r="M63" s="181">
        <v>4</v>
      </c>
      <c r="N63" s="180">
        <v>4</v>
      </c>
      <c r="O63" s="180">
        <v>4</v>
      </c>
      <c r="P63" s="180">
        <v>4</v>
      </c>
      <c r="Q63" s="180">
        <v>4</v>
      </c>
      <c r="R63" s="180">
        <v>4</v>
      </c>
      <c r="S63" s="180">
        <v>4</v>
      </c>
      <c r="T63" s="181">
        <v>4</v>
      </c>
      <c r="U63" s="181">
        <v>4</v>
      </c>
      <c r="V63" s="181">
        <v>4</v>
      </c>
      <c r="W63" s="181">
        <v>4</v>
      </c>
      <c r="X63" s="181">
        <v>4</v>
      </c>
      <c r="Y63" s="181">
        <v>4</v>
      </c>
      <c r="Z63" s="180">
        <v>3</v>
      </c>
      <c r="AA63" s="180">
        <v>3</v>
      </c>
      <c r="AB63" s="180">
        <v>3</v>
      </c>
      <c r="AC63" s="180">
        <v>3</v>
      </c>
      <c r="AD63" s="180">
        <v>3</v>
      </c>
      <c r="AE63" s="180">
        <v>3</v>
      </c>
      <c r="AF63" s="181">
        <v>3</v>
      </c>
      <c r="AG63" s="181">
        <v>3</v>
      </c>
      <c r="AH63" s="181">
        <v>3</v>
      </c>
      <c r="AI63" s="181">
        <v>3</v>
      </c>
      <c r="AJ63" s="181">
        <v>3</v>
      </c>
      <c r="AK63" s="181">
        <v>3</v>
      </c>
      <c r="AL63" s="180">
        <v>2</v>
      </c>
      <c r="AM63" s="180">
        <v>2</v>
      </c>
      <c r="AN63" s="180">
        <v>2</v>
      </c>
      <c r="AO63" s="180">
        <v>2</v>
      </c>
      <c r="AP63" s="180">
        <v>2</v>
      </c>
      <c r="AQ63" s="180">
        <v>2</v>
      </c>
      <c r="AR63" s="181">
        <v>2</v>
      </c>
      <c r="AS63" s="181">
        <v>2</v>
      </c>
      <c r="AT63" s="181">
        <v>2</v>
      </c>
      <c r="AU63" s="181">
        <v>2</v>
      </c>
      <c r="AV63" s="181">
        <v>2</v>
      </c>
      <c r="AW63" s="181">
        <v>2</v>
      </c>
      <c r="AX63" s="180">
        <v>1</v>
      </c>
      <c r="AY63" s="180">
        <v>1</v>
      </c>
      <c r="AZ63" s="180">
        <v>1</v>
      </c>
      <c r="BA63" s="180">
        <v>1</v>
      </c>
      <c r="BB63" s="180">
        <v>1</v>
      </c>
      <c r="BC63" s="180">
        <v>1</v>
      </c>
      <c r="BD63" s="181">
        <v>1</v>
      </c>
      <c r="BE63" s="181">
        <v>1</v>
      </c>
      <c r="BF63" s="181">
        <v>1</v>
      </c>
      <c r="BG63" s="181">
        <v>1</v>
      </c>
      <c r="BH63" s="181">
        <v>1</v>
      </c>
      <c r="BI63" s="181">
        <v>1</v>
      </c>
      <c r="BJ63" s="180">
        <v>1</v>
      </c>
      <c r="BK63" s="180">
        <v>1</v>
      </c>
      <c r="BL63" s="180">
        <v>1</v>
      </c>
      <c r="BM63" s="180">
        <v>1</v>
      </c>
      <c r="BN63" s="180">
        <v>1</v>
      </c>
      <c r="BO63" s="180">
        <v>1</v>
      </c>
      <c r="BP63" s="182">
        <v>0</v>
      </c>
      <c r="BQ63" s="182">
        <v>0</v>
      </c>
      <c r="BR63" s="182">
        <v>0</v>
      </c>
      <c r="BS63" s="182">
        <v>0</v>
      </c>
      <c r="BT63" s="182">
        <v>0</v>
      </c>
      <c r="BU63" s="182">
        <v>0</v>
      </c>
    </row>
    <row r="64" spans="1:73" x14ac:dyDescent="0.25">
      <c r="A64" s="179">
        <v>62</v>
      </c>
      <c r="B64" s="180">
        <v>4</v>
      </c>
      <c r="C64" s="180">
        <v>4</v>
      </c>
      <c r="D64" s="180">
        <v>4</v>
      </c>
      <c r="E64" s="180">
        <v>4</v>
      </c>
      <c r="F64" s="180">
        <v>4</v>
      </c>
      <c r="G64" s="180">
        <v>4</v>
      </c>
      <c r="H64" s="181">
        <v>4</v>
      </c>
      <c r="I64" s="181">
        <v>4</v>
      </c>
      <c r="J64" s="181">
        <v>4</v>
      </c>
      <c r="K64" s="181">
        <v>4</v>
      </c>
      <c r="L64" s="181">
        <v>4</v>
      </c>
      <c r="M64" s="181">
        <v>4</v>
      </c>
      <c r="N64" s="180">
        <v>4</v>
      </c>
      <c r="O64" s="180">
        <v>4</v>
      </c>
      <c r="P64" s="180">
        <v>4</v>
      </c>
      <c r="Q64" s="180">
        <v>4</v>
      </c>
      <c r="R64" s="180">
        <v>4</v>
      </c>
      <c r="S64" s="180">
        <v>4</v>
      </c>
      <c r="T64" s="181">
        <v>3</v>
      </c>
      <c r="U64" s="181">
        <v>3</v>
      </c>
      <c r="V64" s="181">
        <v>3</v>
      </c>
      <c r="W64" s="181">
        <v>3</v>
      </c>
      <c r="X64" s="181">
        <v>3</v>
      </c>
      <c r="Y64" s="181">
        <v>3</v>
      </c>
      <c r="Z64" s="180">
        <v>3</v>
      </c>
      <c r="AA64" s="180">
        <v>3</v>
      </c>
      <c r="AB64" s="180">
        <v>3</v>
      </c>
      <c r="AC64" s="180">
        <v>3</v>
      </c>
      <c r="AD64" s="180">
        <v>3</v>
      </c>
      <c r="AE64" s="180">
        <v>3</v>
      </c>
      <c r="AF64" s="181">
        <v>3</v>
      </c>
      <c r="AG64" s="181">
        <v>3</v>
      </c>
      <c r="AH64" s="181">
        <v>3</v>
      </c>
      <c r="AI64" s="181">
        <v>3</v>
      </c>
      <c r="AJ64" s="181">
        <v>3</v>
      </c>
      <c r="AK64" s="181">
        <v>3</v>
      </c>
      <c r="AL64" s="180">
        <v>2</v>
      </c>
      <c r="AM64" s="180">
        <v>2</v>
      </c>
      <c r="AN64" s="180">
        <v>2</v>
      </c>
      <c r="AO64" s="180">
        <v>2</v>
      </c>
      <c r="AP64" s="180">
        <v>2</v>
      </c>
      <c r="AQ64" s="180">
        <v>2</v>
      </c>
      <c r="AR64" s="181">
        <v>2</v>
      </c>
      <c r="AS64" s="181">
        <v>2</v>
      </c>
      <c r="AT64" s="181">
        <v>2</v>
      </c>
      <c r="AU64" s="181">
        <v>2</v>
      </c>
      <c r="AV64" s="181">
        <v>2</v>
      </c>
      <c r="AW64" s="181">
        <v>2</v>
      </c>
      <c r="AX64" s="180">
        <v>1</v>
      </c>
      <c r="AY64" s="180">
        <v>1</v>
      </c>
      <c r="AZ64" s="180">
        <v>1</v>
      </c>
      <c r="BA64" s="180">
        <v>1</v>
      </c>
      <c r="BB64" s="180">
        <v>1</v>
      </c>
      <c r="BC64" s="180">
        <v>1</v>
      </c>
      <c r="BD64" s="181">
        <v>1</v>
      </c>
      <c r="BE64" s="181">
        <v>1</v>
      </c>
      <c r="BF64" s="181">
        <v>1</v>
      </c>
      <c r="BG64" s="181">
        <v>1</v>
      </c>
      <c r="BH64" s="181">
        <v>1</v>
      </c>
      <c r="BI64" s="181">
        <v>1</v>
      </c>
      <c r="BJ64" s="183">
        <v>0</v>
      </c>
      <c r="BK64" s="183">
        <v>0</v>
      </c>
      <c r="BL64" s="183">
        <v>0</v>
      </c>
      <c r="BM64" s="183">
        <v>0</v>
      </c>
      <c r="BN64" s="183">
        <v>0</v>
      </c>
      <c r="BO64" s="183">
        <v>0</v>
      </c>
      <c r="BP64" s="181">
        <v>0</v>
      </c>
      <c r="BQ64" s="181">
        <v>0</v>
      </c>
      <c r="BR64" s="181">
        <v>0</v>
      </c>
      <c r="BS64" s="181">
        <v>0</v>
      </c>
      <c r="BT64" s="181">
        <v>0</v>
      </c>
      <c r="BU64" s="181">
        <v>0</v>
      </c>
    </row>
    <row r="65" spans="1:73" x14ac:dyDescent="0.25">
      <c r="A65" s="179">
        <v>63</v>
      </c>
      <c r="B65" s="180">
        <v>4</v>
      </c>
      <c r="C65" s="180">
        <v>4</v>
      </c>
      <c r="D65" s="180">
        <v>4</v>
      </c>
      <c r="E65" s="180">
        <v>4</v>
      </c>
      <c r="F65" s="180">
        <v>4</v>
      </c>
      <c r="G65" s="180">
        <v>4</v>
      </c>
      <c r="H65" s="181">
        <v>4</v>
      </c>
      <c r="I65" s="181">
        <v>4</v>
      </c>
      <c r="J65" s="181">
        <v>4</v>
      </c>
      <c r="K65" s="181">
        <v>4</v>
      </c>
      <c r="L65" s="181">
        <v>4</v>
      </c>
      <c r="M65" s="181">
        <v>4</v>
      </c>
      <c r="N65" s="180">
        <v>3</v>
      </c>
      <c r="O65" s="180">
        <v>3</v>
      </c>
      <c r="P65" s="180">
        <v>3</v>
      </c>
      <c r="Q65" s="180">
        <v>3</v>
      </c>
      <c r="R65" s="180">
        <v>3</v>
      </c>
      <c r="S65" s="180">
        <v>3</v>
      </c>
      <c r="T65" s="181">
        <v>3</v>
      </c>
      <c r="U65" s="181">
        <v>3</v>
      </c>
      <c r="V65" s="181">
        <v>3</v>
      </c>
      <c r="W65" s="181">
        <v>3</v>
      </c>
      <c r="X65" s="181">
        <v>3</v>
      </c>
      <c r="Y65" s="181">
        <v>3</v>
      </c>
      <c r="Z65" s="180">
        <v>3</v>
      </c>
      <c r="AA65" s="180">
        <v>3</v>
      </c>
      <c r="AB65" s="180">
        <v>3</v>
      </c>
      <c r="AC65" s="180">
        <v>3</v>
      </c>
      <c r="AD65" s="180">
        <v>3</v>
      </c>
      <c r="AE65" s="180">
        <v>3</v>
      </c>
      <c r="AF65" s="181">
        <v>2</v>
      </c>
      <c r="AG65" s="181">
        <v>2</v>
      </c>
      <c r="AH65" s="181">
        <v>2</v>
      </c>
      <c r="AI65" s="181">
        <v>2</v>
      </c>
      <c r="AJ65" s="181">
        <v>2</v>
      </c>
      <c r="AK65" s="181">
        <v>2</v>
      </c>
      <c r="AL65" s="180">
        <v>2</v>
      </c>
      <c r="AM65" s="180">
        <v>2</v>
      </c>
      <c r="AN65" s="180">
        <v>2</v>
      </c>
      <c r="AO65" s="180">
        <v>2</v>
      </c>
      <c r="AP65" s="180">
        <v>2</v>
      </c>
      <c r="AQ65" s="180">
        <v>2</v>
      </c>
      <c r="AR65" s="181">
        <v>1</v>
      </c>
      <c r="AS65" s="181">
        <v>1</v>
      </c>
      <c r="AT65" s="181">
        <v>1</v>
      </c>
      <c r="AU65" s="181">
        <v>1</v>
      </c>
      <c r="AV65" s="181">
        <v>1</v>
      </c>
      <c r="AW65" s="181">
        <v>1</v>
      </c>
      <c r="AX65" s="180">
        <v>1</v>
      </c>
      <c r="AY65" s="180">
        <v>1</v>
      </c>
      <c r="AZ65" s="180">
        <v>1</v>
      </c>
      <c r="BA65" s="180">
        <v>1</v>
      </c>
      <c r="BB65" s="180">
        <v>1</v>
      </c>
      <c r="BC65" s="180">
        <v>1</v>
      </c>
      <c r="BD65" s="182">
        <v>0</v>
      </c>
      <c r="BE65" s="182">
        <v>0</v>
      </c>
      <c r="BF65" s="182">
        <v>0</v>
      </c>
      <c r="BG65" s="182">
        <v>0</v>
      </c>
      <c r="BH65" s="182">
        <v>0</v>
      </c>
      <c r="BI65" s="182">
        <v>0</v>
      </c>
      <c r="BJ65" s="180">
        <v>0</v>
      </c>
      <c r="BK65" s="180">
        <v>0</v>
      </c>
      <c r="BL65" s="180">
        <v>0</v>
      </c>
      <c r="BM65" s="180">
        <v>0</v>
      </c>
      <c r="BN65" s="180">
        <v>0</v>
      </c>
      <c r="BO65" s="180">
        <v>0</v>
      </c>
      <c r="BP65" s="181">
        <v>0</v>
      </c>
      <c r="BQ65" s="181">
        <v>0</v>
      </c>
      <c r="BR65" s="181">
        <v>0</v>
      </c>
      <c r="BS65" s="181">
        <v>0</v>
      </c>
      <c r="BT65" s="181">
        <v>0</v>
      </c>
      <c r="BU65" s="181">
        <v>0</v>
      </c>
    </row>
    <row r="66" spans="1:73" x14ac:dyDescent="0.25">
      <c r="A66" s="179">
        <v>64</v>
      </c>
      <c r="B66" s="180">
        <v>4</v>
      </c>
      <c r="C66" s="180">
        <v>4</v>
      </c>
      <c r="D66" s="180">
        <v>4</v>
      </c>
      <c r="E66" s="180">
        <v>4</v>
      </c>
      <c r="F66" s="180">
        <v>4</v>
      </c>
      <c r="G66" s="180">
        <v>4</v>
      </c>
      <c r="H66" s="181">
        <v>3</v>
      </c>
      <c r="I66" s="181">
        <v>3</v>
      </c>
      <c r="J66" s="181">
        <v>3</v>
      </c>
      <c r="K66" s="181">
        <v>3</v>
      </c>
      <c r="L66" s="181">
        <v>3</v>
      </c>
      <c r="M66" s="181">
        <v>3</v>
      </c>
      <c r="N66" s="180">
        <v>3</v>
      </c>
      <c r="O66" s="180">
        <v>3</v>
      </c>
      <c r="P66" s="180">
        <v>3</v>
      </c>
      <c r="Q66" s="180">
        <v>3</v>
      </c>
      <c r="R66" s="180">
        <v>3</v>
      </c>
      <c r="S66" s="180">
        <v>3</v>
      </c>
      <c r="T66" s="181">
        <v>3</v>
      </c>
      <c r="U66" s="181">
        <v>3</v>
      </c>
      <c r="V66" s="181">
        <v>3</v>
      </c>
      <c r="W66" s="181">
        <v>3</v>
      </c>
      <c r="X66" s="181">
        <v>3</v>
      </c>
      <c r="Y66" s="181">
        <v>3</v>
      </c>
      <c r="Z66" s="180">
        <v>2</v>
      </c>
      <c r="AA66" s="180">
        <v>2</v>
      </c>
      <c r="AB66" s="180">
        <v>2</v>
      </c>
      <c r="AC66" s="180">
        <v>2</v>
      </c>
      <c r="AD66" s="180">
        <v>2</v>
      </c>
      <c r="AE66" s="180">
        <v>2</v>
      </c>
      <c r="AF66" s="181">
        <v>2</v>
      </c>
      <c r="AG66" s="181">
        <v>2</v>
      </c>
      <c r="AH66" s="181">
        <v>2</v>
      </c>
      <c r="AI66" s="181">
        <v>2</v>
      </c>
      <c r="AJ66" s="181">
        <v>2</v>
      </c>
      <c r="AK66" s="181">
        <v>2</v>
      </c>
      <c r="AL66" s="180">
        <v>1</v>
      </c>
      <c r="AM66" s="180">
        <v>1</v>
      </c>
      <c r="AN66" s="180">
        <v>1</v>
      </c>
      <c r="AO66" s="180">
        <v>1</v>
      </c>
      <c r="AP66" s="180">
        <v>1</v>
      </c>
      <c r="AQ66" s="180">
        <v>1</v>
      </c>
      <c r="AR66" s="181">
        <v>1</v>
      </c>
      <c r="AS66" s="181">
        <v>1</v>
      </c>
      <c r="AT66" s="181">
        <v>1</v>
      </c>
      <c r="AU66" s="181">
        <v>1</v>
      </c>
      <c r="AV66" s="181">
        <v>1</v>
      </c>
      <c r="AW66" s="181">
        <v>1</v>
      </c>
      <c r="AX66" s="183">
        <v>0</v>
      </c>
      <c r="AY66" s="183">
        <v>0</v>
      </c>
      <c r="AZ66" s="183">
        <v>0</v>
      </c>
      <c r="BA66" s="183">
        <v>0</v>
      </c>
      <c r="BB66" s="183">
        <v>0</v>
      </c>
      <c r="BC66" s="183">
        <v>0</v>
      </c>
      <c r="BD66" s="181">
        <v>0</v>
      </c>
      <c r="BE66" s="181">
        <v>0</v>
      </c>
      <c r="BF66" s="181">
        <v>0</v>
      </c>
      <c r="BG66" s="181">
        <v>0</v>
      </c>
      <c r="BH66" s="181">
        <v>0</v>
      </c>
      <c r="BI66" s="181">
        <v>0</v>
      </c>
      <c r="BJ66" s="180">
        <v>0</v>
      </c>
      <c r="BK66" s="180">
        <v>0</v>
      </c>
      <c r="BL66" s="180">
        <v>0</v>
      </c>
      <c r="BM66" s="180">
        <v>0</v>
      </c>
      <c r="BN66" s="180">
        <v>0</v>
      </c>
      <c r="BO66" s="180">
        <v>0</v>
      </c>
      <c r="BP66" s="181">
        <v>0</v>
      </c>
      <c r="BQ66" s="181">
        <v>0</v>
      </c>
      <c r="BR66" s="181">
        <v>0</v>
      </c>
      <c r="BS66" s="181">
        <v>0</v>
      </c>
      <c r="BT66" s="181">
        <v>0</v>
      </c>
      <c r="BU66" s="181">
        <v>0</v>
      </c>
    </row>
    <row r="67" spans="1:73" x14ac:dyDescent="0.25">
      <c r="A67" s="179">
        <v>65</v>
      </c>
      <c r="B67" s="180">
        <v>3</v>
      </c>
      <c r="C67" s="180">
        <v>3</v>
      </c>
      <c r="D67" s="180">
        <v>3</v>
      </c>
      <c r="E67" s="180">
        <v>3</v>
      </c>
      <c r="F67" s="180">
        <v>3</v>
      </c>
      <c r="G67" s="180">
        <v>3</v>
      </c>
      <c r="H67" s="181">
        <v>3</v>
      </c>
      <c r="I67" s="181">
        <v>3</v>
      </c>
      <c r="J67" s="181">
        <v>3</v>
      </c>
      <c r="K67" s="181">
        <v>3</v>
      </c>
      <c r="L67" s="181">
        <v>3</v>
      </c>
      <c r="M67" s="181">
        <v>3</v>
      </c>
      <c r="N67" s="180">
        <v>3</v>
      </c>
      <c r="O67" s="180">
        <v>3</v>
      </c>
      <c r="P67" s="180">
        <v>3</v>
      </c>
      <c r="Q67" s="180">
        <v>3</v>
      </c>
      <c r="R67" s="180">
        <v>3</v>
      </c>
      <c r="S67" s="180">
        <v>3</v>
      </c>
      <c r="T67" s="181">
        <v>2</v>
      </c>
      <c r="U67" s="181">
        <v>2</v>
      </c>
      <c r="V67" s="181">
        <v>2</v>
      </c>
      <c r="W67" s="181">
        <v>2</v>
      </c>
      <c r="X67" s="181">
        <v>2</v>
      </c>
      <c r="Y67" s="181">
        <v>2</v>
      </c>
      <c r="Z67" s="180">
        <v>2</v>
      </c>
      <c r="AA67" s="180">
        <v>2</v>
      </c>
      <c r="AB67" s="180">
        <v>2</v>
      </c>
      <c r="AC67" s="180">
        <v>2</v>
      </c>
      <c r="AD67" s="180">
        <v>2</v>
      </c>
      <c r="AE67" s="180">
        <v>2</v>
      </c>
      <c r="AF67" s="181">
        <v>2</v>
      </c>
      <c r="AG67" s="181">
        <v>2</v>
      </c>
      <c r="AH67" s="181">
        <v>2</v>
      </c>
      <c r="AI67" s="181">
        <v>2</v>
      </c>
      <c r="AJ67" s="181">
        <v>2</v>
      </c>
      <c r="AK67" s="181">
        <v>2</v>
      </c>
      <c r="AL67" s="180">
        <v>1</v>
      </c>
      <c r="AM67" s="180">
        <v>1</v>
      </c>
      <c r="AN67" s="180">
        <v>1</v>
      </c>
      <c r="AO67" s="180">
        <v>1</v>
      </c>
      <c r="AP67" s="180">
        <v>1</v>
      </c>
      <c r="AQ67" s="180">
        <v>1</v>
      </c>
      <c r="AR67" s="181">
        <v>1</v>
      </c>
      <c r="AS67" s="181">
        <v>1</v>
      </c>
      <c r="AT67" s="181">
        <v>1</v>
      </c>
      <c r="AU67" s="181">
        <v>1</v>
      </c>
      <c r="AV67" s="181">
        <v>1</v>
      </c>
      <c r="AW67" s="181">
        <v>1</v>
      </c>
      <c r="AX67" s="180">
        <v>0</v>
      </c>
      <c r="AY67" s="180">
        <v>0</v>
      </c>
      <c r="AZ67" s="180">
        <v>0</v>
      </c>
      <c r="BA67" s="180">
        <v>0</v>
      </c>
      <c r="BB67" s="180">
        <v>0</v>
      </c>
      <c r="BC67" s="180">
        <v>0</v>
      </c>
      <c r="BD67" s="181">
        <v>0</v>
      </c>
      <c r="BE67" s="181">
        <v>0</v>
      </c>
      <c r="BF67" s="181">
        <v>0</v>
      </c>
      <c r="BG67" s="181">
        <v>0</v>
      </c>
      <c r="BH67" s="181">
        <v>0</v>
      </c>
      <c r="BI67" s="181">
        <v>0</v>
      </c>
      <c r="BJ67" s="180">
        <v>0</v>
      </c>
      <c r="BK67" s="180">
        <v>0</v>
      </c>
      <c r="BL67" s="180">
        <v>0</v>
      </c>
      <c r="BM67" s="180">
        <v>0</v>
      </c>
      <c r="BN67" s="180">
        <v>0</v>
      </c>
      <c r="BO67" s="180">
        <v>0</v>
      </c>
      <c r="BP67" s="181">
        <v>0</v>
      </c>
      <c r="BQ67" s="181">
        <v>0</v>
      </c>
      <c r="BR67" s="181">
        <v>0</v>
      </c>
      <c r="BS67" s="181">
        <v>0</v>
      </c>
      <c r="BT67" s="181">
        <v>0</v>
      </c>
      <c r="BU67" s="181">
        <v>0</v>
      </c>
    </row>
    <row r="68" spans="1:73" x14ac:dyDescent="0.25">
      <c r="A68" s="179">
        <v>66</v>
      </c>
      <c r="B68" s="180">
        <v>3</v>
      </c>
      <c r="C68" s="180">
        <v>3</v>
      </c>
      <c r="D68" s="180">
        <v>3</v>
      </c>
      <c r="E68" s="180">
        <v>3</v>
      </c>
      <c r="F68" s="180">
        <v>3</v>
      </c>
      <c r="G68" s="180">
        <v>3</v>
      </c>
      <c r="H68" s="181">
        <v>3</v>
      </c>
      <c r="I68" s="181">
        <v>3</v>
      </c>
      <c r="J68" s="181">
        <v>3</v>
      </c>
      <c r="K68" s="181">
        <v>3</v>
      </c>
      <c r="L68" s="181">
        <v>3</v>
      </c>
      <c r="M68" s="181">
        <v>3</v>
      </c>
      <c r="N68" s="180">
        <v>2</v>
      </c>
      <c r="O68" s="180">
        <v>2</v>
      </c>
      <c r="P68" s="180">
        <v>2</v>
      </c>
      <c r="Q68" s="180">
        <v>2</v>
      </c>
      <c r="R68" s="180">
        <v>2</v>
      </c>
      <c r="S68" s="180">
        <v>2</v>
      </c>
      <c r="T68" s="181">
        <v>2</v>
      </c>
      <c r="U68" s="181">
        <v>2</v>
      </c>
      <c r="V68" s="181">
        <v>2</v>
      </c>
      <c r="W68" s="181">
        <v>2</v>
      </c>
      <c r="X68" s="181">
        <v>2</v>
      </c>
      <c r="Y68" s="181">
        <v>2</v>
      </c>
      <c r="Z68" s="180">
        <v>2</v>
      </c>
      <c r="AA68" s="180">
        <v>2</v>
      </c>
      <c r="AB68" s="180">
        <v>2</v>
      </c>
      <c r="AC68" s="180">
        <v>2</v>
      </c>
      <c r="AD68" s="180">
        <v>2</v>
      </c>
      <c r="AE68" s="180">
        <v>2</v>
      </c>
      <c r="AF68" s="181">
        <v>1</v>
      </c>
      <c r="AG68" s="181">
        <v>1</v>
      </c>
      <c r="AH68" s="181">
        <v>1</v>
      </c>
      <c r="AI68" s="181">
        <v>1</v>
      </c>
      <c r="AJ68" s="181">
        <v>1</v>
      </c>
      <c r="AK68" s="181">
        <v>1</v>
      </c>
      <c r="AL68" s="180">
        <v>1</v>
      </c>
      <c r="AM68" s="180">
        <v>1</v>
      </c>
      <c r="AN68" s="180">
        <v>1</v>
      </c>
      <c r="AO68" s="180">
        <v>1</v>
      </c>
      <c r="AP68" s="180">
        <v>1</v>
      </c>
      <c r="AQ68" s="180">
        <v>1</v>
      </c>
      <c r="AR68" s="182">
        <v>0</v>
      </c>
      <c r="AS68" s="182">
        <v>0</v>
      </c>
      <c r="AT68" s="182">
        <v>0</v>
      </c>
      <c r="AU68" s="182">
        <v>0</v>
      </c>
      <c r="AV68" s="182">
        <v>0</v>
      </c>
      <c r="AW68" s="182">
        <v>0</v>
      </c>
      <c r="AX68" s="180">
        <v>0</v>
      </c>
      <c r="AY68" s="180">
        <v>0</v>
      </c>
      <c r="AZ68" s="180">
        <v>0</v>
      </c>
      <c r="BA68" s="180">
        <v>0</v>
      </c>
      <c r="BB68" s="180">
        <v>0</v>
      </c>
      <c r="BC68" s="180">
        <v>0</v>
      </c>
      <c r="BD68" s="181">
        <v>0</v>
      </c>
      <c r="BE68" s="181">
        <v>0</v>
      </c>
      <c r="BF68" s="181">
        <v>0</v>
      </c>
      <c r="BG68" s="181">
        <v>0</v>
      </c>
      <c r="BH68" s="181">
        <v>0</v>
      </c>
      <c r="BI68" s="181">
        <v>0</v>
      </c>
      <c r="BJ68" s="180">
        <v>0</v>
      </c>
      <c r="BK68" s="180">
        <v>0</v>
      </c>
      <c r="BL68" s="180">
        <v>0</v>
      </c>
      <c r="BM68" s="180">
        <v>0</v>
      </c>
      <c r="BN68" s="180">
        <v>0</v>
      </c>
      <c r="BO68" s="180">
        <v>0</v>
      </c>
      <c r="BP68" s="181">
        <v>0</v>
      </c>
      <c r="BQ68" s="181">
        <v>0</v>
      </c>
      <c r="BR68" s="181">
        <v>0</v>
      </c>
      <c r="BS68" s="181">
        <v>0</v>
      </c>
      <c r="BT68" s="181">
        <v>0</v>
      </c>
      <c r="BU68" s="181">
        <v>0</v>
      </c>
    </row>
    <row r="69" spans="1:73" x14ac:dyDescent="0.25">
      <c r="A69" s="179">
        <v>67</v>
      </c>
      <c r="B69" s="180">
        <v>3</v>
      </c>
      <c r="C69" s="180">
        <v>3</v>
      </c>
      <c r="D69" s="180">
        <v>3</v>
      </c>
      <c r="E69" s="180">
        <v>3</v>
      </c>
      <c r="F69" s="180">
        <v>3</v>
      </c>
      <c r="G69" s="180">
        <v>3</v>
      </c>
      <c r="H69" s="181">
        <v>2</v>
      </c>
      <c r="I69" s="181">
        <v>2</v>
      </c>
      <c r="J69" s="181">
        <v>2</v>
      </c>
      <c r="K69" s="181">
        <v>2</v>
      </c>
      <c r="L69" s="181">
        <v>2</v>
      </c>
      <c r="M69" s="181">
        <v>2</v>
      </c>
      <c r="N69" s="180">
        <v>2</v>
      </c>
      <c r="O69" s="180">
        <v>2</v>
      </c>
      <c r="P69" s="180">
        <v>2</v>
      </c>
      <c r="Q69" s="180">
        <v>2</v>
      </c>
      <c r="R69" s="180">
        <v>2</v>
      </c>
      <c r="S69" s="180">
        <v>2</v>
      </c>
      <c r="T69" s="181">
        <v>2</v>
      </c>
      <c r="U69" s="181">
        <v>2</v>
      </c>
      <c r="V69" s="181">
        <v>2</v>
      </c>
      <c r="W69" s="181">
        <v>2</v>
      </c>
      <c r="X69" s="181">
        <v>2</v>
      </c>
      <c r="Y69" s="181">
        <v>2</v>
      </c>
      <c r="Z69" s="180">
        <v>1</v>
      </c>
      <c r="AA69" s="180">
        <v>1</v>
      </c>
      <c r="AB69" s="180">
        <v>1</v>
      </c>
      <c r="AC69" s="180">
        <v>1</v>
      </c>
      <c r="AD69" s="180">
        <v>1</v>
      </c>
      <c r="AE69" s="180">
        <v>1</v>
      </c>
      <c r="AF69" s="181">
        <v>1</v>
      </c>
      <c r="AG69" s="181">
        <v>1</v>
      </c>
      <c r="AH69" s="181">
        <v>1</v>
      </c>
      <c r="AI69" s="181">
        <v>1</v>
      </c>
      <c r="AJ69" s="181">
        <v>1</v>
      </c>
      <c r="AK69" s="181">
        <v>1</v>
      </c>
      <c r="AL69" s="183">
        <v>0</v>
      </c>
      <c r="AM69" s="183">
        <v>0</v>
      </c>
      <c r="AN69" s="183">
        <v>0</v>
      </c>
      <c r="AO69" s="183">
        <v>0</v>
      </c>
      <c r="AP69" s="183">
        <v>0</v>
      </c>
      <c r="AQ69" s="183">
        <v>0</v>
      </c>
      <c r="AR69" s="181">
        <v>0</v>
      </c>
      <c r="AS69" s="181">
        <v>0</v>
      </c>
      <c r="AT69" s="181">
        <v>0</v>
      </c>
      <c r="AU69" s="181">
        <v>0</v>
      </c>
      <c r="AV69" s="181">
        <v>0</v>
      </c>
      <c r="AW69" s="181">
        <v>0</v>
      </c>
      <c r="AX69" s="180">
        <v>0</v>
      </c>
      <c r="AY69" s="180">
        <v>0</v>
      </c>
      <c r="AZ69" s="180">
        <v>0</v>
      </c>
      <c r="BA69" s="180">
        <v>0</v>
      </c>
      <c r="BB69" s="180">
        <v>0</v>
      </c>
      <c r="BC69" s="180">
        <v>0</v>
      </c>
      <c r="BD69" s="181">
        <v>0</v>
      </c>
      <c r="BE69" s="181">
        <v>0</v>
      </c>
      <c r="BF69" s="181">
        <v>0</v>
      </c>
      <c r="BG69" s="181">
        <v>0</v>
      </c>
      <c r="BH69" s="181">
        <v>0</v>
      </c>
      <c r="BI69" s="181">
        <v>0</v>
      </c>
      <c r="BJ69" s="180">
        <v>0</v>
      </c>
      <c r="BK69" s="180">
        <v>0</v>
      </c>
      <c r="BL69" s="180">
        <v>0</v>
      </c>
      <c r="BM69" s="180">
        <v>0</v>
      </c>
      <c r="BN69" s="180">
        <v>0</v>
      </c>
      <c r="BO69" s="180">
        <v>0</v>
      </c>
      <c r="BP69" s="181">
        <v>0</v>
      </c>
      <c r="BQ69" s="181">
        <v>0</v>
      </c>
      <c r="BR69" s="181">
        <v>0</v>
      </c>
      <c r="BS69" s="181">
        <v>0</v>
      </c>
      <c r="BT69" s="181">
        <v>0</v>
      </c>
      <c r="BU69" s="181">
        <v>0</v>
      </c>
    </row>
    <row r="70" spans="1:73" x14ac:dyDescent="0.25">
      <c r="A70" s="179">
        <v>68</v>
      </c>
      <c r="B70" s="180">
        <v>2</v>
      </c>
      <c r="C70" s="180">
        <v>2</v>
      </c>
      <c r="D70" s="180">
        <v>2</v>
      </c>
      <c r="E70" s="180">
        <v>2</v>
      </c>
      <c r="F70" s="180">
        <v>2</v>
      </c>
      <c r="G70" s="180">
        <v>2</v>
      </c>
      <c r="H70" s="181">
        <v>2</v>
      </c>
      <c r="I70" s="181">
        <v>2</v>
      </c>
      <c r="J70" s="181">
        <v>2</v>
      </c>
      <c r="K70" s="181">
        <v>2</v>
      </c>
      <c r="L70" s="181">
        <v>2</v>
      </c>
      <c r="M70" s="181">
        <v>2</v>
      </c>
      <c r="N70" s="180">
        <v>2</v>
      </c>
      <c r="O70" s="180">
        <v>2</v>
      </c>
      <c r="P70" s="180">
        <v>2</v>
      </c>
      <c r="Q70" s="180">
        <v>2</v>
      </c>
      <c r="R70" s="180">
        <v>2</v>
      </c>
      <c r="S70" s="180">
        <v>2</v>
      </c>
      <c r="T70" s="181">
        <v>1</v>
      </c>
      <c r="U70" s="181">
        <v>1</v>
      </c>
      <c r="V70" s="181">
        <v>1</v>
      </c>
      <c r="W70" s="181">
        <v>1</v>
      </c>
      <c r="X70" s="181">
        <v>1</v>
      </c>
      <c r="Y70" s="181">
        <v>1</v>
      </c>
      <c r="Z70" s="180">
        <v>1</v>
      </c>
      <c r="AA70" s="180">
        <v>1</v>
      </c>
      <c r="AB70" s="180">
        <v>1</v>
      </c>
      <c r="AC70" s="180">
        <v>1</v>
      </c>
      <c r="AD70" s="180">
        <v>1</v>
      </c>
      <c r="AE70" s="180">
        <v>1</v>
      </c>
      <c r="AF70" s="181">
        <v>1</v>
      </c>
      <c r="AG70" s="181">
        <v>1</v>
      </c>
      <c r="AH70" s="181">
        <v>1</v>
      </c>
      <c r="AI70" s="181">
        <v>1</v>
      </c>
      <c r="AJ70" s="181">
        <v>1</v>
      </c>
      <c r="AK70" s="181">
        <v>1</v>
      </c>
      <c r="AL70" s="180">
        <v>0</v>
      </c>
      <c r="AM70" s="180">
        <v>0</v>
      </c>
      <c r="AN70" s="180">
        <v>0</v>
      </c>
      <c r="AO70" s="180">
        <v>0</v>
      </c>
      <c r="AP70" s="180">
        <v>0</v>
      </c>
      <c r="AQ70" s="180">
        <v>0</v>
      </c>
      <c r="AR70" s="181">
        <v>0</v>
      </c>
      <c r="AS70" s="181">
        <v>0</v>
      </c>
      <c r="AT70" s="181">
        <v>0</v>
      </c>
      <c r="AU70" s="181">
        <v>0</v>
      </c>
      <c r="AV70" s="181">
        <v>0</v>
      </c>
      <c r="AW70" s="181">
        <v>0</v>
      </c>
      <c r="AX70" s="180">
        <v>0</v>
      </c>
      <c r="AY70" s="180">
        <v>0</v>
      </c>
      <c r="AZ70" s="180">
        <v>0</v>
      </c>
      <c r="BA70" s="180">
        <v>0</v>
      </c>
      <c r="BB70" s="180">
        <v>0</v>
      </c>
      <c r="BC70" s="180">
        <v>0</v>
      </c>
      <c r="BD70" s="181">
        <v>0</v>
      </c>
      <c r="BE70" s="181">
        <v>0</v>
      </c>
      <c r="BF70" s="181">
        <v>0</v>
      </c>
      <c r="BG70" s="181">
        <v>0</v>
      </c>
      <c r="BH70" s="181">
        <v>0</v>
      </c>
      <c r="BI70" s="181">
        <v>0</v>
      </c>
      <c r="BJ70" s="180">
        <v>0</v>
      </c>
      <c r="BK70" s="180">
        <v>0</v>
      </c>
      <c r="BL70" s="180">
        <v>0</v>
      </c>
      <c r="BM70" s="180">
        <v>0</v>
      </c>
      <c r="BN70" s="180">
        <v>0</v>
      </c>
      <c r="BO70" s="180">
        <v>0</v>
      </c>
      <c r="BP70" s="181">
        <v>0</v>
      </c>
      <c r="BQ70" s="181">
        <v>0</v>
      </c>
      <c r="BR70" s="181">
        <v>0</v>
      </c>
      <c r="BS70" s="181">
        <v>0</v>
      </c>
      <c r="BT70" s="181">
        <v>0</v>
      </c>
      <c r="BU70" s="181">
        <v>0</v>
      </c>
    </row>
    <row r="71" spans="1:73" x14ac:dyDescent="0.25">
      <c r="A71" s="179">
        <v>69</v>
      </c>
      <c r="B71" s="180">
        <v>2</v>
      </c>
      <c r="C71" s="180">
        <v>2</v>
      </c>
      <c r="D71" s="180">
        <v>2</v>
      </c>
      <c r="E71" s="180">
        <v>2</v>
      </c>
      <c r="F71" s="180">
        <v>2</v>
      </c>
      <c r="G71" s="180">
        <v>2</v>
      </c>
      <c r="H71" s="181">
        <v>2</v>
      </c>
      <c r="I71" s="181">
        <v>2</v>
      </c>
      <c r="J71" s="181">
        <v>2</v>
      </c>
      <c r="K71" s="181">
        <v>2</v>
      </c>
      <c r="L71" s="181">
        <v>2</v>
      </c>
      <c r="M71" s="181">
        <v>2</v>
      </c>
      <c r="N71" s="180">
        <v>1</v>
      </c>
      <c r="O71" s="180">
        <v>1</v>
      </c>
      <c r="P71" s="180">
        <v>1</v>
      </c>
      <c r="Q71" s="180">
        <v>1</v>
      </c>
      <c r="R71" s="180">
        <v>1</v>
      </c>
      <c r="S71" s="180">
        <v>1</v>
      </c>
      <c r="T71" s="181">
        <v>1</v>
      </c>
      <c r="U71" s="181">
        <v>1</v>
      </c>
      <c r="V71" s="181">
        <v>1</v>
      </c>
      <c r="W71" s="181">
        <v>1</v>
      </c>
      <c r="X71" s="181">
        <v>1</v>
      </c>
      <c r="Y71" s="181">
        <v>1</v>
      </c>
      <c r="Z71" s="180">
        <v>1</v>
      </c>
      <c r="AA71" s="180">
        <v>1</v>
      </c>
      <c r="AB71" s="180">
        <v>1</v>
      </c>
      <c r="AC71" s="180">
        <v>1</v>
      </c>
      <c r="AD71" s="180">
        <v>1</v>
      </c>
      <c r="AE71" s="180">
        <v>1</v>
      </c>
      <c r="AF71" s="182">
        <v>0</v>
      </c>
      <c r="AG71" s="182">
        <v>0</v>
      </c>
      <c r="AH71" s="182">
        <v>0</v>
      </c>
      <c r="AI71" s="182">
        <v>0</v>
      </c>
      <c r="AJ71" s="182">
        <v>0</v>
      </c>
      <c r="AK71" s="182">
        <v>0</v>
      </c>
      <c r="AL71" s="180">
        <v>0</v>
      </c>
      <c r="AM71" s="180">
        <v>0</v>
      </c>
      <c r="AN71" s="180">
        <v>0</v>
      </c>
      <c r="AO71" s="180">
        <v>0</v>
      </c>
      <c r="AP71" s="180">
        <v>0</v>
      </c>
      <c r="AQ71" s="180">
        <v>0</v>
      </c>
      <c r="AR71" s="181">
        <v>0</v>
      </c>
      <c r="AS71" s="181">
        <v>0</v>
      </c>
      <c r="AT71" s="181">
        <v>0</v>
      </c>
      <c r="AU71" s="181">
        <v>0</v>
      </c>
      <c r="AV71" s="181">
        <v>0</v>
      </c>
      <c r="AW71" s="181">
        <v>0</v>
      </c>
      <c r="AX71" s="180">
        <v>0</v>
      </c>
      <c r="AY71" s="180">
        <v>0</v>
      </c>
      <c r="AZ71" s="180">
        <v>0</v>
      </c>
      <c r="BA71" s="180">
        <v>0</v>
      </c>
      <c r="BB71" s="180">
        <v>0</v>
      </c>
      <c r="BC71" s="180">
        <v>0</v>
      </c>
      <c r="BD71" s="181">
        <v>0</v>
      </c>
      <c r="BE71" s="181">
        <v>0</v>
      </c>
      <c r="BF71" s="181">
        <v>0</v>
      </c>
      <c r="BG71" s="181">
        <v>0</v>
      </c>
      <c r="BH71" s="181">
        <v>0</v>
      </c>
      <c r="BI71" s="181">
        <v>0</v>
      </c>
      <c r="BJ71" s="180">
        <v>0</v>
      </c>
      <c r="BK71" s="180">
        <v>0</v>
      </c>
      <c r="BL71" s="180">
        <v>0</v>
      </c>
      <c r="BM71" s="180">
        <v>0</v>
      </c>
      <c r="BN71" s="180">
        <v>0</v>
      </c>
      <c r="BO71" s="180">
        <v>0</v>
      </c>
      <c r="BP71" s="181">
        <v>0</v>
      </c>
      <c r="BQ71" s="181">
        <v>0</v>
      </c>
      <c r="BR71" s="181">
        <v>0</v>
      </c>
      <c r="BS71" s="181">
        <v>0</v>
      </c>
      <c r="BT71" s="181">
        <v>0</v>
      </c>
      <c r="BU71" s="181">
        <v>0</v>
      </c>
    </row>
    <row r="72" spans="1:73" x14ac:dyDescent="0.25">
      <c r="A72" s="179">
        <v>70</v>
      </c>
      <c r="B72" s="180">
        <v>2</v>
      </c>
      <c r="C72" s="180">
        <v>2</v>
      </c>
      <c r="D72" s="180">
        <v>2</v>
      </c>
      <c r="E72" s="180">
        <v>2</v>
      </c>
      <c r="F72" s="180">
        <v>2</v>
      </c>
      <c r="G72" s="180">
        <v>2</v>
      </c>
      <c r="H72" s="181">
        <v>1</v>
      </c>
      <c r="I72" s="181">
        <v>1</v>
      </c>
      <c r="J72" s="181">
        <v>1</v>
      </c>
      <c r="K72" s="181">
        <v>1</v>
      </c>
      <c r="L72" s="181">
        <v>1</v>
      </c>
      <c r="M72" s="181">
        <v>1</v>
      </c>
      <c r="N72" s="180">
        <v>1</v>
      </c>
      <c r="O72" s="180">
        <v>1</v>
      </c>
      <c r="P72" s="180">
        <v>1</v>
      </c>
      <c r="Q72" s="180">
        <v>1</v>
      </c>
      <c r="R72" s="180">
        <v>1</v>
      </c>
      <c r="S72" s="180">
        <v>1</v>
      </c>
      <c r="T72" s="181">
        <v>1</v>
      </c>
      <c r="U72" s="181">
        <v>1</v>
      </c>
      <c r="V72" s="181">
        <v>1</v>
      </c>
      <c r="W72" s="181">
        <v>1</v>
      </c>
      <c r="X72" s="181">
        <v>1</v>
      </c>
      <c r="Y72" s="181">
        <v>1</v>
      </c>
      <c r="Z72" s="183">
        <v>0</v>
      </c>
      <c r="AA72" s="183">
        <v>0</v>
      </c>
      <c r="AB72" s="183">
        <v>0</v>
      </c>
      <c r="AC72" s="183">
        <v>0</v>
      </c>
      <c r="AD72" s="183">
        <v>0</v>
      </c>
      <c r="AE72" s="183">
        <v>0</v>
      </c>
      <c r="AF72" s="181">
        <v>0</v>
      </c>
      <c r="AG72" s="181">
        <v>0</v>
      </c>
      <c r="AH72" s="181">
        <v>0</v>
      </c>
      <c r="AI72" s="181">
        <v>0</v>
      </c>
      <c r="AJ72" s="181">
        <v>0</v>
      </c>
      <c r="AK72" s="181">
        <v>0</v>
      </c>
      <c r="AL72" s="180">
        <v>0</v>
      </c>
      <c r="AM72" s="180">
        <v>0</v>
      </c>
      <c r="AN72" s="180">
        <v>0</v>
      </c>
      <c r="AO72" s="180">
        <v>0</v>
      </c>
      <c r="AP72" s="180">
        <v>0</v>
      </c>
      <c r="AQ72" s="180">
        <v>0</v>
      </c>
      <c r="AR72" s="181">
        <v>0</v>
      </c>
      <c r="AS72" s="181">
        <v>0</v>
      </c>
      <c r="AT72" s="181">
        <v>0</v>
      </c>
      <c r="AU72" s="181">
        <v>0</v>
      </c>
      <c r="AV72" s="181">
        <v>0</v>
      </c>
      <c r="AW72" s="181">
        <v>0</v>
      </c>
      <c r="AX72" s="180">
        <v>0</v>
      </c>
      <c r="AY72" s="180">
        <v>0</v>
      </c>
      <c r="AZ72" s="180">
        <v>0</v>
      </c>
      <c r="BA72" s="180">
        <v>0</v>
      </c>
      <c r="BB72" s="180">
        <v>0</v>
      </c>
      <c r="BC72" s="180">
        <v>0</v>
      </c>
      <c r="BD72" s="181">
        <v>0</v>
      </c>
      <c r="BE72" s="181">
        <v>0</v>
      </c>
      <c r="BF72" s="181">
        <v>0</v>
      </c>
      <c r="BG72" s="181">
        <v>0</v>
      </c>
      <c r="BH72" s="181">
        <v>0</v>
      </c>
      <c r="BI72" s="181">
        <v>0</v>
      </c>
      <c r="BJ72" s="180">
        <v>0</v>
      </c>
      <c r="BK72" s="180">
        <v>0</v>
      </c>
      <c r="BL72" s="180">
        <v>0</v>
      </c>
      <c r="BM72" s="180">
        <v>0</v>
      </c>
      <c r="BN72" s="180">
        <v>0</v>
      </c>
      <c r="BO72" s="180">
        <v>0</v>
      </c>
      <c r="BP72" s="181">
        <v>0</v>
      </c>
      <c r="BQ72" s="181">
        <v>0</v>
      </c>
      <c r="BR72" s="181">
        <v>0</v>
      </c>
      <c r="BS72" s="181">
        <v>0</v>
      </c>
      <c r="BT72" s="181">
        <v>0</v>
      </c>
      <c r="BU72" s="181">
        <v>0</v>
      </c>
    </row>
    <row r="73" spans="1:73" x14ac:dyDescent="0.25">
      <c r="A73" s="179">
        <v>71</v>
      </c>
      <c r="B73" s="180">
        <v>1</v>
      </c>
      <c r="C73" s="180">
        <v>1</v>
      </c>
      <c r="D73" s="180">
        <v>1</v>
      </c>
      <c r="E73" s="180">
        <v>1</v>
      </c>
      <c r="F73" s="180">
        <v>1</v>
      </c>
      <c r="G73" s="180">
        <v>1</v>
      </c>
      <c r="H73" s="181">
        <v>1</v>
      </c>
      <c r="I73" s="181">
        <v>1</v>
      </c>
      <c r="J73" s="181">
        <v>1</v>
      </c>
      <c r="K73" s="181">
        <v>1</v>
      </c>
      <c r="L73" s="181">
        <v>1</v>
      </c>
      <c r="M73" s="181">
        <v>1</v>
      </c>
      <c r="N73" s="180">
        <v>1</v>
      </c>
      <c r="O73" s="180">
        <v>1</v>
      </c>
      <c r="P73" s="180">
        <v>1</v>
      </c>
      <c r="Q73" s="180">
        <v>1</v>
      </c>
      <c r="R73" s="180">
        <v>1</v>
      </c>
      <c r="S73" s="180">
        <v>1</v>
      </c>
      <c r="T73" s="182">
        <v>0</v>
      </c>
      <c r="U73" s="182">
        <v>0</v>
      </c>
      <c r="V73" s="182">
        <v>0</v>
      </c>
      <c r="W73" s="182">
        <v>0</v>
      </c>
      <c r="X73" s="182">
        <v>0</v>
      </c>
      <c r="Y73" s="182">
        <v>0</v>
      </c>
      <c r="Z73" s="180">
        <v>0</v>
      </c>
      <c r="AA73" s="180">
        <v>0</v>
      </c>
      <c r="AB73" s="180">
        <v>0</v>
      </c>
      <c r="AC73" s="180">
        <v>0</v>
      </c>
      <c r="AD73" s="180">
        <v>0</v>
      </c>
      <c r="AE73" s="180">
        <v>0</v>
      </c>
      <c r="AF73" s="181">
        <v>0</v>
      </c>
      <c r="AG73" s="181">
        <v>0</v>
      </c>
      <c r="AH73" s="181">
        <v>0</v>
      </c>
      <c r="AI73" s="181">
        <v>0</v>
      </c>
      <c r="AJ73" s="181">
        <v>0</v>
      </c>
      <c r="AK73" s="181">
        <v>0</v>
      </c>
      <c r="AL73" s="180">
        <v>0</v>
      </c>
      <c r="AM73" s="180">
        <v>0</v>
      </c>
      <c r="AN73" s="180">
        <v>0</v>
      </c>
      <c r="AO73" s="180">
        <v>0</v>
      </c>
      <c r="AP73" s="180">
        <v>0</v>
      </c>
      <c r="AQ73" s="180">
        <v>0</v>
      </c>
      <c r="AR73" s="181">
        <v>0</v>
      </c>
      <c r="AS73" s="181">
        <v>0</v>
      </c>
      <c r="AT73" s="181">
        <v>0</v>
      </c>
      <c r="AU73" s="181">
        <v>0</v>
      </c>
      <c r="AV73" s="181">
        <v>0</v>
      </c>
      <c r="AW73" s="181">
        <v>0</v>
      </c>
      <c r="AX73" s="180">
        <v>0</v>
      </c>
      <c r="AY73" s="180">
        <v>0</v>
      </c>
      <c r="AZ73" s="180">
        <v>0</v>
      </c>
      <c r="BA73" s="180">
        <v>0</v>
      </c>
      <c r="BB73" s="180">
        <v>0</v>
      </c>
      <c r="BC73" s="180">
        <v>0</v>
      </c>
      <c r="BD73" s="181">
        <v>0</v>
      </c>
      <c r="BE73" s="181">
        <v>0</v>
      </c>
      <c r="BF73" s="181">
        <v>0</v>
      </c>
      <c r="BG73" s="181">
        <v>0</v>
      </c>
      <c r="BH73" s="181">
        <v>0</v>
      </c>
      <c r="BI73" s="181">
        <v>0</v>
      </c>
      <c r="BJ73" s="180">
        <v>0</v>
      </c>
      <c r="BK73" s="180">
        <v>0</v>
      </c>
      <c r="BL73" s="180">
        <v>0</v>
      </c>
      <c r="BM73" s="180">
        <v>0</v>
      </c>
      <c r="BN73" s="180">
        <v>0</v>
      </c>
      <c r="BO73" s="180">
        <v>0</v>
      </c>
      <c r="BP73" s="181">
        <v>0</v>
      </c>
      <c r="BQ73" s="181">
        <v>0</v>
      </c>
      <c r="BR73" s="181">
        <v>0</v>
      </c>
      <c r="BS73" s="181">
        <v>0</v>
      </c>
      <c r="BT73" s="181">
        <v>0</v>
      </c>
      <c r="BU73" s="181">
        <v>0</v>
      </c>
    </row>
    <row r="74" spans="1:73" x14ac:dyDescent="0.25">
      <c r="A74" s="179">
        <v>72</v>
      </c>
      <c r="B74" s="180">
        <v>1</v>
      </c>
      <c r="C74" s="180">
        <v>1</v>
      </c>
      <c r="D74" s="180">
        <v>1</v>
      </c>
      <c r="E74" s="180">
        <v>1</v>
      </c>
      <c r="F74" s="180">
        <v>1</v>
      </c>
      <c r="G74" s="180">
        <v>1</v>
      </c>
      <c r="H74" s="181">
        <v>1</v>
      </c>
      <c r="I74" s="181">
        <v>1</v>
      </c>
      <c r="J74" s="181">
        <v>1</v>
      </c>
      <c r="K74" s="181">
        <v>1</v>
      </c>
      <c r="L74" s="181">
        <v>1</v>
      </c>
      <c r="M74" s="181">
        <v>1</v>
      </c>
      <c r="N74" s="183">
        <v>0</v>
      </c>
      <c r="O74" s="183">
        <v>0</v>
      </c>
      <c r="P74" s="183">
        <v>0</v>
      </c>
      <c r="Q74" s="183">
        <v>0</v>
      </c>
      <c r="R74" s="183">
        <v>0</v>
      </c>
      <c r="S74" s="183">
        <v>0</v>
      </c>
      <c r="T74" s="181">
        <v>0</v>
      </c>
      <c r="U74" s="181">
        <v>0</v>
      </c>
      <c r="V74" s="181">
        <v>0</v>
      </c>
      <c r="W74" s="181">
        <v>0</v>
      </c>
      <c r="X74" s="181">
        <v>0</v>
      </c>
      <c r="Y74" s="181">
        <v>0</v>
      </c>
      <c r="Z74" s="180">
        <v>0</v>
      </c>
      <c r="AA74" s="180">
        <v>0</v>
      </c>
      <c r="AB74" s="180">
        <v>0</v>
      </c>
      <c r="AC74" s="180">
        <v>0</v>
      </c>
      <c r="AD74" s="180">
        <v>0</v>
      </c>
      <c r="AE74" s="180">
        <v>0</v>
      </c>
      <c r="AF74" s="181">
        <v>0</v>
      </c>
      <c r="AG74" s="181">
        <v>0</v>
      </c>
      <c r="AH74" s="181">
        <v>0</v>
      </c>
      <c r="AI74" s="181">
        <v>0</v>
      </c>
      <c r="AJ74" s="181">
        <v>0</v>
      </c>
      <c r="AK74" s="181">
        <v>0</v>
      </c>
      <c r="AL74" s="180">
        <v>0</v>
      </c>
      <c r="AM74" s="180">
        <v>0</v>
      </c>
      <c r="AN74" s="180">
        <v>0</v>
      </c>
      <c r="AO74" s="180">
        <v>0</v>
      </c>
      <c r="AP74" s="180">
        <v>0</v>
      </c>
      <c r="AQ74" s="180">
        <v>0</v>
      </c>
      <c r="AR74" s="181">
        <v>0</v>
      </c>
      <c r="AS74" s="181">
        <v>0</v>
      </c>
      <c r="AT74" s="181">
        <v>0</v>
      </c>
      <c r="AU74" s="181">
        <v>0</v>
      </c>
      <c r="AV74" s="181">
        <v>0</v>
      </c>
      <c r="AW74" s="181">
        <v>0</v>
      </c>
      <c r="AX74" s="180">
        <v>0</v>
      </c>
      <c r="AY74" s="180">
        <v>0</v>
      </c>
      <c r="AZ74" s="180">
        <v>0</v>
      </c>
      <c r="BA74" s="180">
        <v>0</v>
      </c>
      <c r="BB74" s="180">
        <v>0</v>
      </c>
      <c r="BC74" s="180">
        <v>0</v>
      </c>
      <c r="BD74" s="181">
        <v>0</v>
      </c>
      <c r="BE74" s="181">
        <v>0</v>
      </c>
      <c r="BF74" s="181">
        <v>0</v>
      </c>
      <c r="BG74" s="181">
        <v>0</v>
      </c>
      <c r="BH74" s="181">
        <v>0</v>
      </c>
      <c r="BI74" s="181">
        <v>0</v>
      </c>
      <c r="BJ74" s="180">
        <v>0</v>
      </c>
      <c r="BK74" s="180">
        <v>0</v>
      </c>
      <c r="BL74" s="180">
        <v>0</v>
      </c>
      <c r="BM74" s="180">
        <v>0</v>
      </c>
      <c r="BN74" s="180">
        <v>0</v>
      </c>
      <c r="BO74" s="180">
        <v>0</v>
      </c>
      <c r="BP74" s="181">
        <v>0</v>
      </c>
      <c r="BQ74" s="181">
        <v>0</v>
      </c>
      <c r="BR74" s="181">
        <v>0</v>
      </c>
      <c r="BS74" s="181">
        <v>0</v>
      </c>
      <c r="BT74" s="181">
        <v>0</v>
      </c>
      <c r="BU74" s="181">
        <v>0</v>
      </c>
    </row>
    <row r="75" spans="1:73" x14ac:dyDescent="0.25">
      <c r="A75" s="179">
        <v>73</v>
      </c>
      <c r="B75" s="180">
        <v>1</v>
      </c>
      <c r="C75" s="180">
        <v>1</v>
      </c>
      <c r="D75" s="180">
        <v>1</v>
      </c>
      <c r="E75" s="180">
        <v>1</v>
      </c>
      <c r="F75" s="180">
        <v>1</v>
      </c>
      <c r="G75" s="180">
        <v>1</v>
      </c>
      <c r="H75" s="182">
        <v>0</v>
      </c>
      <c r="I75" s="182">
        <v>0</v>
      </c>
      <c r="J75" s="182">
        <v>0</v>
      </c>
      <c r="K75" s="182">
        <v>0</v>
      </c>
      <c r="L75" s="182">
        <v>0</v>
      </c>
      <c r="M75" s="182">
        <v>0</v>
      </c>
      <c r="N75" s="180">
        <v>0</v>
      </c>
      <c r="O75" s="180">
        <v>0</v>
      </c>
      <c r="P75" s="180">
        <v>0</v>
      </c>
      <c r="Q75" s="180">
        <v>0</v>
      </c>
      <c r="R75" s="180">
        <v>0</v>
      </c>
      <c r="S75" s="180">
        <v>0</v>
      </c>
      <c r="T75" s="181">
        <v>0</v>
      </c>
      <c r="U75" s="181">
        <v>0</v>
      </c>
      <c r="V75" s="181">
        <v>0</v>
      </c>
      <c r="W75" s="181">
        <v>0</v>
      </c>
      <c r="X75" s="181">
        <v>0</v>
      </c>
      <c r="Y75" s="181">
        <v>0</v>
      </c>
      <c r="Z75" s="180">
        <v>0</v>
      </c>
      <c r="AA75" s="180">
        <v>0</v>
      </c>
      <c r="AB75" s="180">
        <v>0</v>
      </c>
      <c r="AC75" s="180">
        <v>0</v>
      </c>
      <c r="AD75" s="180">
        <v>0</v>
      </c>
      <c r="AE75" s="180">
        <v>0</v>
      </c>
      <c r="AF75" s="181">
        <v>0</v>
      </c>
      <c r="AG75" s="181">
        <v>0</v>
      </c>
      <c r="AH75" s="181">
        <v>0</v>
      </c>
      <c r="AI75" s="181">
        <v>0</v>
      </c>
      <c r="AJ75" s="181">
        <v>0</v>
      </c>
      <c r="AK75" s="181">
        <v>0</v>
      </c>
      <c r="AL75" s="180">
        <v>0</v>
      </c>
      <c r="AM75" s="180">
        <v>0</v>
      </c>
      <c r="AN75" s="180">
        <v>0</v>
      </c>
      <c r="AO75" s="180">
        <v>0</v>
      </c>
      <c r="AP75" s="180">
        <v>0</v>
      </c>
      <c r="AQ75" s="180">
        <v>0</v>
      </c>
      <c r="AR75" s="181">
        <v>0</v>
      </c>
      <c r="AS75" s="181">
        <v>0</v>
      </c>
      <c r="AT75" s="181">
        <v>0</v>
      </c>
      <c r="AU75" s="181">
        <v>0</v>
      </c>
      <c r="AV75" s="181">
        <v>0</v>
      </c>
      <c r="AW75" s="181">
        <v>0</v>
      </c>
      <c r="AX75" s="180">
        <v>0</v>
      </c>
      <c r="AY75" s="180">
        <v>0</v>
      </c>
      <c r="AZ75" s="180">
        <v>0</v>
      </c>
      <c r="BA75" s="180">
        <v>0</v>
      </c>
      <c r="BB75" s="180">
        <v>0</v>
      </c>
      <c r="BC75" s="180">
        <v>0</v>
      </c>
      <c r="BD75" s="181">
        <v>0</v>
      </c>
      <c r="BE75" s="181">
        <v>0</v>
      </c>
      <c r="BF75" s="181">
        <v>0</v>
      </c>
      <c r="BG75" s="181">
        <v>0</v>
      </c>
      <c r="BH75" s="181">
        <v>0</v>
      </c>
      <c r="BI75" s="181">
        <v>0</v>
      </c>
      <c r="BJ75" s="180">
        <v>0</v>
      </c>
      <c r="BK75" s="180">
        <v>0</v>
      </c>
      <c r="BL75" s="180">
        <v>0</v>
      </c>
      <c r="BM75" s="180">
        <v>0</v>
      </c>
      <c r="BN75" s="180">
        <v>0</v>
      </c>
      <c r="BO75" s="180">
        <v>0</v>
      </c>
      <c r="BP75" s="181">
        <v>0</v>
      </c>
      <c r="BQ75" s="181">
        <v>0</v>
      </c>
      <c r="BR75" s="181">
        <v>0</v>
      </c>
      <c r="BS75" s="181">
        <v>0</v>
      </c>
      <c r="BT75" s="181">
        <v>0</v>
      </c>
      <c r="BU75" s="181">
        <v>0</v>
      </c>
    </row>
    <row r="76" spans="1:73" x14ac:dyDescent="0.25">
      <c r="A76" s="179">
        <v>74</v>
      </c>
      <c r="B76" s="183">
        <v>0</v>
      </c>
      <c r="C76" s="183">
        <v>0</v>
      </c>
      <c r="D76" s="183">
        <v>0</v>
      </c>
      <c r="E76" s="183">
        <v>0</v>
      </c>
      <c r="F76" s="183">
        <v>0</v>
      </c>
      <c r="G76" s="183">
        <v>0</v>
      </c>
      <c r="H76" s="181">
        <v>0</v>
      </c>
      <c r="I76" s="181">
        <v>0</v>
      </c>
      <c r="J76" s="181">
        <v>0</v>
      </c>
      <c r="K76" s="181">
        <v>0</v>
      </c>
      <c r="L76" s="181">
        <v>0</v>
      </c>
      <c r="M76" s="181">
        <v>0</v>
      </c>
      <c r="N76" s="180">
        <v>0</v>
      </c>
      <c r="O76" s="180">
        <v>0</v>
      </c>
      <c r="P76" s="180">
        <v>0</v>
      </c>
      <c r="Q76" s="180">
        <v>0</v>
      </c>
      <c r="R76" s="180">
        <v>0</v>
      </c>
      <c r="S76" s="180">
        <v>0</v>
      </c>
      <c r="T76" s="181">
        <v>0</v>
      </c>
      <c r="U76" s="181">
        <v>0</v>
      </c>
      <c r="V76" s="181">
        <v>0</v>
      </c>
      <c r="W76" s="181">
        <v>0</v>
      </c>
      <c r="X76" s="181">
        <v>0</v>
      </c>
      <c r="Y76" s="181">
        <v>0</v>
      </c>
      <c r="Z76" s="180">
        <v>0</v>
      </c>
      <c r="AA76" s="180">
        <v>0</v>
      </c>
      <c r="AB76" s="180">
        <v>0</v>
      </c>
      <c r="AC76" s="180">
        <v>0</v>
      </c>
      <c r="AD76" s="180">
        <v>0</v>
      </c>
      <c r="AE76" s="180">
        <v>0</v>
      </c>
      <c r="AF76" s="181">
        <v>0</v>
      </c>
      <c r="AG76" s="181">
        <v>0</v>
      </c>
      <c r="AH76" s="181">
        <v>0</v>
      </c>
      <c r="AI76" s="181">
        <v>0</v>
      </c>
      <c r="AJ76" s="181">
        <v>0</v>
      </c>
      <c r="AK76" s="181">
        <v>0</v>
      </c>
      <c r="AL76" s="180">
        <v>0</v>
      </c>
      <c r="AM76" s="180">
        <v>0</v>
      </c>
      <c r="AN76" s="180">
        <v>0</v>
      </c>
      <c r="AO76" s="180">
        <v>0</v>
      </c>
      <c r="AP76" s="180">
        <v>0</v>
      </c>
      <c r="AQ76" s="180">
        <v>0</v>
      </c>
      <c r="AR76" s="181">
        <v>0</v>
      </c>
      <c r="AS76" s="181">
        <v>0</v>
      </c>
      <c r="AT76" s="181">
        <v>0</v>
      </c>
      <c r="AU76" s="181">
        <v>0</v>
      </c>
      <c r="AV76" s="181">
        <v>0</v>
      </c>
      <c r="AW76" s="181">
        <v>0</v>
      </c>
      <c r="AX76" s="180">
        <v>0</v>
      </c>
      <c r="AY76" s="180">
        <v>0</v>
      </c>
      <c r="AZ76" s="180">
        <v>0</v>
      </c>
      <c r="BA76" s="180">
        <v>0</v>
      </c>
      <c r="BB76" s="180">
        <v>0</v>
      </c>
      <c r="BC76" s="180">
        <v>0</v>
      </c>
      <c r="BD76" s="181">
        <v>0</v>
      </c>
      <c r="BE76" s="181">
        <v>0</v>
      </c>
      <c r="BF76" s="181">
        <v>0</v>
      </c>
      <c r="BG76" s="181">
        <v>0</v>
      </c>
      <c r="BH76" s="181">
        <v>0</v>
      </c>
      <c r="BI76" s="181">
        <v>0</v>
      </c>
      <c r="BJ76" s="180">
        <v>0</v>
      </c>
      <c r="BK76" s="180">
        <v>0</v>
      </c>
      <c r="BL76" s="180">
        <v>0</v>
      </c>
      <c r="BM76" s="180">
        <v>0</v>
      </c>
      <c r="BN76" s="180">
        <v>0</v>
      </c>
      <c r="BO76" s="180">
        <v>0</v>
      </c>
      <c r="BP76" s="181">
        <v>0</v>
      </c>
      <c r="BQ76" s="181">
        <v>0</v>
      </c>
      <c r="BR76" s="181">
        <v>0</v>
      </c>
      <c r="BS76" s="181">
        <v>0</v>
      </c>
      <c r="BT76" s="181">
        <v>0</v>
      </c>
      <c r="BU76" s="181">
        <v>0</v>
      </c>
    </row>
  </sheetData>
  <sheetProtection password="CF03"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vt:i4>
      </vt:variant>
      <vt:variant>
        <vt:lpstr>Plages nommées</vt:lpstr>
      </vt:variant>
      <vt:variant>
        <vt:i4>21</vt:i4>
      </vt:variant>
    </vt:vector>
  </HeadingPairs>
  <TitlesOfParts>
    <vt:vector size="35" baseType="lpstr">
      <vt:lpstr>Ecarts D&amp;G</vt:lpstr>
      <vt:lpstr>Ecart facial</vt:lpstr>
      <vt:lpstr>Fermeture TJ</vt:lpstr>
      <vt:lpstr>Détente</vt:lpstr>
      <vt:lpstr>Sautillers</vt:lpstr>
      <vt:lpstr>Course 20 m</vt:lpstr>
      <vt:lpstr>Pont</vt:lpstr>
      <vt:lpstr>pointe de pieds</vt:lpstr>
      <vt:lpstr>Epaules</vt:lpstr>
      <vt:lpstr>Accueil</vt:lpstr>
      <vt:lpstr>CF4 TestsPhys</vt:lpstr>
      <vt:lpstr>CR CF4</vt:lpstr>
      <vt:lpstr>CF4 Eval</vt:lpstr>
      <vt:lpstr>CF4 Résultats</vt:lpstr>
      <vt:lpstr>'CF4 Eval'!Impression_des_titres</vt:lpstr>
      <vt:lpstr>'CF4 Résultats'!Impression_des_titres</vt:lpstr>
      <vt:lpstr>'CF4 TestsPhys'!Impression_des_titres</vt:lpstr>
      <vt:lpstr>'Course 20 m'!Impression_des_titres</vt:lpstr>
      <vt:lpstr>'CR CF4'!Impression_des_titres</vt:lpstr>
      <vt:lpstr>Détente!Impression_des_titres</vt:lpstr>
      <vt:lpstr>'Ecart facial'!Impression_des_titres</vt:lpstr>
      <vt:lpstr>'Ecarts D&amp;G'!Impression_des_titres</vt:lpstr>
      <vt:lpstr>'Fermeture TJ'!Impression_des_titres</vt:lpstr>
      <vt:lpstr>Sautillers!Impression_des_titres</vt:lpstr>
      <vt:lpstr>'CF4 Eval'!Zone_d_impression</vt:lpstr>
      <vt:lpstr>'CF4 Résultats'!Zone_d_impression</vt:lpstr>
      <vt:lpstr>'CF4 TestsPhys'!Zone_d_impression</vt:lpstr>
      <vt:lpstr>'Course 20 m'!Zone_d_impression</vt:lpstr>
      <vt:lpstr>'CR CF4'!Zone_d_impression</vt:lpstr>
      <vt:lpstr>Détente!Zone_d_impression</vt:lpstr>
      <vt:lpstr>'Ecart facial'!Zone_d_impression</vt:lpstr>
      <vt:lpstr>'Ecarts D&amp;G'!Zone_d_impression</vt:lpstr>
      <vt:lpstr>'Fermeture TJ'!Zone_d_impression</vt:lpstr>
      <vt:lpstr>Pont!Zone_d_impression</vt:lpstr>
      <vt:lpstr>Sautillers!Zone_d_impression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Chantal</dc:creator>
  <cp:lastModifiedBy>Nataly DORMANT</cp:lastModifiedBy>
  <cp:lastPrinted>2025-09-24T17:53:02Z</cp:lastPrinted>
  <dcterms:created xsi:type="dcterms:W3CDTF">2010-12-14T10:40:29Z</dcterms:created>
  <dcterms:modified xsi:type="dcterms:W3CDTF">2026-01-16T14:26:53Z</dcterms:modified>
</cp:coreProperties>
</file>